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21（令和3年）\★★★R3統計書（HP用）\"/>
    </mc:Choice>
  </mc:AlternateContent>
  <xr:revisionPtr revIDLastSave="0" documentId="13_ncr:1_{8301AB19-B3E0-49E4-8210-076F6E66AC97}" xr6:coauthVersionLast="36" xr6:coauthVersionMax="36" xr10:uidLastSave="{00000000-0000-0000-0000-000000000000}"/>
  <bookViews>
    <workbookView xWindow="-120" yWindow="-120" windowWidth="29040" windowHeight="15840" tabRatio="680" xr2:uid="{00000000-000D-0000-FFFF-FFFF00000000}"/>
  </bookViews>
  <sheets>
    <sheet name="目次" sheetId="26" r:id="rId1"/>
    <sheet name="9.1(1)" sheetId="35" r:id="rId2"/>
    <sheet name="9.1(2)" sheetId="36" r:id="rId3"/>
    <sheet name="9.2" sheetId="2" r:id="rId4"/>
    <sheet name="9.3-9.4" sheetId="37" r:id="rId5"/>
    <sheet name="9.5(1)" sheetId="38" r:id="rId6"/>
    <sheet name="9.5(2)" sheetId="39" r:id="rId7"/>
    <sheet name="9.5(3)" sheetId="46" r:id="rId8"/>
    <sheet name="9.5(4)" sheetId="47" r:id="rId9"/>
    <sheet name="9.6(1)" sheetId="40" r:id="rId10"/>
    <sheet name="9.6(2)" sheetId="41" r:id="rId11"/>
    <sheet name="9.6(3)" sheetId="48" r:id="rId12"/>
    <sheet name="9.6(4)" sheetId="49" r:id="rId13"/>
    <sheet name="9.7(1)" sheetId="42" state="hidden" r:id="rId14"/>
    <sheet name="9.7（1） " sheetId="50" r:id="rId15"/>
    <sheet name="9.7(2)" sheetId="43" r:id="rId16"/>
    <sheet name="9.8(1)" sheetId="44" r:id="rId17"/>
    <sheet name="9.8(2)" sheetId="45" r:id="rId18"/>
    <sheet name="9.9" sheetId="31" r:id="rId19"/>
    <sheet name="9.10.1" sheetId="34" r:id="rId20"/>
    <sheet name="9.10.2-9.11.1" sheetId="33" r:id="rId21"/>
    <sheet name="9.11.2" sheetId="22" r:id="rId22"/>
  </sheets>
  <definedNames>
    <definedName name="_xlnm.Print_Area" localSheetId="19">'9.10.1'!$A$1:$N$32</definedName>
    <definedName name="_xlnm.Print_Area" localSheetId="21">'9.11.2'!$A$1:$M$47</definedName>
    <definedName name="_xlnm.Print_Area" localSheetId="5">'9.5(1)'!$A$1:$G$58</definedName>
    <definedName name="_xlnm.Print_Area" localSheetId="7">'9.5(3)'!$A$1:$G$58</definedName>
    <definedName name="_xlnm.Print_Area" localSheetId="9">'9.6(1)'!$B$1:$H$56</definedName>
    <definedName name="_xlnm.Print_Area" localSheetId="10">'9.6(2)'!$B$1:$H$56</definedName>
    <definedName name="_xlnm.Print_Area" localSheetId="11">'9.6(3)'!#REF!</definedName>
    <definedName name="_xlnm.Print_Area" localSheetId="13">'9.7(1)'!$A$1:$I$48</definedName>
    <definedName name="_xlnm.Print_Area" localSheetId="14">'9.7（1） '!$A$1:$I$52</definedName>
    <definedName name="_xlnm.Print_Area" localSheetId="15">'9.7(2)'!$A$1:$I$39</definedName>
    <definedName name="_xlnm.Print_Area" localSheetId="16">'9.8(1)'!$A$1:$H$51</definedName>
    <definedName name="_xlnm.Print_Area" localSheetId="17">'9.8(2)'!#REF!</definedName>
    <definedName name="_xlnm.Print_Area" localSheetId="18">'9.9'!$A$1:$J$28</definedName>
    <definedName name="_xlnm.Print_Titles" localSheetId="3">'9.2'!$2:$3</definedName>
  </definedNames>
  <calcPr calcId="191029"/>
</workbook>
</file>

<file path=xl/calcChain.xml><?xml version="1.0" encoding="utf-8"?>
<calcChain xmlns="http://schemas.openxmlformats.org/spreadsheetml/2006/main">
  <c r="I31" i="22" l="1"/>
  <c r="H31" i="22"/>
  <c r="G31" i="22"/>
  <c r="F31" i="22"/>
  <c r="E31" i="22"/>
  <c r="D31" i="22"/>
  <c r="C31" i="22"/>
  <c r="B31" i="22"/>
  <c r="L9" i="22"/>
  <c r="K9" i="22"/>
  <c r="J9" i="22"/>
  <c r="I9" i="22"/>
  <c r="H9" i="22"/>
  <c r="G9" i="22"/>
  <c r="F9" i="22"/>
  <c r="E9" i="22"/>
  <c r="D9" i="22"/>
  <c r="C9" i="22"/>
  <c r="B9" i="22"/>
  <c r="D27" i="34" l="1"/>
  <c r="D26" i="34"/>
  <c r="D24" i="34"/>
  <c r="D22" i="34"/>
  <c r="D21" i="34"/>
  <c r="D20" i="34"/>
  <c r="D19" i="34"/>
  <c r="D18" i="34"/>
  <c r="D17" i="34"/>
  <c r="D16" i="34"/>
  <c r="D14" i="34"/>
  <c r="D8" i="31" l="1"/>
  <c r="E8" i="31" l="1"/>
  <c r="E29" i="37"/>
  <c r="B29" i="37"/>
  <c r="E28" i="37"/>
  <c r="B28" i="37"/>
</calcChain>
</file>

<file path=xl/sharedStrings.xml><?xml version="1.0" encoding="utf-8"?>
<sst xmlns="http://schemas.openxmlformats.org/spreadsheetml/2006/main" count="3355" uniqueCount="806">
  <si>
    <t>従業者数</t>
  </si>
  <si>
    <t>売場面積</t>
  </si>
  <si>
    <t>神戸市　　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</si>
  <si>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</si>
  <si>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</si>
  <si>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</si>
  <si>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</si>
  <si>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</si>
  <si>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</si>
  <si>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</si>
  <si>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</si>
  <si>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</si>
  <si>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商品券</t>
  </si>
  <si>
    <t>家具</t>
  </si>
  <si>
    <t xml:space="preserve">        6月</t>
  </si>
  <si>
    <t xml:space="preserve">        7月</t>
  </si>
  <si>
    <t xml:space="preserve">        8月</t>
  </si>
  <si>
    <t xml:space="preserve">        9月</t>
  </si>
  <si>
    <t>百貨店</t>
  </si>
  <si>
    <t>スーパー</t>
  </si>
  <si>
    <t>…</t>
  </si>
  <si>
    <t>数量単位</t>
  </si>
  <si>
    <t>輸出総額</t>
  </si>
  <si>
    <t>食料品及び動物</t>
  </si>
  <si>
    <t>飲料及びたばこ</t>
  </si>
  <si>
    <t>鉱物性燃料</t>
  </si>
  <si>
    <t>動植物性油脂</t>
  </si>
  <si>
    <t>化学製品</t>
  </si>
  <si>
    <t>原料別製品</t>
  </si>
  <si>
    <t>雑製品</t>
  </si>
  <si>
    <t>特殊取扱品</t>
  </si>
  <si>
    <t>輸入総額</t>
  </si>
  <si>
    <t>機械類及び輸送用機器</t>
  </si>
  <si>
    <t>有機化合物</t>
  </si>
  <si>
    <t>大韓民国</t>
  </si>
  <si>
    <t>中華人民共和国</t>
  </si>
  <si>
    <t>台湾</t>
  </si>
  <si>
    <t>プラスチック</t>
  </si>
  <si>
    <t>香港</t>
  </si>
  <si>
    <t>タイ</t>
  </si>
  <si>
    <t>インドネシア</t>
  </si>
  <si>
    <t>ドイツ</t>
  </si>
  <si>
    <t>原動機</t>
  </si>
  <si>
    <t>電気回路等の機器</t>
  </si>
  <si>
    <t>自動車の部分品</t>
  </si>
  <si>
    <t>二輪自動車類</t>
  </si>
  <si>
    <t>たばこ</t>
  </si>
  <si>
    <t>隻数</t>
  </si>
  <si>
    <t>純トン数</t>
  </si>
  <si>
    <t>（日帰り・宿泊別）</t>
  </si>
  <si>
    <t xml:space="preserve">        10月</t>
  </si>
  <si>
    <t xml:space="preserve">        11月</t>
  </si>
  <si>
    <t xml:space="preserve">        12月</t>
  </si>
  <si>
    <t>男</t>
  </si>
  <si>
    <t>女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</si>
  <si>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</si>
  <si>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</si>
  <si>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</si>
  <si>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</si>
  <si>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</si>
  <si>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</si>
  <si>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</si>
  <si>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</si>
  <si>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</si>
  <si>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</si>
  <si>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</si>
  <si>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</si>
  <si>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</si>
  <si>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</si>
  <si>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</si>
  <si>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</si>
  <si>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</si>
  <si>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</si>
  <si>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</si>
  <si>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</si>
  <si>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</si>
  <si>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</si>
  <si>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</si>
  <si>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</si>
  <si>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</si>
  <si>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</si>
  <si>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</si>
  <si>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</si>
  <si>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</si>
  <si>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</si>
  <si>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</si>
  <si>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</si>
  <si>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</si>
  <si>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</si>
  <si>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</si>
  <si>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</si>
  <si>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各種商品小売業</t>
    <rPh sb="3" eb="4">
      <t>シナ</t>
    </rPh>
    <phoneticPr fontId="3"/>
  </si>
  <si>
    <t>（ブルドーザー）</t>
  </si>
  <si>
    <t>加熱用・冷却用機器</t>
  </si>
  <si>
    <t>ポンプ及び遠心分離機</t>
  </si>
  <si>
    <t>（液体ポンプ）</t>
  </si>
  <si>
    <t>荷役機械</t>
  </si>
  <si>
    <t>ベアリング及び同部分品</t>
  </si>
  <si>
    <t>電池</t>
  </si>
  <si>
    <t>自動車用等の電気機器</t>
  </si>
  <si>
    <t>電気計測機器</t>
  </si>
  <si>
    <t>輸送用機器</t>
  </si>
  <si>
    <t>自動車</t>
  </si>
  <si>
    <t>（乗用車）</t>
  </si>
  <si>
    <t>（二輪自動車・原動機付自転車）</t>
  </si>
  <si>
    <t>金属製品</t>
  </si>
  <si>
    <t>金属鉱及びくず</t>
  </si>
  <si>
    <t>非鉄金属鉱</t>
  </si>
  <si>
    <t>その他の動植物性原材料</t>
  </si>
  <si>
    <t>石炭</t>
  </si>
  <si>
    <t>615</t>
  </si>
  <si>
    <t>電気機器</t>
  </si>
  <si>
    <t>重電機器</t>
  </si>
  <si>
    <t>70119</t>
  </si>
  <si>
    <t>705</t>
  </si>
  <si>
    <t>007</t>
  </si>
  <si>
    <t>207</t>
  </si>
  <si>
    <t>20701</t>
  </si>
  <si>
    <t>2070105</t>
  </si>
  <si>
    <t>215</t>
  </si>
  <si>
    <t>21505</t>
  </si>
  <si>
    <t>217</t>
  </si>
  <si>
    <t>301</t>
  </si>
  <si>
    <t>30101</t>
  </si>
  <si>
    <t>70105</t>
  </si>
  <si>
    <t>70107</t>
  </si>
  <si>
    <t>7010701</t>
  </si>
  <si>
    <t>70109</t>
  </si>
  <si>
    <t>7011901</t>
  </si>
  <si>
    <t>7011903</t>
  </si>
  <si>
    <t>70123</t>
  </si>
  <si>
    <t>70125</t>
  </si>
  <si>
    <t>7012501</t>
  </si>
  <si>
    <t>70325</t>
  </si>
  <si>
    <t>70327</t>
  </si>
  <si>
    <t>70503</t>
  </si>
  <si>
    <t>7050301</t>
  </si>
  <si>
    <t>70505</t>
  </si>
  <si>
    <t>70507</t>
  </si>
  <si>
    <t>7050701</t>
  </si>
  <si>
    <t>701</t>
  </si>
  <si>
    <t>70101</t>
  </si>
  <si>
    <t>105</t>
  </si>
  <si>
    <t>アメリカ合衆国</t>
  </si>
  <si>
    <t>103</t>
  </si>
  <si>
    <t>建設用・鉱山用機械</t>
  </si>
  <si>
    <t>111</t>
  </si>
  <si>
    <t>シンガポール</t>
  </si>
  <si>
    <t>807</t>
  </si>
  <si>
    <t>110</t>
  </si>
  <si>
    <t>ベトナム</t>
  </si>
  <si>
    <t>非鉄金属</t>
  </si>
  <si>
    <t>ノルウェー</t>
  </si>
  <si>
    <t>50101</t>
  </si>
  <si>
    <t>609</t>
  </si>
  <si>
    <t>パナマ</t>
  </si>
  <si>
    <t>リベリア</t>
  </si>
  <si>
    <t>マーシャル</t>
  </si>
  <si>
    <t>事業所</t>
    <rPh sb="0" eb="3">
      <t>ジギョウショ</t>
    </rPh>
    <phoneticPr fontId="2"/>
  </si>
  <si>
    <t>養父市　</t>
    <rPh sb="0" eb="2">
      <t>ヤブ</t>
    </rPh>
    <rPh sb="2" eb="3">
      <t>シ</t>
    </rPh>
    <phoneticPr fontId="3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</si>
  <si>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</si>
  <si>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</si>
  <si>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</si>
  <si>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</si>
  <si>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</si>
  <si>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</si>
  <si>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中播磨</t>
    <rPh sb="0" eb="1">
      <t>ナカ</t>
    </rPh>
    <phoneticPr fontId="2"/>
  </si>
  <si>
    <t>61105</t>
  </si>
  <si>
    <t>鉄鋼の棒・形鋼及び線</t>
  </si>
  <si>
    <t>（発電機）</t>
  </si>
  <si>
    <t>01501</t>
  </si>
  <si>
    <t>0150101</t>
  </si>
  <si>
    <t>3010105</t>
  </si>
  <si>
    <t>コーヒー</t>
  </si>
  <si>
    <t>（コーヒー生豆）</t>
  </si>
  <si>
    <t>（一般炭）</t>
  </si>
  <si>
    <t>アラブ首長国連邦</t>
  </si>
  <si>
    <t>織物用糸及び繊維製品</t>
  </si>
  <si>
    <t>音響・映像機器（含部品）</t>
  </si>
  <si>
    <t>（四季別）</t>
    <rPh sb="1" eb="3">
      <t>シキ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</si>
  <si>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</si>
  <si>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</si>
  <si>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</si>
  <si>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3">
      <t>サイ</t>
    </rPh>
    <phoneticPr fontId="2"/>
  </si>
  <si>
    <t>事業所数</t>
  </si>
  <si>
    <t>区    分</t>
    <rPh sb="0" eb="1">
      <t>ク</t>
    </rPh>
    <rPh sb="5" eb="6">
      <t>ブン</t>
    </rPh>
    <phoneticPr fontId="3"/>
  </si>
  <si>
    <t>丹波市</t>
    <rPh sb="0" eb="3">
      <t>タンバシ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</si>
  <si>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</si>
  <si>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</si>
  <si>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</si>
  <si>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</si>
  <si>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</si>
  <si>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</si>
  <si>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</si>
  <si>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</si>
  <si>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</si>
  <si>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</si>
  <si>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百万円</t>
    <rPh sb="0" eb="1">
      <t>ヒャク</t>
    </rPh>
    <rPh sb="1" eb="3">
      <t>マンエン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</si>
  <si>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</si>
  <si>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</si>
  <si>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（単位：千円）</t>
    <rPh sb="1" eb="3">
      <t>タンイ</t>
    </rPh>
    <rPh sb="4" eb="6">
      <t>センエン</t>
    </rPh>
    <phoneticPr fontId="2"/>
  </si>
  <si>
    <t>資料：神戸税関「外国貿易年表」 等</t>
    <rPh sb="0" eb="2">
      <t>シリョウ</t>
    </rPh>
    <rPh sb="3" eb="5">
      <t>コウベ</t>
    </rPh>
    <rPh sb="5" eb="7">
      <t>ゼイカン</t>
    </rPh>
    <rPh sb="16" eb="17">
      <t>トウ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</si>
  <si>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</si>
  <si>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rPh sb="8" eb="10">
      <t>ガイコク</t>
    </rPh>
    <rPh sb="10" eb="12">
      <t>ボウエキ</t>
    </rPh>
    <rPh sb="12" eb="14">
      <t>ネンピョウ</t>
    </rPh>
    <phoneticPr fontId="2"/>
  </si>
  <si>
    <t/>
  </si>
  <si>
    <t>603</t>
  </si>
  <si>
    <t>ゴム製品</t>
  </si>
  <si>
    <t>紙類及び同製品</t>
  </si>
  <si>
    <t>607</t>
  </si>
  <si>
    <t>60703</t>
  </si>
  <si>
    <t>織物</t>
  </si>
  <si>
    <t>6070307</t>
  </si>
  <si>
    <t>（合成繊維織物）</t>
  </si>
  <si>
    <t>60705</t>
  </si>
  <si>
    <t>繊維二次製品（除衣類）</t>
  </si>
  <si>
    <t>6070509</t>
  </si>
  <si>
    <t>（特殊織物及び同製品）</t>
  </si>
  <si>
    <t>非金属鉱物製品</t>
  </si>
  <si>
    <t>611</t>
  </si>
  <si>
    <t>鉄鋼</t>
  </si>
  <si>
    <t>鉄鋼のフラットロール製品</t>
  </si>
  <si>
    <t>613</t>
  </si>
  <si>
    <t>金属加工機械</t>
  </si>
  <si>
    <t>（工作機械）</t>
  </si>
  <si>
    <t>繊維機械</t>
  </si>
  <si>
    <t>（エキスカベーター）</t>
  </si>
  <si>
    <t>一般機械</t>
  </si>
  <si>
    <t>（その他のフラットロール製品）</t>
  </si>
  <si>
    <t>203</t>
  </si>
  <si>
    <t>採油用の種・ナット及び核</t>
  </si>
  <si>
    <t>20309</t>
  </si>
  <si>
    <t>その他の採油用種子</t>
  </si>
  <si>
    <t>木材及びコルク</t>
  </si>
  <si>
    <t>木材</t>
  </si>
  <si>
    <t>（製材）</t>
  </si>
  <si>
    <t>617</t>
  </si>
  <si>
    <t>803</t>
  </si>
  <si>
    <t>80701</t>
  </si>
  <si>
    <t>衣類</t>
  </si>
  <si>
    <t>8070101</t>
  </si>
  <si>
    <t>（男子用衣類）</t>
  </si>
  <si>
    <t>8070103</t>
  </si>
  <si>
    <t>（女子用及び乳幼児用衣類）</t>
  </si>
  <si>
    <t>80705</t>
  </si>
  <si>
    <t>メリヤス編み及びクロセ編み衣類</t>
  </si>
  <si>
    <t>8070503</t>
  </si>
  <si>
    <t>（下着類）</t>
  </si>
  <si>
    <t>809</t>
  </si>
  <si>
    <t>はき物</t>
  </si>
  <si>
    <t>813</t>
  </si>
  <si>
    <t>その他の雑製品</t>
  </si>
  <si>
    <t>81307</t>
  </si>
  <si>
    <t>プラスチック製品</t>
  </si>
  <si>
    <t>2150507</t>
  </si>
  <si>
    <t>（鉛鉱）</t>
  </si>
  <si>
    <t>305</t>
  </si>
  <si>
    <t>天然ガス及び製造ガス</t>
  </si>
  <si>
    <t>30501</t>
  </si>
  <si>
    <t>石油ガス類</t>
  </si>
  <si>
    <t>3050103</t>
  </si>
  <si>
    <t>（液化天然ガス）</t>
  </si>
  <si>
    <t>517</t>
  </si>
  <si>
    <t>その他の化学製品</t>
  </si>
  <si>
    <t>515</t>
  </si>
  <si>
    <t>キプロス</t>
  </si>
  <si>
    <t>アンティグア・バーブーダ</t>
  </si>
  <si>
    <t>区    分</t>
    <rPh sb="0" eb="1">
      <t>ク</t>
    </rPh>
    <rPh sb="5" eb="6">
      <t>ブン</t>
    </rPh>
    <phoneticPr fontId="2"/>
  </si>
  <si>
    <t>（単位：千人）</t>
    <rPh sb="1" eb="3">
      <t>タンイ</t>
    </rPh>
    <rPh sb="4" eb="6">
      <t>センニン</t>
    </rPh>
    <phoneticPr fontId="2"/>
  </si>
  <si>
    <t>（単位：隻、t）</t>
    <rPh sb="1" eb="3">
      <t>タンイ</t>
    </rPh>
    <rPh sb="4" eb="5">
      <t>セキ</t>
    </rPh>
    <phoneticPr fontId="2"/>
  </si>
  <si>
    <t>（単位：人）</t>
    <rPh sb="1" eb="3">
      <t>タンイ</t>
    </rPh>
    <rPh sb="4" eb="5">
      <t>ヒト</t>
    </rPh>
    <phoneticPr fontId="2"/>
  </si>
  <si>
    <t>資料：県旅券事務所</t>
    <rPh sb="0" eb="2">
      <t>シリョウ</t>
    </rPh>
    <phoneticPr fontId="2"/>
  </si>
  <si>
    <t>区  　分</t>
    <rPh sb="0" eb="1">
      <t>ク</t>
    </rPh>
    <rPh sb="4" eb="5">
      <t>ブン</t>
    </rPh>
    <phoneticPr fontId="2"/>
  </si>
  <si>
    <t>事業
所数</t>
    <rPh sb="0" eb="2">
      <t>ジギョウ</t>
    </rPh>
    <phoneticPr fontId="2"/>
  </si>
  <si>
    <t>昭和 5(1930)年</t>
    <rPh sb="0" eb="2">
      <t>ショウワ</t>
    </rPh>
    <phoneticPr fontId="2"/>
  </si>
  <si>
    <t>平成 2(1990)年</t>
    <rPh sb="0" eb="2">
      <t>ヘイセイ</t>
    </rPh>
    <phoneticPr fontId="2"/>
  </si>
  <si>
    <t>総  計</t>
    <rPh sb="0" eb="1">
      <t>ソウ</t>
    </rPh>
    <rPh sb="3" eb="4">
      <t>ケイ</t>
    </rPh>
    <phoneticPr fontId="2"/>
  </si>
  <si>
    <t>神  戸</t>
    <rPh sb="0" eb="1">
      <t>カミ</t>
    </rPh>
    <rPh sb="3" eb="4">
      <t>ト</t>
    </rPh>
    <phoneticPr fontId="2"/>
  </si>
  <si>
    <t>但  馬</t>
    <rPh sb="0" eb="1">
      <t>タダシ</t>
    </rPh>
    <rPh sb="3" eb="4">
      <t>ウマ</t>
    </rPh>
    <phoneticPr fontId="2"/>
  </si>
  <si>
    <t>丹  波</t>
    <rPh sb="0" eb="1">
      <t>ニ</t>
    </rPh>
    <rPh sb="3" eb="4">
      <t>ナミ</t>
    </rPh>
    <phoneticPr fontId="2"/>
  </si>
  <si>
    <t>淡  路</t>
    <rPh sb="0" eb="1">
      <t>タン</t>
    </rPh>
    <rPh sb="3" eb="4">
      <t>ミチ</t>
    </rPh>
    <phoneticPr fontId="2"/>
  </si>
  <si>
    <t>地　　　    域    　　　別</t>
  </si>
  <si>
    <t>（単位：事業所、人、万円、m2）</t>
    <rPh sb="1" eb="3">
      <t>タンイ</t>
    </rPh>
    <rPh sb="4" eb="7">
      <t>ジギョウショ</t>
    </rPh>
    <rPh sb="8" eb="9">
      <t>ヒト</t>
    </rPh>
    <rPh sb="10" eb="12">
      <t>マンエン</t>
    </rPh>
    <phoneticPr fontId="3"/>
  </si>
  <si>
    <t>千m2</t>
    <rPh sb="0" eb="1">
      <t>セン</t>
    </rPh>
    <phoneticPr fontId="2"/>
  </si>
  <si>
    <t>資料：経済産業省経済産業政策局調査統計部「商業販売統計年報」</t>
    <rPh sb="0" eb="2">
      <t>シリョウ</t>
    </rPh>
    <phoneticPr fontId="2"/>
  </si>
  <si>
    <t>輸  出</t>
  </si>
  <si>
    <t>輸  入</t>
  </si>
  <si>
    <t>（単位：千人）</t>
    <rPh sb="1" eb="3">
      <t>タンイ</t>
    </rPh>
    <rPh sb="4" eb="5">
      <t>セン</t>
    </rPh>
    <rPh sb="5" eb="6">
      <t>ヒト</t>
    </rPh>
    <phoneticPr fontId="2"/>
  </si>
  <si>
    <t>総  数</t>
    <rPh sb="0" eb="1">
      <t>フサ</t>
    </rPh>
    <rPh sb="3" eb="4">
      <t>カズ</t>
    </rPh>
    <phoneticPr fontId="2"/>
  </si>
  <si>
    <t>（注）  主要品目のみ計上しているため、各品目の合計と総額は必ずしも一致しない。</t>
    <rPh sb="5" eb="7">
      <t>シュヨウ</t>
    </rPh>
    <rPh sb="20" eb="23">
      <t>カクヒンモク</t>
    </rPh>
    <rPh sb="24" eb="26">
      <t>ゴウケイ</t>
    </rPh>
    <rPh sb="27" eb="29">
      <t>ソウガク</t>
    </rPh>
    <rPh sb="30" eb="31">
      <t>カナラ</t>
    </rPh>
    <rPh sb="34" eb="36">
      <t>イッチ</t>
    </rPh>
    <phoneticPr fontId="2"/>
  </si>
  <si>
    <t>（利用宿泊施設別）</t>
    <rPh sb="1" eb="3">
      <t>リヨウ</t>
    </rPh>
    <phoneticPr fontId="2"/>
  </si>
  <si>
    <t>213</t>
  </si>
  <si>
    <t>304</t>
  </si>
  <si>
    <t>118</t>
  </si>
  <si>
    <t>106</t>
  </si>
  <si>
    <t>108</t>
  </si>
  <si>
    <t>品目番号
及び国符号</t>
    <rPh sb="0" eb="2">
      <t>ヒンモク</t>
    </rPh>
    <rPh sb="2" eb="4">
      <t>バンゴウ</t>
    </rPh>
    <phoneticPr fontId="2"/>
  </si>
  <si>
    <t>合        計</t>
    <rPh sb="0" eb="1">
      <t>ゴウ</t>
    </rPh>
    <rPh sb="9" eb="10">
      <t>ケイ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</si>
  <si>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</si>
  <si>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6">
      <t>イフクトウ</t>
    </rPh>
    <rPh sb="6" eb="9">
      <t>オロシウリギョウ</t>
    </rPh>
    <phoneticPr fontId="3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</si>
  <si>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3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</si>
  <si>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</si>
  <si>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</si>
  <si>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</si>
  <si>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売場面積</t>
    <rPh sb="0" eb="2">
      <t>ウリバ</t>
    </rPh>
    <rPh sb="2" eb="4">
      <t>メンセキ</t>
    </rPh>
    <phoneticPr fontId="3"/>
  </si>
  <si>
    <t>その他</t>
    <rPh sb="2" eb="3">
      <t>タ</t>
    </rPh>
    <phoneticPr fontId="2"/>
  </si>
  <si>
    <t>衣料品</t>
    <rPh sb="0" eb="1">
      <t>コロモ</t>
    </rPh>
    <rPh sb="1" eb="2">
      <t>リョウ</t>
    </rPh>
    <rPh sb="2" eb="3">
      <t>ヒン</t>
    </rPh>
    <phoneticPr fontId="2"/>
  </si>
  <si>
    <t>用語解説</t>
    <rPh sb="0" eb="2">
      <t>ヨウゴ</t>
    </rPh>
    <rPh sb="2" eb="4">
      <t>カイセツ</t>
    </rPh>
    <phoneticPr fontId="6"/>
  </si>
  <si>
    <t>大正 4(1915)年</t>
    <rPh sb="0" eb="2">
      <t>タイショウ</t>
    </rPh>
    <rPh sb="10" eb="11">
      <t>ネン</t>
    </rPh>
    <phoneticPr fontId="2"/>
  </si>
  <si>
    <t xml:space="preserve">     9(1920)年</t>
    <rPh sb="12" eb="13">
      <t>ネン</t>
    </rPh>
    <phoneticPr fontId="2"/>
  </si>
  <si>
    <t>輸出超過額
(-は輸入超過額)</t>
    <rPh sb="0" eb="2">
      <t>ユシュツ</t>
    </rPh>
    <rPh sb="2" eb="5">
      <t>チョウカガク</t>
    </rPh>
    <rPh sb="9" eb="11">
      <t>ユニュウ</t>
    </rPh>
    <rPh sb="11" eb="14">
      <t>チョウカガク</t>
    </rPh>
    <phoneticPr fontId="2"/>
  </si>
  <si>
    <t>（注）1  昭和19年以前の計数には、当時の移出入額である朝鮮、台湾、樺太および南洋諸島との取引額は含まれていない。</t>
    <rPh sb="48" eb="49">
      <t>ガク</t>
    </rPh>
    <phoneticPr fontId="2"/>
  </si>
  <si>
    <t>（注）  事業所数、従業者数及び売場面積の数値は、年末値による。また、販売額は消費税分を含む。</t>
    <rPh sb="5" eb="8">
      <t>ジギョウショ</t>
    </rPh>
    <rPh sb="14" eb="15">
      <t>オヨ</t>
    </rPh>
    <rPh sb="35" eb="38">
      <t>ハンバイガク</t>
    </rPh>
    <rPh sb="39" eb="42">
      <t>ショウヒゼイ</t>
    </rPh>
    <rPh sb="42" eb="43">
      <t>ブン</t>
    </rPh>
    <rPh sb="44" eb="45">
      <t>フク</t>
    </rPh>
    <phoneticPr fontId="2"/>
  </si>
  <si>
    <t>尼崎・西宮・芦屋港</t>
    <rPh sb="8" eb="9">
      <t>ミナト</t>
    </rPh>
    <phoneticPr fontId="2"/>
  </si>
  <si>
    <t>東 播 磨 港</t>
    <rPh sb="6" eb="7">
      <t>ミナト</t>
    </rPh>
    <phoneticPr fontId="2"/>
  </si>
  <si>
    <t>姫   路   港</t>
    <rPh sb="8" eb="9">
      <t>ミナト</t>
    </rPh>
    <phoneticPr fontId="2"/>
  </si>
  <si>
    <t>相   生   港</t>
    <rPh sb="8" eb="9">
      <t>ミナト</t>
    </rPh>
    <phoneticPr fontId="2"/>
  </si>
  <si>
    <t>9　商業・貿易・観光</t>
    <rPh sb="2" eb="4">
      <t>ショウギョウ</t>
    </rPh>
    <rPh sb="5" eb="7">
      <t>ボウエキ</t>
    </rPh>
    <rPh sb="8" eb="10">
      <t>カンコウ</t>
    </rPh>
    <phoneticPr fontId="6"/>
  </si>
  <si>
    <t>9.1  市区町別産業分類別商業事業所数・従業者数・</t>
    <rPh sb="5" eb="8">
      <t>シチョウ</t>
    </rPh>
    <rPh sb="8" eb="9">
      <t>ベツ</t>
    </rPh>
    <rPh sb="9" eb="11">
      <t>サンギョウ</t>
    </rPh>
    <rPh sb="11" eb="13">
      <t>ブンルイ</t>
    </rPh>
    <rPh sb="13" eb="14">
      <t>ベツ</t>
    </rPh>
    <rPh sb="14" eb="16">
      <t>ショウギョウ</t>
    </rPh>
    <rPh sb="16" eb="19">
      <t>ジギョウショ</t>
    </rPh>
    <rPh sb="19" eb="20">
      <t>スウ</t>
    </rPh>
    <rPh sb="21" eb="24">
      <t>ジュウギョウイン</t>
    </rPh>
    <rPh sb="24" eb="25">
      <t>スウ</t>
    </rPh>
    <phoneticPr fontId="2"/>
  </si>
  <si>
    <t>9.2　業態別大型小売店商品別販売額等</t>
    <rPh sb="4" eb="6">
      <t>ギョウタイ</t>
    </rPh>
    <rPh sb="6" eb="7">
      <t>ベツ</t>
    </rPh>
    <rPh sb="12" eb="14">
      <t>ショウヒン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</si>
  <si>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9.3　神戸港輸出入額累年比較</t>
    <rPh sb="4" eb="6">
      <t>コウベ</t>
    </rPh>
    <rPh sb="6" eb="7">
      <t>ミナト</t>
    </rPh>
    <rPh sb="7" eb="9">
      <t>ユシュツ</t>
    </rPh>
    <rPh sb="9" eb="10">
      <t>ニュウ</t>
    </rPh>
    <rPh sb="10" eb="11">
      <t>ガク</t>
    </rPh>
    <rPh sb="11" eb="13">
      <t>ルイネン</t>
    </rPh>
    <rPh sb="13" eb="15">
      <t>ヒカク</t>
    </rPh>
    <phoneticPr fontId="2"/>
  </si>
  <si>
    <t>9.4　港湾別月別輸出入額</t>
    <rPh sb="4" eb="5">
      <t>ミナト</t>
    </rPh>
    <rPh sb="5" eb="6">
      <t>ワン</t>
    </rPh>
    <rPh sb="6" eb="7">
      <t>ベツ</t>
    </rPh>
    <rPh sb="7" eb="9">
      <t>ツキベツ</t>
    </rPh>
    <rPh sb="9" eb="12">
      <t>ユシュツニュウ</t>
    </rPh>
    <rPh sb="12" eb="13">
      <t>ガク</t>
    </rPh>
    <phoneticPr fontId="2"/>
  </si>
  <si>
    <t>9.5　商品別輸出数量・価額</t>
    <rPh sb="4" eb="6">
      <t>ショウヒン</t>
    </rPh>
    <rPh sb="6" eb="7">
      <t>ベツ</t>
    </rPh>
    <rPh sb="7" eb="9">
      <t>ユシュツ</t>
    </rPh>
    <rPh sb="9" eb="11">
      <t>スウリョウ</t>
    </rPh>
    <rPh sb="12" eb="14">
      <t>カガク</t>
    </rPh>
    <phoneticPr fontId="2"/>
  </si>
  <si>
    <t>9.6　商品別輸入数量・価額</t>
    <rPh sb="8" eb="9">
      <t>イ</t>
    </rPh>
    <phoneticPr fontId="2"/>
  </si>
  <si>
    <t>9.9  外国貿易船入港状況</t>
    <rPh sb="5" eb="7">
      <t>ガイコク</t>
    </rPh>
    <rPh sb="7" eb="9">
      <t>ボウエキ</t>
    </rPh>
    <rPh sb="9" eb="10">
      <t>フネ</t>
    </rPh>
    <rPh sb="10" eb="12">
      <t>ニュウコウ</t>
    </rPh>
    <rPh sb="12" eb="14">
      <t>ジョウキョウ</t>
    </rPh>
    <phoneticPr fontId="2"/>
  </si>
  <si>
    <t>9.10 主要観光地入込数</t>
    <rPh sb="5" eb="7">
      <t>シュヨウ</t>
    </rPh>
    <rPh sb="7" eb="10">
      <t>カンコウチ</t>
    </rPh>
    <rPh sb="10" eb="11">
      <t>イ</t>
    </rPh>
    <rPh sb="11" eb="12">
      <t>コ</t>
    </rPh>
    <rPh sb="12" eb="13">
      <t>スウ</t>
    </rPh>
    <phoneticPr fontId="2"/>
  </si>
  <si>
    <t>9.11 一般旅券発給状況</t>
    <rPh sb="5" eb="7">
      <t>イッパン</t>
    </rPh>
    <rPh sb="7" eb="9">
      <t>リョケン</t>
    </rPh>
    <rPh sb="9" eb="11">
      <t>ハッキュウ</t>
    </rPh>
    <rPh sb="11" eb="13">
      <t>ジョウキョウ</t>
    </rPh>
    <phoneticPr fontId="2"/>
  </si>
  <si>
    <t>(9.1)  従業者：調査週間中に賃金、給料、諸手当、内職収入などの収入を伴う仕事</t>
    <rPh sb="7" eb="10">
      <t>ジュウギョウシャ</t>
    </rPh>
    <phoneticPr fontId="2"/>
  </si>
  <si>
    <t>(9.2)  大型小売店：従業者50人以上の小売事業所のうち、次の百貨店、スーパー</t>
    <rPh sb="7" eb="9">
      <t>オオガタ</t>
    </rPh>
    <rPh sb="9" eb="11">
      <t>コウリ</t>
    </rPh>
    <rPh sb="11" eb="12">
      <t>テン</t>
    </rPh>
    <rPh sb="13" eb="16">
      <t>ジュウギョウシャ</t>
    </rPh>
    <rPh sb="18" eb="21">
      <t>ニンイジョウ</t>
    </rPh>
    <rPh sb="22" eb="24">
      <t>コウリ</t>
    </rPh>
    <rPh sb="24" eb="27">
      <t>ジギョウショ</t>
    </rPh>
    <rPh sb="31" eb="32">
      <t>ツギ</t>
    </rPh>
    <rPh sb="33" eb="36">
      <t>ヒャッカテン</t>
    </rPh>
    <phoneticPr fontId="2"/>
  </si>
  <si>
    <t>9.10.1  形態別</t>
    <rPh sb="8" eb="11">
      <t>ケイタイベツ</t>
    </rPh>
    <phoneticPr fontId="2"/>
  </si>
  <si>
    <t>9.10.2  目的別</t>
    <rPh sb="8" eb="10">
      <t>モクテキ</t>
    </rPh>
    <rPh sb="10" eb="11">
      <t>ベツ</t>
    </rPh>
    <phoneticPr fontId="2"/>
  </si>
  <si>
    <t xml:space="preserve">       　を1時間以上した者</t>
    <phoneticPr fontId="5"/>
  </si>
  <si>
    <t xml:space="preserve">       スーパー：売場面積の50%以上についてセルフサービス方式を採用している</t>
    <phoneticPr fontId="5"/>
  </si>
  <si>
    <t xml:space="preserve">         事業所であって、かつ、売場面積が1,500m2以上の事業所</t>
    <phoneticPr fontId="5"/>
  </si>
  <si>
    <t>9.2  業態別大型小売店商品別販売額等</t>
    <rPh sb="5" eb="6">
      <t>ギョウ</t>
    </rPh>
    <rPh sb="6" eb="7">
      <t>ベツ</t>
    </rPh>
    <rPh sb="7" eb="8">
      <t>ベツ</t>
    </rPh>
    <rPh sb="8" eb="10">
      <t>オオガタ</t>
    </rPh>
    <rPh sb="10" eb="12">
      <t>コウリ</t>
    </rPh>
    <rPh sb="12" eb="13">
      <t>テン</t>
    </rPh>
    <rPh sb="13" eb="14">
      <t>ショウ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</si>
  <si>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9.4  港湾別月別輸出入額</t>
    <rPh sb="6" eb="7">
      <t>ワン</t>
    </rPh>
    <phoneticPr fontId="2"/>
  </si>
  <si>
    <t>9.5  商品別輸出数量・価額（続き）</t>
    <rPh sb="15" eb="16">
      <t>ツヅ</t>
    </rPh>
    <phoneticPr fontId="5"/>
  </si>
  <si>
    <t>9.6  商品別輸入数量・価額（続き）</t>
    <rPh sb="15" eb="16">
      <t>ツヅ</t>
    </rPh>
    <phoneticPr fontId="5"/>
  </si>
  <si>
    <t>9.10  主要観光地入込数</t>
    <rPh sb="10" eb="11">
      <t>イ</t>
    </rPh>
    <rPh sb="11" eb="12">
      <t>コ</t>
    </rPh>
    <rPh sb="12" eb="13">
      <t>スウ</t>
    </rPh>
    <phoneticPr fontId="2"/>
  </si>
  <si>
    <t>9.10.1  形態別</t>
    <rPh sb="7" eb="9">
      <t>ケイタイ</t>
    </rPh>
    <rPh sb="10" eb="11">
      <t>イ</t>
    </rPh>
    <phoneticPr fontId="2"/>
  </si>
  <si>
    <t>9.10.2　目的別</t>
    <rPh sb="9" eb="10">
      <t>イ</t>
    </rPh>
    <phoneticPr fontId="2"/>
  </si>
  <si>
    <t xml:space="preserve">      2  昭和27～47年の計数には、琉球（現在の沖縄県）との取引額が含まれている。</t>
    <rPh sb="9" eb="11">
      <t>ショウワ</t>
    </rPh>
    <rPh sb="16" eb="17">
      <t>ネン</t>
    </rPh>
    <rPh sb="18" eb="20">
      <t>ケイスウ</t>
    </rPh>
    <rPh sb="23" eb="25">
      <t>リュウキュウ</t>
    </rPh>
    <rPh sb="26" eb="28">
      <t>ゲンザイ</t>
    </rPh>
    <rPh sb="29" eb="32">
      <t>オキナワケン</t>
    </rPh>
    <rPh sb="35" eb="38">
      <t>トリヒキガク</t>
    </rPh>
    <rPh sb="39" eb="40">
      <t>フク</t>
    </rPh>
    <phoneticPr fontId="2"/>
  </si>
  <si>
    <t>家庭用電気機器</t>
  </si>
  <si>
    <t>元素及び化合物</t>
  </si>
  <si>
    <t>50103</t>
  </si>
  <si>
    <t>無機化合物</t>
  </si>
  <si>
    <t>9.11.1  地域別</t>
    <rPh sb="8" eb="10">
      <t>チイキ</t>
    </rPh>
    <rPh sb="10" eb="11">
      <t>ベツ</t>
    </rPh>
    <phoneticPr fontId="2"/>
  </si>
  <si>
    <t>9.11.2  年齢階層別・男女別</t>
    <rPh sb="10" eb="12">
      <t>カイソウ</t>
    </rPh>
    <phoneticPr fontId="2"/>
  </si>
  <si>
    <t>9.11.2  年齢階層別・男女別</t>
    <rPh sb="14" eb="16">
      <t>ダンジョ</t>
    </rPh>
    <rPh sb="16" eb="17">
      <t>ベツ</t>
    </rPh>
    <phoneticPr fontId="2"/>
  </si>
  <si>
    <t xml:space="preserve">       百貨店：日本標準産業分類の百貨店、総合スーパー(551)のうち、次のスー</t>
    <rPh sb="7" eb="10">
      <t>ヒャッカテン</t>
    </rPh>
    <phoneticPr fontId="5"/>
  </si>
  <si>
    <t xml:space="preserve">         パーに該当しない事業所であって、かつ、売場面積が特別区及び政令指定</t>
    <phoneticPr fontId="5"/>
  </si>
  <si>
    <t xml:space="preserve">         都市で3,000m2以上、その他の地域で1,500m2以上の事業所</t>
    <phoneticPr fontId="5"/>
  </si>
  <si>
    <t>フィリピン</t>
  </si>
  <si>
    <t>オランダ</t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</si>
  <si>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</si>
  <si>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</si>
  <si>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</si>
  <si>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都市型観光－買物・食等－</t>
    <rPh sb="0" eb="2">
      <t>トシ</t>
    </rPh>
    <rPh sb="2" eb="3">
      <t>ガタ</t>
    </rPh>
    <rPh sb="3" eb="5">
      <t>カンコウ</t>
    </rPh>
    <rPh sb="6" eb="7">
      <t>カ</t>
    </rPh>
    <rPh sb="7" eb="8">
      <t>モノ</t>
    </rPh>
    <rPh sb="9" eb="10">
      <t>ショク</t>
    </rPh>
    <rPh sb="10" eb="11">
      <t>トウ</t>
    </rPh>
    <phoneticPr fontId="2"/>
  </si>
  <si>
    <t>行祭事・イベント</t>
    <rPh sb="0" eb="1">
      <t>オコナ</t>
    </rPh>
    <rPh sb="1" eb="3">
      <t>サイジ</t>
    </rPh>
    <phoneticPr fontId="2"/>
  </si>
  <si>
    <t>147</t>
  </si>
  <si>
    <t>81101</t>
  </si>
  <si>
    <t>科学光学機器</t>
  </si>
  <si>
    <t>魚介類及び同調製品</t>
  </si>
  <si>
    <t>（ボールベアリング）</t>
  </si>
  <si>
    <t>224</t>
  </si>
  <si>
    <t>ロシア</t>
  </si>
  <si>
    <t>第１四半期（4月～6月)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</si>
  <si>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第２四半期（7月～9月)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</si>
  <si>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第４四半期（1月～3月)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</si>
  <si>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第３四半期（10月～12月)</t>
    <rPh sb="0" eb="1">
      <t>ダイ</t>
    </rPh>
    <rPh sb="2" eb="5">
      <t>シハンキ</t>
    </rPh>
    <rPh sb="8" eb="9">
      <t>ツキ</t>
    </rPh>
    <rPh sb="12" eb="13">
      <t>ツキ</t>
    </rPh>
    <phoneticPr fontId="2"/>
  </si>
  <si>
    <t>数  量</t>
  </si>
  <si>
    <t>価  額</t>
  </si>
  <si>
    <t>23年</t>
    <rPh sb="2" eb="3">
      <t>ネン</t>
    </rPh>
    <phoneticPr fontId="3"/>
  </si>
  <si>
    <t>機械器具小売業</t>
    <rPh sb="0" eb="2">
      <t>キカイ</t>
    </rPh>
    <rPh sb="2" eb="4">
      <t>キグ</t>
    </rPh>
    <phoneticPr fontId="3"/>
  </si>
  <si>
    <t>無店舗小売業</t>
    <rPh sb="0" eb="3">
      <t>ムテンポ</t>
    </rPh>
    <rPh sb="3" eb="6">
      <t>コウリギョウ</t>
    </rPh>
    <phoneticPr fontId="3"/>
  </si>
  <si>
    <t>区  分</t>
    <phoneticPr fontId="2"/>
  </si>
  <si>
    <t>合  計</t>
    <phoneticPr fontId="2"/>
  </si>
  <si>
    <t>飲食
料品</t>
    <phoneticPr fontId="2"/>
  </si>
  <si>
    <t>営業
日数</t>
    <phoneticPr fontId="2"/>
  </si>
  <si>
    <t>従業
者数</t>
    <phoneticPr fontId="2"/>
  </si>
  <si>
    <t>売場
面積</t>
    <phoneticPr fontId="2"/>
  </si>
  <si>
    <t>紳士服
・洋品</t>
    <phoneticPr fontId="2"/>
  </si>
  <si>
    <t>婦人・
子供服
・洋品</t>
    <phoneticPr fontId="2"/>
  </si>
  <si>
    <t>その他の衣料品</t>
    <phoneticPr fontId="2"/>
  </si>
  <si>
    <t>身の回り品</t>
    <phoneticPr fontId="2"/>
  </si>
  <si>
    <t>家庭用電気機械器具</t>
    <phoneticPr fontId="2"/>
  </si>
  <si>
    <t>家庭
用品</t>
    <phoneticPr fontId="2"/>
  </si>
  <si>
    <t>その他の商品</t>
    <phoneticPr fontId="2"/>
  </si>
  <si>
    <t>食堂・喫茶</t>
    <phoneticPr fontId="2"/>
  </si>
  <si>
    <t>合  計</t>
    <phoneticPr fontId="2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</si>
  <si>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</si>
  <si>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</si>
  <si>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</si>
  <si>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</si>
  <si>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</si>
  <si>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</si>
  <si>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</si>
  <si>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</si>
  <si>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</si>
  <si>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</si>
  <si>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</t>
    <phoneticPr fontId="2"/>
  </si>
  <si>
    <t>9.3  神戸港輸出入額累年比較</t>
    <phoneticPr fontId="2"/>
  </si>
  <si>
    <t>区    分</t>
    <phoneticPr fontId="2"/>
  </si>
  <si>
    <t>総  額</t>
    <phoneticPr fontId="2"/>
  </si>
  <si>
    <t>輸  出</t>
    <phoneticPr fontId="2"/>
  </si>
  <si>
    <t>輸  入</t>
    <phoneticPr fontId="2"/>
  </si>
  <si>
    <t xml:space="preserve">    14(1925)年</t>
    <phoneticPr fontId="2"/>
  </si>
  <si>
    <t xml:space="preserve">    10(1935)年</t>
    <phoneticPr fontId="2"/>
  </si>
  <si>
    <t xml:space="preserve">    15(1940)年</t>
    <phoneticPr fontId="2"/>
  </si>
  <si>
    <t xml:space="preserve">    20(1945)年</t>
    <phoneticPr fontId="2"/>
  </si>
  <si>
    <t xml:space="preserve">    25(1950)年</t>
    <phoneticPr fontId="2"/>
  </si>
  <si>
    <t xml:space="preserve">    30(1955)年</t>
    <phoneticPr fontId="2"/>
  </si>
  <si>
    <t xml:space="preserve">    35(1960)年</t>
    <phoneticPr fontId="2"/>
  </si>
  <si>
    <t xml:space="preserve">    40(1965)年</t>
    <phoneticPr fontId="2"/>
  </si>
  <si>
    <t xml:space="preserve">    45(1970)年</t>
    <phoneticPr fontId="2"/>
  </si>
  <si>
    <t xml:space="preserve">    50(1975)年</t>
    <phoneticPr fontId="2"/>
  </si>
  <si>
    <t xml:space="preserve">    55(1980)年</t>
    <phoneticPr fontId="2"/>
  </si>
  <si>
    <t xml:space="preserve">    60(1985)年</t>
    <phoneticPr fontId="2"/>
  </si>
  <si>
    <t xml:space="preserve">     7(1995)年</t>
    <phoneticPr fontId="2"/>
  </si>
  <si>
    <t xml:space="preserve">    12(2000)年</t>
    <phoneticPr fontId="2"/>
  </si>
  <si>
    <t xml:space="preserve">    17(2005)年</t>
    <phoneticPr fontId="2"/>
  </si>
  <si>
    <t xml:space="preserve">    22(2010)年</t>
    <phoneticPr fontId="5"/>
  </si>
  <si>
    <t>神   戸   港</t>
    <phoneticPr fontId="6"/>
  </si>
  <si>
    <t>神戸港</t>
    <phoneticPr fontId="2"/>
  </si>
  <si>
    <t>日本船</t>
    <phoneticPr fontId="2"/>
  </si>
  <si>
    <t>姫路港</t>
    <phoneticPr fontId="2"/>
  </si>
  <si>
    <t>外国船</t>
    <phoneticPr fontId="2"/>
  </si>
  <si>
    <t>相生港</t>
    <phoneticPr fontId="2"/>
  </si>
  <si>
    <t>東播磨港</t>
    <phoneticPr fontId="2"/>
  </si>
  <si>
    <t>尼崎・西宮・芦屋港</t>
    <phoneticPr fontId="2"/>
  </si>
  <si>
    <t>地　　　　　域　　　　　別</t>
    <phoneticPr fontId="2"/>
  </si>
  <si>
    <t>神  戸</t>
    <phoneticPr fontId="2"/>
  </si>
  <si>
    <t>西播磨</t>
    <phoneticPr fontId="2"/>
  </si>
  <si>
    <t>但  馬</t>
    <phoneticPr fontId="2"/>
  </si>
  <si>
    <t>丹  波</t>
    <phoneticPr fontId="2"/>
  </si>
  <si>
    <t>淡  路</t>
    <phoneticPr fontId="2"/>
  </si>
  <si>
    <t>9.11  一般旅券発給状況</t>
    <phoneticPr fontId="2"/>
  </si>
  <si>
    <t>9.11.1  地域別</t>
    <phoneticPr fontId="2"/>
  </si>
  <si>
    <t>9.1  市区町別産業分類別商業事業所数・従業者数・年間商品販売額・売場面積</t>
    <rPh sb="3" eb="4">
      <t>ク</t>
    </rPh>
    <rPh sb="12" eb="14">
      <t>ショウギョウ</t>
    </rPh>
    <phoneticPr fontId="3"/>
  </si>
  <si>
    <t>卸 売 業 計</t>
    <phoneticPr fontId="3"/>
  </si>
  <si>
    <t>年間商品
販売額</t>
    <phoneticPr fontId="3"/>
  </si>
  <si>
    <t>（注）1  本表の数値は、県で集計したものであり、経済産業省が公表する確定数とは相違する場合がある。</t>
    <rPh sb="1" eb="2">
      <t>チュウ</t>
    </rPh>
    <rPh sb="6" eb="7">
      <t>ホン</t>
    </rPh>
    <rPh sb="7" eb="8">
      <t>ヒョウ</t>
    </rPh>
    <rPh sb="9" eb="11">
      <t>スウチ</t>
    </rPh>
    <rPh sb="13" eb="14">
      <t>ケン</t>
    </rPh>
    <rPh sb="15" eb="17">
      <t>シュウケイ</t>
    </rPh>
    <rPh sb="25" eb="27">
      <t>ケイザイ</t>
    </rPh>
    <rPh sb="27" eb="30">
      <t>サンギョウショウ</t>
    </rPh>
    <rPh sb="31" eb="33">
      <t>コウヒョウ</t>
    </rPh>
    <rPh sb="35" eb="37">
      <t>カクテイ</t>
    </rPh>
    <rPh sb="37" eb="38">
      <t>スウ</t>
    </rPh>
    <rPh sb="40" eb="42">
      <t>ソウイ</t>
    </rPh>
    <rPh sb="44" eb="46">
      <t>バアイ</t>
    </rPh>
    <phoneticPr fontId="2"/>
  </si>
  <si>
    <t>9.1  市区町別産業分類別商業事業所数・従業者数・年間商品販売額・売場面積（続き）</t>
    <rPh sb="3" eb="4">
      <t>ク</t>
    </rPh>
    <rPh sb="12" eb="14">
      <t>ショウギョウ</t>
    </rPh>
    <rPh sb="38" eb="39">
      <t>ツヅ</t>
    </rPh>
    <phoneticPr fontId="3"/>
  </si>
  <si>
    <t>小 売 業 計</t>
    <phoneticPr fontId="3"/>
  </si>
  <si>
    <t>織物・衣服・身の回り品小売業</t>
    <phoneticPr fontId="3"/>
  </si>
  <si>
    <t>飲食料品小売業</t>
    <phoneticPr fontId="3"/>
  </si>
  <si>
    <t>その他の小売業</t>
    <phoneticPr fontId="3"/>
  </si>
  <si>
    <t>平 成 26 年</t>
    <phoneticPr fontId="5"/>
  </si>
  <si>
    <t>－</t>
  </si>
  <si>
    <t>9.7  神戸港商品別国別輸出数量・価額</t>
    <phoneticPr fontId="2"/>
  </si>
  <si>
    <t>区    分</t>
    <phoneticPr fontId="2"/>
  </si>
  <si>
    <t>210</t>
  </si>
  <si>
    <t>メキシコ</t>
  </si>
  <si>
    <t>410</t>
  </si>
  <si>
    <t>ブラジル</t>
  </si>
  <si>
    <t>9.9  外国貿易船入港状況</t>
    <phoneticPr fontId="2"/>
  </si>
  <si>
    <t>平 成 27 年</t>
    <phoneticPr fontId="5"/>
  </si>
  <si>
    <t>有機化合物</t>
    <phoneticPr fontId="5"/>
  </si>
  <si>
    <t>MT</t>
  </si>
  <si>
    <t>マレーシア</t>
  </si>
  <si>
    <t>KG</t>
  </si>
  <si>
    <t>0070113</t>
  </si>
  <si>
    <t>（甲殻類及び軟体動物）</t>
  </si>
  <si>
    <t>26年</t>
    <rPh sb="2" eb="3">
      <t>ネン</t>
    </rPh>
    <phoneticPr fontId="3"/>
  </si>
  <si>
    <t>区  分</t>
  </si>
  <si>
    <t>総  数</t>
  </si>
  <si>
    <t>0～19歳</t>
  </si>
  <si>
    <t>20～29歳</t>
  </si>
  <si>
    <t>30～39歳</t>
  </si>
  <si>
    <t>40～49歳</t>
  </si>
  <si>
    <t>計</t>
  </si>
  <si>
    <t>2月</t>
  </si>
  <si>
    <t>3月</t>
  </si>
  <si>
    <t>4月</t>
  </si>
  <si>
    <t>9.5  商品別輸出数量・価額</t>
    <phoneticPr fontId="2"/>
  </si>
  <si>
    <t>9.6  商品別輸入数量・価額</t>
    <phoneticPr fontId="2"/>
  </si>
  <si>
    <t xml:space="preserve">    27(2015)年</t>
  </si>
  <si>
    <t xml:space="preserve">    28(2016)年</t>
    <phoneticPr fontId="5"/>
  </si>
  <si>
    <t>平成19年</t>
    <rPh sb="0" eb="2">
      <t>ヘイセイ</t>
    </rPh>
    <rPh sb="4" eb="5">
      <t>ネン</t>
    </rPh>
    <phoneticPr fontId="3"/>
  </si>
  <si>
    <t>x</t>
  </si>
  <si>
    <t>28年</t>
    <rPh sb="2" eb="3">
      <t>ネン</t>
    </rPh>
    <phoneticPr fontId="3"/>
  </si>
  <si>
    <t>7012701</t>
  </si>
  <si>
    <t>（クレーン）</t>
  </si>
  <si>
    <t>7013101</t>
  </si>
  <si>
    <t>（半導体製造装置）</t>
  </si>
  <si>
    <t>81311</t>
  </si>
  <si>
    <t>113</t>
  </si>
  <si>
    <t>220</t>
  </si>
  <si>
    <t>507</t>
  </si>
  <si>
    <t>衣類及び同附属品</t>
  </si>
  <si>
    <t>イタリア</t>
  </si>
  <si>
    <t>医薬品</t>
  </si>
  <si>
    <t>バハマ</t>
  </si>
  <si>
    <t>マルタ</t>
  </si>
  <si>
    <t>蘭領アンティール</t>
  </si>
  <si>
    <t>ポルトガル</t>
  </si>
  <si>
    <t>英国</t>
  </si>
  <si>
    <t>資料：県統計課「商業統計調査結果表」、「経済センサス-活動調査に関する結果報告」</t>
    <rPh sb="0" eb="2">
      <t>シリョウ</t>
    </rPh>
    <rPh sb="3" eb="4">
      <t>ケン</t>
    </rPh>
    <rPh sb="4" eb="6">
      <t>トウケイ</t>
    </rPh>
    <rPh sb="6" eb="7">
      <t>カ</t>
    </rPh>
    <rPh sb="12" eb="14">
      <t>チョウサ</t>
    </rPh>
    <rPh sb="14" eb="16">
      <t>ケッカ</t>
    </rPh>
    <rPh sb="20" eb="22">
      <t>ケイザイ</t>
    </rPh>
    <rPh sb="27" eb="29">
      <t>カツドウ</t>
    </rPh>
    <rPh sb="29" eb="31">
      <t>チョウサ</t>
    </rPh>
    <phoneticPr fontId="3"/>
  </si>
  <si>
    <t>29年</t>
  </si>
  <si>
    <t xml:space="preserve">    29(2017)年</t>
  </si>
  <si>
    <t xml:space="preserve">    30(2018)年</t>
    <phoneticPr fontId="5"/>
  </si>
  <si>
    <t>30年度</t>
    <rPh sb="3" eb="4">
      <t>ド</t>
    </rPh>
    <phoneticPr fontId="2"/>
  </si>
  <si>
    <t>日帰り客</t>
    <phoneticPr fontId="2"/>
  </si>
  <si>
    <t>宿泊客</t>
    <phoneticPr fontId="2"/>
  </si>
  <si>
    <t>ホテル</t>
    <phoneticPr fontId="2"/>
  </si>
  <si>
    <t>旅館</t>
    <phoneticPr fontId="2"/>
  </si>
  <si>
    <t>民宿・ペンション</t>
    <phoneticPr fontId="2"/>
  </si>
  <si>
    <t>公的宿泊施設</t>
    <phoneticPr fontId="2"/>
  </si>
  <si>
    <t>ユースホステル</t>
    <phoneticPr fontId="2"/>
  </si>
  <si>
    <t>寮・保養所</t>
    <phoneticPr fontId="2"/>
  </si>
  <si>
    <t>その他</t>
    <phoneticPr fontId="2"/>
  </si>
  <si>
    <t>（注）平成30年7月以降、姫路には相生を含む。</t>
  </si>
  <si>
    <t>その他</t>
  </si>
  <si>
    <t xml:space="preserve">      3  事業所数、従業者数及び売場面積は調査期日（平成19年と28年は6月1日、平成23年と26年は7月1日）現在、年間商品販売額は調査期日の属する年の前年の</t>
    <rPh sb="9" eb="12">
      <t>ジギョウショ</t>
    </rPh>
    <rPh sb="12" eb="13">
      <t>スウ</t>
    </rPh>
    <rPh sb="14" eb="15">
      <t>ジュウ</t>
    </rPh>
    <rPh sb="15" eb="18">
      <t>ギョウシャスウ</t>
    </rPh>
    <rPh sb="18" eb="19">
      <t>オヨ</t>
    </rPh>
    <rPh sb="20" eb="22">
      <t>ウリバ</t>
    </rPh>
    <rPh sb="22" eb="24">
      <t>メンセキ</t>
    </rPh>
    <rPh sb="25" eb="27">
      <t>チョウサ</t>
    </rPh>
    <rPh sb="27" eb="29">
      <t>キジツ</t>
    </rPh>
    <rPh sb="30" eb="32">
      <t>ヘイセイ</t>
    </rPh>
    <rPh sb="34" eb="35">
      <t>ネン</t>
    </rPh>
    <rPh sb="38" eb="39">
      <t>ネン</t>
    </rPh>
    <rPh sb="41" eb="42">
      <t>ガツ</t>
    </rPh>
    <rPh sb="43" eb="44">
      <t>ニチ</t>
    </rPh>
    <rPh sb="45" eb="47">
      <t>ヘイセイ</t>
    </rPh>
    <rPh sb="49" eb="50">
      <t>ネン</t>
    </rPh>
    <rPh sb="53" eb="54">
      <t>ネン</t>
    </rPh>
    <rPh sb="56" eb="57">
      <t>ガツ</t>
    </rPh>
    <rPh sb="58" eb="59">
      <t>ニチ</t>
    </rPh>
    <rPh sb="60" eb="62">
      <t>ゲンザイ</t>
    </rPh>
    <phoneticPr fontId="3"/>
  </si>
  <si>
    <t xml:space="preserve">       （平成19年商業統計調査は調査期日の属する年度の前年度）1年間の有体商品の販売額（消費税額を含む）である。</t>
    <rPh sb="8" eb="10">
      <t>ヘイセイ</t>
    </rPh>
    <rPh sb="12" eb="13">
      <t>ネン</t>
    </rPh>
    <rPh sb="13" eb="15">
      <t>ショウギョウ</t>
    </rPh>
    <rPh sb="15" eb="17">
      <t>トウケイ</t>
    </rPh>
    <rPh sb="17" eb="19">
      <t>チョウサ</t>
    </rPh>
    <rPh sb="20" eb="22">
      <t>チョウサ</t>
    </rPh>
    <rPh sb="22" eb="24">
      <t>キジツ</t>
    </rPh>
    <rPh sb="25" eb="26">
      <t>ゾク</t>
    </rPh>
    <rPh sb="28" eb="30">
      <t>ネンド</t>
    </rPh>
    <rPh sb="31" eb="34">
      <t>ゼンネンド</t>
    </rPh>
    <phoneticPr fontId="3"/>
  </si>
  <si>
    <t>丹波篠山市　</t>
    <rPh sb="0" eb="2">
      <t>タンバ</t>
    </rPh>
    <phoneticPr fontId="3"/>
  </si>
  <si>
    <t xml:space="preserve">      2  平成19年は商業統計調査、平成23年と28年は経済センサス-活動調査、平成26年は経済センサス-基礎調査と同時調査（一体的）による。</t>
    <rPh sb="15" eb="17">
      <t>ショウギョウ</t>
    </rPh>
    <rPh sb="17" eb="19">
      <t>トウケイ</t>
    </rPh>
    <rPh sb="19" eb="21">
      <t>チョウサ</t>
    </rPh>
    <rPh sb="22" eb="24">
      <t>ヘイセイ</t>
    </rPh>
    <rPh sb="26" eb="27">
      <t>ネン</t>
    </rPh>
    <rPh sb="30" eb="31">
      <t>ネン</t>
    </rPh>
    <rPh sb="32" eb="34">
      <t>ケイザイ</t>
    </rPh>
    <rPh sb="39" eb="41">
      <t>カツドウ</t>
    </rPh>
    <rPh sb="41" eb="43">
      <t>チョウサ</t>
    </rPh>
    <rPh sb="44" eb="46">
      <t>ヘイセイ</t>
    </rPh>
    <rPh sb="48" eb="49">
      <t>ネン</t>
    </rPh>
    <phoneticPr fontId="3"/>
  </si>
  <si>
    <t xml:space="preserve">     年間商品販売額・売場面積</t>
    <rPh sb="7" eb="9">
      <t>ショウヒン</t>
    </rPh>
    <phoneticPr fontId="5"/>
  </si>
  <si>
    <t>令和元年</t>
    <rPh sb="0" eb="2">
      <t>レイワ</t>
    </rPh>
    <rPh sb="2" eb="3">
      <t>ガン</t>
    </rPh>
    <phoneticPr fontId="2"/>
  </si>
  <si>
    <t xml:space="preserve">    明治43(1910)年</t>
    <rPh sb="4" eb="6">
      <t>メイジ</t>
    </rPh>
    <rPh sb="14" eb="15">
      <t>ネン</t>
    </rPh>
    <phoneticPr fontId="2"/>
  </si>
  <si>
    <t xml:space="preserve">    令和元(2019)年</t>
    <rPh sb="4" eb="6">
      <t>レイワ</t>
    </rPh>
    <rPh sb="6" eb="7">
      <t>ガン</t>
    </rPh>
    <phoneticPr fontId="5"/>
  </si>
  <si>
    <t>70131</t>
  </si>
  <si>
    <t>半導体等製造装置</t>
  </si>
  <si>
    <t>509</t>
  </si>
  <si>
    <t>精油・香料及び化粧品類</t>
  </si>
  <si>
    <t>70127</t>
  </si>
  <si>
    <t>505</t>
  </si>
  <si>
    <t>染料・なめし剤及び着色剤</t>
  </si>
  <si>
    <t>9.7  神戸港国別商品別輸出数量・価額</t>
    <rPh sb="8" eb="10">
      <t>クニベツ</t>
    </rPh>
    <phoneticPr fontId="2"/>
  </si>
  <si>
    <t>事務用機器</t>
  </si>
  <si>
    <t>70319</t>
  </si>
  <si>
    <t>70129</t>
  </si>
  <si>
    <t>9.8  神戸港国別商品別輸入数量・価額</t>
    <rPh sb="8" eb="10">
      <t>クニベツ</t>
    </rPh>
    <rPh sb="14" eb="15">
      <t>ニュウ</t>
    </rPh>
    <phoneticPr fontId="2"/>
  </si>
  <si>
    <t>009</t>
  </si>
  <si>
    <t>穀物及び同調製品</t>
  </si>
  <si>
    <t>01103</t>
  </si>
  <si>
    <t>野菜</t>
  </si>
  <si>
    <t>003</t>
  </si>
  <si>
    <t>肉類及び同調製品</t>
  </si>
  <si>
    <t>70501</t>
  </si>
  <si>
    <t>70121</t>
  </si>
  <si>
    <t>70309</t>
  </si>
  <si>
    <t>70305</t>
  </si>
  <si>
    <t>403</t>
  </si>
  <si>
    <t>植物性油脂</t>
  </si>
  <si>
    <t>70304</t>
  </si>
  <si>
    <t>絶縁電線及び絶縁ケーブル</t>
  </si>
  <si>
    <t>9.7　神戸港国別商品別輸出数量・価額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ユシュツ</t>
    </rPh>
    <rPh sb="14" eb="16">
      <t>スウリョウ</t>
    </rPh>
    <rPh sb="17" eb="19">
      <t>カガク</t>
    </rPh>
    <phoneticPr fontId="2"/>
  </si>
  <si>
    <t>9.8　神戸港国別商品別輸入数量・価額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ユニュウ</t>
    </rPh>
    <rPh sb="14" eb="16">
      <t>スウリョウ</t>
    </rPh>
    <rPh sb="17" eb="19">
      <t>カガク</t>
    </rPh>
    <phoneticPr fontId="2"/>
  </si>
  <si>
    <t>30年</t>
  </si>
  <si>
    <t>令和元年</t>
    <rPh sb="0" eb="2">
      <t>レイワ</t>
    </rPh>
    <phoneticPr fontId="2"/>
  </si>
  <si>
    <t>令和元年度</t>
    <rPh sb="0" eb="2">
      <t>レイワ</t>
    </rPh>
    <rPh sb="2" eb="3">
      <t>ガン</t>
    </rPh>
    <rPh sb="4" eb="5">
      <t>ド</t>
    </rPh>
    <phoneticPr fontId="2"/>
  </si>
  <si>
    <t>（注）  主要品目のみ計上しているため、各品目の内訳の合計と総額は必ずしも一致しない。</t>
    <rPh sb="5" eb="7">
      <t>シュヨウ</t>
    </rPh>
    <rPh sb="20" eb="23">
      <t>カクヒンモク</t>
    </rPh>
    <rPh sb="24" eb="26">
      <t>ウチワケ</t>
    </rPh>
    <rPh sb="27" eb="29">
      <t>ゴウケイ</t>
    </rPh>
    <rPh sb="30" eb="32">
      <t>ソウガク</t>
    </rPh>
    <rPh sb="33" eb="34">
      <t>カナラ</t>
    </rPh>
    <rPh sb="37" eb="39">
      <t>イッチ</t>
    </rPh>
    <phoneticPr fontId="2"/>
  </si>
  <si>
    <t xml:space="preserve">      4  平成20年4月調査から日本標準産業分類が改訂（第12回改訂）されたため、平成19年と平成23～28年では区分が異なる。</t>
    <rPh sb="9" eb="11">
      <t>ヘイセイ</t>
    </rPh>
    <rPh sb="13" eb="14">
      <t>ネン</t>
    </rPh>
    <rPh sb="15" eb="16">
      <t>ガツ</t>
    </rPh>
    <rPh sb="16" eb="18">
      <t>チョウサ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カイテイ</t>
    </rPh>
    <rPh sb="32" eb="33">
      <t>ダイ</t>
    </rPh>
    <rPh sb="35" eb="36">
      <t>カイ</t>
    </rPh>
    <rPh sb="36" eb="38">
      <t>カイテイ</t>
    </rPh>
    <rPh sb="45" eb="47">
      <t>ヘイセイ</t>
    </rPh>
    <rPh sb="49" eb="50">
      <t>ネン</t>
    </rPh>
    <rPh sb="51" eb="53">
      <t>ヘイセイ</t>
    </rPh>
    <rPh sb="58" eb="59">
      <t>ネン</t>
    </rPh>
    <rPh sb="61" eb="63">
      <t>クブン</t>
    </rPh>
    <rPh sb="64" eb="65">
      <t>コト</t>
    </rPh>
    <phoneticPr fontId="3"/>
  </si>
  <si>
    <t>2年</t>
    <rPh sb="1" eb="2">
      <t>ドシ</t>
    </rPh>
    <phoneticPr fontId="2"/>
  </si>
  <si>
    <t xml:space="preserve"> 5月</t>
    <phoneticPr fontId="2"/>
  </si>
  <si>
    <t>令和元年</t>
    <rPh sb="0" eb="2">
      <t>レイワ</t>
    </rPh>
    <rPh sb="2" eb="3">
      <t>ガン</t>
    </rPh>
    <phoneticPr fontId="4"/>
  </si>
  <si>
    <t>2年</t>
    <rPh sb="1" eb="2">
      <t>ドシ</t>
    </rPh>
    <phoneticPr fontId="4"/>
  </si>
  <si>
    <t>2年度</t>
    <rPh sb="1" eb="3">
      <t>ネンド</t>
    </rPh>
    <rPh sb="2" eb="3">
      <t>ド</t>
    </rPh>
    <phoneticPr fontId="2"/>
  </si>
  <si>
    <t>令和元年</t>
    <rPh sb="0" eb="2">
      <t>レイワ</t>
    </rPh>
    <rPh sb="2" eb="3">
      <t>ガン</t>
    </rPh>
    <phoneticPr fontId="5"/>
  </si>
  <si>
    <t xml:space="preserve">        2月</t>
  </si>
  <si>
    <t xml:space="preserve">        3月</t>
  </si>
  <si>
    <t xml:space="preserve">        4月</t>
  </si>
  <si>
    <t xml:space="preserve">       10月</t>
  </si>
  <si>
    <t xml:space="preserve">       11月</t>
  </si>
  <si>
    <t xml:space="preserve">       12月</t>
  </si>
  <si>
    <t>3年</t>
    <rPh sb="1" eb="2">
      <t>ドシ</t>
    </rPh>
    <phoneticPr fontId="2"/>
  </si>
  <si>
    <t>平成29年</t>
    <rPh sb="0" eb="2">
      <t>ヘイセイ</t>
    </rPh>
    <phoneticPr fontId="2"/>
  </si>
  <si>
    <t>令和 3年 1月</t>
    <rPh sb="0" eb="2">
      <t>レイワ</t>
    </rPh>
    <rPh sb="4" eb="5">
      <t>ネン</t>
    </rPh>
    <phoneticPr fontId="2"/>
  </si>
  <si>
    <t xml:space="preserve">     2(2020)年</t>
    <phoneticPr fontId="5"/>
  </si>
  <si>
    <t>平成28年</t>
    <rPh sb="0" eb="2">
      <t>ヘイセイ</t>
    </rPh>
    <phoneticPr fontId="5"/>
  </si>
  <si>
    <t>2年</t>
  </si>
  <si>
    <t>2年</t>
    <phoneticPr fontId="5"/>
  </si>
  <si>
    <t>令和 2年 1月</t>
    <rPh sb="0" eb="2">
      <t>レイワ</t>
    </rPh>
    <rPh sb="4" eb="5">
      <t>ネン</t>
    </rPh>
    <phoneticPr fontId="5"/>
  </si>
  <si>
    <t xml:space="preserve"> 5月</t>
  </si>
  <si>
    <t xml:space="preserve"> 5月</t>
    <phoneticPr fontId="5"/>
  </si>
  <si>
    <t>0</t>
  </si>
  <si>
    <t>1</t>
  </si>
  <si>
    <t>2</t>
  </si>
  <si>
    <t>原材料</t>
  </si>
  <si>
    <t>211</t>
  </si>
  <si>
    <t>織物用繊維及びくず</t>
  </si>
  <si>
    <t>21105</t>
  </si>
  <si>
    <t>人造繊維</t>
  </si>
  <si>
    <t>2110501</t>
  </si>
  <si>
    <t>（合成繊維短繊維）</t>
  </si>
  <si>
    <t>3</t>
  </si>
  <si>
    <t>4</t>
  </si>
  <si>
    <t>5</t>
  </si>
  <si>
    <t>501</t>
  </si>
  <si>
    <t>50503</t>
  </si>
  <si>
    <t>塗料類</t>
  </si>
  <si>
    <t>50901</t>
  </si>
  <si>
    <t>化粧品</t>
  </si>
  <si>
    <t>6</t>
  </si>
  <si>
    <t>606</t>
  </si>
  <si>
    <t>SM</t>
  </si>
  <si>
    <t>6070313</t>
  </si>
  <si>
    <t>（メリヤス編物及びクロセ編物）</t>
  </si>
  <si>
    <t>60907</t>
  </si>
  <si>
    <t>ガラス及び同製品</t>
  </si>
  <si>
    <t>6110501</t>
  </si>
  <si>
    <t>（鉄鋼の棒）</t>
  </si>
  <si>
    <t>61107</t>
  </si>
  <si>
    <t>61301</t>
  </si>
  <si>
    <t>銅及び同合金</t>
  </si>
  <si>
    <t>61511</t>
  </si>
  <si>
    <t>手道具類及び機械用工具</t>
  </si>
  <si>
    <t>7</t>
  </si>
  <si>
    <t>7010103</t>
  </si>
  <si>
    <t>（内燃機関）</t>
  </si>
  <si>
    <t>70101031</t>
  </si>
  <si>
    <t>《車両用》</t>
  </si>
  <si>
    <t>70101032</t>
  </si>
  <si>
    <t>《その他》</t>
  </si>
  <si>
    <t>7010505</t>
  </si>
  <si>
    <t>（電算機類（含周辺機器））</t>
  </si>
  <si>
    <t>NO</t>
  </si>
  <si>
    <t>7010902</t>
  </si>
  <si>
    <t>（紡糸機、ねん糸機及びかせ機）</t>
  </si>
  <si>
    <t>7012703</t>
  </si>
  <si>
    <t>（リフト・エレベーター類）</t>
  </si>
  <si>
    <t>7012901</t>
  </si>
  <si>
    <t>7012903</t>
  </si>
  <si>
    <t>（ローラーベアリング等）</t>
  </si>
  <si>
    <t>703</t>
  </si>
  <si>
    <t>70301</t>
  </si>
  <si>
    <t>7030101</t>
  </si>
  <si>
    <t>7030103</t>
  </si>
  <si>
    <t>（電動機）</t>
  </si>
  <si>
    <t>70303</t>
  </si>
  <si>
    <t>7030303</t>
  </si>
  <si>
    <t>（電気回路の開閉用、保護用機器）</t>
    <phoneticPr fontId="6"/>
  </si>
  <si>
    <t>映像機器</t>
  </si>
  <si>
    <t>鉄道用車両</t>
  </si>
  <si>
    <t>70503011</t>
  </si>
  <si>
    <t>《中古乗用車》</t>
  </si>
  <si>
    <t>8</t>
  </si>
  <si>
    <t>811</t>
  </si>
  <si>
    <t>精密機器類</t>
  </si>
  <si>
    <t>81316</t>
  </si>
  <si>
    <t>遊戯用具</t>
  </si>
  <si>
    <t>9</t>
  </si>
  <si>
    <t>901</t>
  </si>
  <si>
    <t>再輸出品</t>
  </si>
  <si>
    <t>【神戸港】</t>
    <rPh sb="1" eb="3">
      <t>コウベ</t>
    </rPh>
    <rPh sb="3" eb="4">
      <t>コウ</t>
    </rPh>
    <phoneticPr fontId="6"/>
  </si>
  <si>
    <t>（単位:千円）</t>
  </si>
  <si>
    <t>コード</t>
  </si>
  <si>
    <t>品     名</t>
    <phoneticPr fontId="6"/>
  </si>
  <si>
    <t>単</t>
  </si>
  <si>
    <t>令　和  元　年</t>
    <rPh sb="0" eb="1">
      <t>レイ</t>
    </rPh>
    <rPh sb="2" eb="3">
      <t>ワ</t>
    </rPh>
    <rPh sb="5" eb="6">
      <t>モト</t>
    </rPh>
    <rPh sb="7" eb="8">
      <t>トシ</t>
    </rPh>
    <phoneticPr fontId="6"/>
  </si>
  <si>
    <t>令　和  ２  年</t>
    <rPh sb="0" eb="1">
      <t>レイ</t>
    </rPh>
    <rPh sb="2" eb="3">
      <t>ワ</t>
    </rPh>
    <phoneticPr fontId="6"/>
  </si>
  <si>
    <t>位</t>
  </si>
  <si>
    <t>数    量</t>
  </si>
  <si>
    <t>価    額</t>
  </si>
  <si>
    <t>【姫路】</t>
    <rPh sb="1" eb="3">
      <t>ヒメジ</t>
    </rPh>
    <phoneticPr fontId="6"/>
  </si>
  <si>
    <t>食料品及び動物</t>
    <phoneticPr fontId="6"/>
  </si>
  <si>
    <t>6110703</t>
  </si>
  <si>
    <t>（合金鋼板類）</t>
  </si>
  <si>
    <t>61107031</t>
  </si>
  <si>
    <t>《けい素鋼板類》</t>
  </si>
  <si>
    <t>6110705</t>
  </si>
  <si>
    <t>（めっき等鋼板類）</t>
  </si>
  <si>
    <t>70513</t>
  </si>
  <si>
    <t>船舶類</t>
  </si>
  <si>
    <t>7051301</t>
  </si>
  <si>
    <t>（船舶）</t>
  </si>
  <si>
    <t>70513015</t>
  </si>
  <si>
    <t>《タンカー》</t>
  </si>
  <si>
    <t>【東播磨】</t>
    <rPh sb="1" eb="2">
      <t>ヒガシ</t>
    </rPh>
    <rPh sb="2" eb="4">
      <t>ハリマ</t>
    </rPh>
    <phoneticPr fontId="6"/>
  </si>
  <si>
    <t>6110709</t>
  </si>
  <si>
    <t>8110117</t>
  </si>
  <si>
    <t>（計測機器類）</t>
  </si>
  <si>
    <t>【尼崎西宮芦屋】</t>
    <rPh sb="1" eb="3">
      <t>アマガサキ</t>
    </rPh>
    <rPh sb="3" eb="5">
      <t>ニシノミヤ</t>
    </rPh>
    <rPh sb="5" eb="7">
      <t>アシヤ</t>
    </rPh>
    <phoneticPr fontId="6"/>
  </si>
  <si>
    <t>21501</t>
  </si>
  <si>
    <t>（鉄鋼くず）</t>
  </si>
  <si>
    <t>61117</t>
  </si>
  <si>
    <t>管及び管用継手</t>
  </si>
  <si>
    <t>6111701</t>
  </si>
  <si>
    <t>（鋼管）</t>
  </si>
  <si>
    <t>005</t>
  </si>
  <si>
    <t>酪農品及び鳥卵</t>
  </si>
  <si>
    <t>00505</t>
  </si>
  <si>
    <t>チーズ及びカード</t>
  </si>
  <si>
    <t>00701</t>
  </si>
  <si>
    <t>魚介類</t>
  </si>
  <si>
    <t>00703</t>
  </si>
  <si>
    <t>魚介類の調製品</t>
  </si>
  <si>
    <t>00901</t>
  </si>
  <si>
    <t>小麦及びメスリン</t>
  </si>
  <si>
    <t>011</t>
  </si>
  <si>
    <t>果実及び野菜</t>
  </si>
  <si>
    <t>01101</t>
  </si>
  <si>
    <t>果実</t>
  </si>
  <si>
    <t>0110103</t>
  </si>
  <si>
    <t>（バナナ（生鮮））</t>
  </si>
  <si>
    <t>015</t>
  </si>
  <si>
    <t>コーヒー・茶・ココア・香辛料類</t>
  </si>
  <si>
    <t>017</t>
  </si>
  <si>
    <t>飼料</t>
  </si>
  <si>
    <t>019</t>
  </si>
  <si>
    <t>その他の調製食料品</t>
  </si>
  <si>
    <t>101</t>
  </si>
  <si>
    <t>飲料</t>
  </si>
  <si>
    <t>KL</t>
  </si>
  <si>
    <t>10303</t>
  </si>
  <si>
    <t>製造たばこ</t>
  </si>
  <si>
    <t>1030301</t>
  </si>
  <si>
    <t>（紙巻たばこ）</t>
  </si>
  <si>
    <t>TH</t>
  </si>
  <si>
    <t>2030907</t>
  </si>
  <si>
    <t>（菜種）</t>
  </si>
  <si>
    <t>21703</t>
  </si>
  <si>
    <t>植物性原材料</t>
  </si>
  <si>
    <t>石炭、コークス及び練炭</t>
  </si>
  <si>
    <t>51509</t>
  </si>
  <si>
    <t>合成樹脂</t>
  </si>
  <si>
    <t>605</t>
  </si>
  <si>
    <t>木製品及びコルク製品（除家具）</t>
  </si>
  <si>
    <t>60701</t>
  </si>
  <si>
    <t>紙及び板紙</t>
  </si>
  <si>
    <t>61515</t>
  </si>
  <si>
    <t>コバルト及び同合金</t>
  </si>
  <si>
    <t>7010105</t>
  </si>
  <si>
    <t>（航空機用内燃機関）</t>
  </si>
  <si>
    <t>（エアコン）</t>
  </si>
  <si>
    <t>70311</t>
  </si>
  <si>
    <t>半導体等電子部品</t>
  </si>
  <si>
    <t>DZ</t>
  </si>
  <si>
    <t>8070505</t>
  </si>
  <si>
    <t>（セーター類）</t>
  </si>
  <si>
    <t>再輸入品</t>
  </si>
  <si>
    <t>【姫路】</t>
    <phoneticPr fontId="6"/>
  </si>
  <si>
    <t>品     名</t>
  </si>
  <si>
    <t>【東播磨】</t>
    <phoneticPr fontId="6"/>
  </si>
  <si>
    <t>鉄鉱石</t>
  </si>
  <si>
    <t>3010103</t>
  </si>
  <si>
    <t>（原料炭）</t>
  </si>
  <si>
    <t>30101031</t>
  </si>
  <si>
    <t>《強粘結炭》</t>
  </si>
  <si>
    <t>30101032</t>
  </si>
  <si>
    <t>《その他のコークス用炭》</t>
  </si>
  <si>
    <t>【尼崎西宮芦屋】</t>
  </si>
  <si>
    <t>00301</t>
  </si>
  <si>
    <t>牛肉</t>
  </si>
  <si>
    <t>00305</t>
  </si>
  <si>
    <t>豚・いのししの肉</t>
  </si>
  <si>
    <t>0030501</t>
  </si>
  <si>
    <t>（豚肉）</t>
  </si>
  <si>
    <t>00307</t>
  </si>
  <si>
    <t>鶏肉</t>
  </si>
  <si>
    <t>21701</t>
  </si>
  <si>
    <t>動物性原材料</t>
  </si>
  <si>
    <t>2170103</t>
  </si>
  <si>
    <t>（動物（除魚類）の腸）</t>
  </si>
  <si>
    <t>（単位：千円）</t>
  </si>
  <si>
    <t>品目番号
及び
国 符 号</t>
    <phoneticPr fontId="2"/>
  </si>
  <si>
    <t>品  名  及  び  国  名</t>
    <phoneticPr fontId="2"/>
  </si>
  <si>
    <t>令　和　元　年</t>
  </si>
  <si>
    <t>令　和　２　年</t>
  </si>
  <si>
    <t>123</t>
  </si>
  <si>
    <t>インド</t>
  </si>
  <si>
    <t>601</t>
  </si>
  <si>
    <t>オーストラリア</t>
  </si>
  <si>
    <t>137</t>
  </si>
  <si>
    <t>サウジアラビア</t>
  </si>
  <si>
    <t>223</t>
  </si>
  <si>
    <t>ポーランド</t>
  </si>
  <si>
    <t>112</t>
  </si>
  <si>
    <t>245</t>
  </si>
  <si>
    <t>チェコ</t>
  </si>
  <si>
    <t>231</t>
  </si>
  <si>
    <t>ルーマニア</t>
  </si>
  <si>
    <t>228</t>
  </si>
  <si>
    <t>セルビア</t>
  </si>
  <si>
    <t>238</t>
  </si>
  <si>
    <t>ウクライナ</t>
  </si>
  <si>
    <t>スイス</t>
  </si>
  <si>
    <t>127</t>
  </si>
  <si>
    <t>バングラデシュ</t>
  </si>
  <si>
    <t>120</t>
  </si>
  <si>
    <t>カンボジア</t>
  </si>
  <si>
    <t>409</t>
  </si>
  <si>
    <t>チリ</t>
  </si>
  <si>
    <t>222</t>
  </si>
  <si>
    <t>フィンランド</t>
  </si>
  <si>
    <t>117</t>
  </si>
  <si>
    <t>ニュージーランド</t>
  </si>
  <si>
    <t>302</t>
  </si>
  <si>
    <t>カナダ</t>
  </si>
  <si>
    <t>スウェーデン</t>
  </si>
  <si>
    <t>324</t>
  </si>
  <si>
    <t>プエルトリコ（米）</t>
  </si>
  <si>
    <t>平成28年</t>
    <rPh sb="0" eb="2">
      <t>ヘイセイ</t>
    </rPh>
    <phoneticPr fontId="2"/>
  </si>
  <si>
    <t>セントビンセント</t>
  </si>
  <si>
    <t>平成29年度</t>
    <rPh sb="0" eb="2">
      <t>ヘイセイ</t>
    </rPh>
    <rPh sb="5" eb="6">
      <t>ド</t>
    </rPh>
    <phoneticPr fontId="2"/>
  </si>
  <si>
    <t>3年度</t>
    <rPh sb="1" eb="3">
      <t>ネンド</t>
    </rPh>
    <rPh sb="2" eb="3">
      <t>ド</t>
    </rPh>
    <phoneticPr fontId="2"/>
  </si>
  <si>
    <t>資料：県観光振興課</t>
    <rPh sb="6" eb="8">
      <t>シンコウ</t>
    </rPh>
    <rPh sb="8" eb="9">
      <t>カ</t>
    </rPh>
    <phoneticPr fontId="2"/>
  </si>
  <si>
    <t>スポーツ・レクレーション</t>
  </si>
  <si>
    <t>令和 3年 1月</t>
    <rPh sb="0" eb="2">
      <t>レイワ</t>
    </rPh>
    <rPh sb="4" eb="5">
      <t>ネン</t>
    </rPh>
    <phoneticPr fontId="4"/>
  </si>
  <si>
    <t>5月</t>
  </si>
  <si>
    <t>2年</t>
    <rPh sb="1" eb="2">
      <t>ドシ</t>
    </rPh>
    <phoneticPr fontId="5"/>
  </si>
  <si>
    <t>令和 3年 1月</t>
    <rPh sb="0" eb="2">
      <t>レイワ</t>
    </rPh>
    <rPh sb="4" eb="5">
      <t>ネン</t>
    </rPh>
    <phoneticPr fontId="5"/>
  </si>
  <si>
    <t>5月</t>
    <phoneticPr fontId="5"/>
  </si>
  <si>
    <t xml:space="preserve"> </t>
  </si>
  <si>
    <t>【東播磨】（続き）</t>
    <rPh sb="1" eb="2">
      <t>ヒガシ</t>
    </rPh>
    <rPh sb="2" eb="4">
      <t>ハリマ</t>
    </rPh>
    <rPh sb="6" eb="7">
      <t>ツズ</t>
    </rPh>
    <phoneticPr fontId="6"/>
  </si>
  <si>
    <t>資料：県観光振興課「観光客動態調査報告書」</t>
    <rPh sb="6" eb="8">
      <t>シンコウ</t>
    </rPh>
    <rPh sb="8" eb="9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</si>
</sst>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;\-#\ ###\ ##0;&quot;-&quot;"/>
    <numFmt numFmtId="177" formatCode="#,###,##0;\-#,###,##0;&quot;－&quot;"/>
    <numFmt numFmtId="178" formatCode="#,##0.0"/>
    <numFmt numFmtId="179" formatCode="#,###,##0;\-#,###,##0;&quot;-&quot;"/>
  </numFmts>
  <fonts count="3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u val="doubleAccounting"/>
      <sz val="9"/>
      <name val="ＭＳ ゴシック"/>
      <family val="3"/>
      <charset val="128"/>
    </font>
    <font>
      <u val="singleAccounting"/>
      <sz val="9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u val="double"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548">
    <xf numFmtId="0" fontId="0" fillId="0" borderId="0" xfId="0"/>
    <xf numFmtId="0" fontId="10" fillId="0" borderId="0" xfId="0" applyFont="1" applyFill="1"/>
    <xf numFmtId="0" fontId="10" fillId="0" borderId="0" xfId="3" applyFont="1" applyFill="1" applyAlignment="1"/>
    <xf numFmtId="0" fontId="9" fillId="2" borderId="1" xfId="9" applyNumberFormat="1" applyFont="1" applyFill="1" applyBorder="1" applyAlignment="1">
      <alignment horizontal="left"/>
    </xf>
    <xf numFmtId="0" fontId="9" fillId="2" borderId="2" xfId="1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0" fontId="9" fillId="2" borderId="1" xfId="9" applyNumberFormat="1" applyFont="1" applyFill="1" applyBorder="1" applyAlignment="1">
      <alignment horizontal="right"/>
    </xf>
    <xf numFmtId="0" fontId="9" fillId="2" borderId="0" xfId="11" applyNumberFormat="1" applyFont="1" applyFill="1" applyBorder="1" applyAlignment="1"/>
    <xf numFmtId="0" fontId="9" fillId="2" borderId="1" xfId="11" applyNumberFormat="1" applyFont="1" applyFill="1" applyBorder="1" applyAlignment="1"/>
    <xf numFmtId="0" fontId="9" fillId="2" borderId="2" xfId="9" applyNumberFormat="1" applyFont="1" applyFill="1" applyBorder="1"/>
    <xf numFmtId="0" fontId="9" fillId="2" borderId="0" xfId="9" applyNumberFormat="1" applyFont="1" applyFill="1"/>
    <xf numFmtId="0" fontId="9" fillId="2" borderId="0" xfId="9" applyNumberFormat="1" applyFont="1" applyFill="1" applyAlignment="1">
      <alignment horizontal="left"/>
    </xf>
    <xf numFmtId="0" fontId="9" fillId="2" borderId="0" xfId="9" applyNumberFormat="1" applyFont="1" applyFill="1" applyBorder="1" applyAlignment="1">
      <alignment horizontal="left"/>
    </xf>
    <xf numFmtId="0" fontId="9" fillId="2" borderId="0" xfId="9" applyNumberFormat="1" applyFont="1" applyFill="1" applyBorder="1" applyAlignment="1">
      <alignment horizontal="right"/>
    </xf>
    <xf numFmtId="0" fontId="9" fillId="2" borderId="3" xfId="9" quotePrefix="1" applyFont="1" applyFill="1" applyBorder="1" applyAlignment="1">
      <alignment horizontal="center" vertical="center"/>
    </xf>
    <xf numFmtId="0" fontId="11" fillId="2" borderId="0" xfId="9" applyNumberFormat="1" applyFont="1" applyFill="1"/>
    <xf numFmtId="0" fontId="11" fillId="2" borderId="0" xfId="11" applyNumberFormat="1" applyFont="1" applyFill="1" applyBorder="1" applyAlignment="1">
      <alignment horizontal="center"/>
    </xf>
    <xf numFmtId="0" fontId="11" fillId="2" borderId="0" xfId="11" applyNumberFormat="1" applyFont="1" applyFill="1"/>
    <xf numFmtId="0" fontId="11" fillId="2" borderId="0" xfId="11" quotePrefix="1" applyNumberFormat="1" applyFont="1" applyFill="1" applyAlignment="1">
      <alignment horizontal="left"/>
    </xf>
    <xf numFmtId="0" fontId="9" fillId="2" borderId="0" xfId="9" applyNumberFormat="1" applyFont="1" applyFill="1" applyBorder="1" applyAlignment="1"/>
    <xf numFmtId="0" fontId="12" fillId="2" borderId="0" xfId="9" applyNumberFormat="1" applyFont="1" applyFill="1"/>
    <xf numFmtId="0" fontId="12" fillId="2" borderId="0" xfId="9" applyNumberFormat="1" applyFont="1" applyFill="1" applyBorder="1"/>
    <xf numFmtId="0" fontId="9" fillId="2" borderId="0" xfId="9" applyNumberFormat="1" applyFont="1" applyFill="1" applyBorder="1"/>
    <xf numFmtId="3" fontId="9" fillId="0" borderId="2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8" fillId="0" borderId="0" xfId="3" applyFont="1" applyFill="1" applyAlignment="1"/>
    <xf numFmtId="0" fontId="9" fillId="0" borderId="0" xfId="3" applyFont="1" applyFill="1" applyAlignment="1"/>
    <xf numFmtId="0" fontId="9" fillId="0" borderId="0" xfId="0" applyFont="1" applyFill="1" applyBorder="1" applyAlignment="1">
      <alignment horizontal="left"/>
    </xf>
    <xf numFmtId="3" fontId="9" fillId="0" borderId="2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5" xfId="13" applyNumberFormat="1" applyFont="1" applyFill="1" applyBorder="1" applyAlignment="1">
      <alignment horizontal="center" vertical="center"/>
    </xf>
    <xf numFmtId="0" fontId="9" fillId="0" borderId="3" xfId="13" applyNumberFormat="1" applyFont="1" applyFill="1" applyBorder="1" applyAlignment="1">
      <alignment horizontal="center" vertical="center"/>
    </xf>
    <xf numFmtId="0" fontId="9" fillId="0" borderId="0" xfId="12" applyNumberFormat="1" applyFont="1" applyFill="1" applyAlignment="1"/>
    <xf numFmtId="0" fontId="9" fillId="0" borderId="0" xfId="0" applyNumberFormat="1" applyFont="1" applyFill="1" applyBorder="1" applyAlignment="1"/>
    <xf numFmtId="3" fontId="9" fillId="0" borderId="1" xfId="1" applyNumberFormat="1" applyFont="1" applyFill="1" applyBorder="1" applyAlignment="1">
      <alignment horizontal="right"/>
    </xf>
    <xf numFmtId="0" fontId="11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0" fontId="14" fillId="0" borderId="0" xfId="14" applyNumberFormat="1" applyFont="1" applyFill="1" applyBorder="1" applyAlignment="1"/>
    <xf numFmtId="0" fontId="11" fillId="0" borderId="0" xfId="14" applyNumberFormat="1" applyFont="1" applyFill="1"/>
    <xf numFmtId="0" fontId="9" fillId="0" borderId="0" xfId="14" applyNumberFormat="1" applyFont="1" applyFill="1" applyBorder="1" applyAlignment="1"/>
    <xf numFmtId="0" fontId="9" fillId="0" borderId="0" xfId="14" applyNumberFormat="1" applyFont="1" applyFill="1" applyBorder="1" applyAlignment="1">
      <alignment horizontal="right"/>
    </xf>
    <xf numFmtId="0" fontId="9" fillId="0" borderId="0" xfId="14" applyNumberFormat="1" applyFont="1" applyFill="1"/>
    <xf numFmtId="0" fontId="9" fillId="0" borderId="12" xfId="14" quotePrefix="1" applyNumberFormat="1" applyFont="1" applyFill="1" applyBorder="1" applyAlignment="1">
      <alignment horizontal="right"/>
    </xf>
    <xf numFmtId="3" fontId="9" fillId="0" borderId="3" xfId="1" applyNumberFormat="1" applyFont="1" applyFill="1" applyBorder="1" applyAlignment="1">
      <alignment horizontal="right"/>
    </xf>
    <xf numFmtId="0" fontId="9" fillId="0" borderId="0" xfId="14" quotePrefix="1" applyNumberFormat="1" applyFont="1" applyFill="1" applyBorder="1" applyAlignment="1">
      <alignment horizontal="right"/>
    </xf>
    <xf numFmtId="0" fontId="9" fillId="0" borderId="0" xfId="14" applyNumberFormat="1" applyFont="1" applyFill="1" applyBorder="1" applyAlignment="1">
      <alignment horizontal="left"/>
    </xf>
    <xf numFmtId="0" fontId="11" fillId="0" borderId="0" xfId="13" applyNumberFormat="1" applyFont="1" applyFill="1"/>
    <xf numFmtId="0" fontId="14" fillId="0" borderId="0" xfId="13" applyNumberFormat="1" applyFont="1" applyFill="1"/>
    <xf numFmtId="0" fontId="9" fillId="0" borderId="0" xfId="13" applyNumberFormat="1" applyFont="1" applyFill="1"/>
    <xf numFmtId="0" fontId="11" fillId="0" borderId="0" xfId="14" quotePrefix="1" applyNumberFormat="1" applyFont="1" applyFill="1" applyAlignment="1">
      <alignment horizontal="left"/>
    </xf>
    <xf numFmtId="0" fontId="14" fillId="0" borderId="0" xfId="14" quotePrefix="1" applyNumberFormat="1" applyFont="1" applyFill="1" applyBorder="1" applyAlignment="1"/>
    <xf numFmtId="0" fontId="14" fillId="0" borderId="0" xfId="14" quotePrefix="1" applyNumberFormat="1" applyFont="1" applyFill="1" applyBorder="1" applyAlignment="1">
      <alignment horizontal="left"/>
    </xf>
    <xf numFmtId="0" fontId="9" fillId="0" borderId="0" xfId="14" quotePrefix="1" applyNumberFormat="1" applyFont="1" applyFill="1" applyBorder="1" applyAlignment="1">
      <alignment horizontal="left"/>
    </xf>
    <xf numFmtId="3" fontId="9" fillId="0" borderId="2" xfId="13" applyNumberFormat="1" applyFont="1" applyFill="1" applyBorder="1"/>
    <xf numFmtId="3" fontId="9" fillId="0" borderId="0" xfId="13" applyNumberFormat="1" applyFont="1" applyFill="1" applyBorder="1"/>
    <xf numFmtId="0" fontId="12" fillId="0" borderId="0" xfId="13" applyNumberFormat="1" applyFont="1" applyFill="1"/>
    <xf numFmtId="3" fontId="9" fillId="0" borderId="0" xfId="1" applyNumberFormat="1" applyFont="1" applyFill="1" applyAlignment="1">
      <alignment horizontal="right"/>
    </xf>
    <xf numFmtId="3" fontId="9" fillId="0" borderId="12" xfId="1" applyNumberFormat="1" applyFont="1" applyFill="1" applyBorder="1" applyAlignment="1">
      <alignment horizontal="right"/>
    </xf>
    <xf numFmtId="3" fontId="9" fillId="0" borderId="4" xfId="1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6" applyNumberFormat="1" applyFont="1" applyFill="1" applyBorder="1" applyAlignment="1">
      <alignment horizontal="left"/>
    </xf>
    <xf numFmtId="0" fontId="11" fillId="0" borderId="0" xfId="6" quotePrefix="1" applyNumberFormat="1" applyFont="1" applyFill="1" applyAlignment="1">
      <alignment horizontal="left"/>
    </xf>
    <xf numFmtId="0" fontId="11" fillId="0" borderId="0" xfId="6" applyNumberFormat="1" applyFont="1" applyFill="1"/>
    <xf numFmtId="0" fontId="9" fillId="0" borderId="14" xfId="6" applyNumberFormat="1" applyFont="1" applyFill="1" applyBorder="1" applyAlignment="1">
      <alignment vertical="center"/>
    </xf>
    <xf numFmtId="0" fontId="9" fillId="0" borderId="13" xfId="6" applyNumberFormat="1" applyFont="1" applyFill="1" applyBorder="1" applyAlignment="1">
      <alignment vertical="center"/>
    </xf>
    <xf numFmtId="0" fontId="9" fillId="0" borderId="0" xfId="6" applyNumberFormat="1" applyFont="1" applyFill="1"/>
    <xf numFmtId="0" fontId="13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shrinkToFit="1"/>
    </xf>
    <xf numFmtId="0" fontId="9" fillId="0" borderId="11" xfId="6" applyNumberFormat="1" applyFont="1" applyFill="1" applyBorder="1" applyAlignment="1">
      <alignment horizontal="center" vertical="center" wrapText="1" shrinkToFit="1"/>
    </xf>
    <xf numFmtId="0" fontId="13" fillId="0" borderId="8" xfId="6" applyNumberFormat="1" applyFont="1" applyFill="1" applyBorder="1" applyAlignment="1">
      <alignment horizontal="center"/>
    </xf>
    <xf numFmtId="0" fontId="9" fillId="0" borderId="0" xfId="6" applyNumberFormat="1" applyFont="1" applyFill="1" applyBorder="1" applyAlignment="1">
      <alignment horizontal="right" shrinkToFit="1"/>
    </xf>
    <xf numFmtId="0" fontId="9" fillId="0" borderId="0" xfId="6" applyNumberFormat="1" applyFont="1" applyFill="1" applyBorder="1" applyAlignment="1">
      <alignment horizontal="right"/>
    </xf>
    <xf numFmtId="0" fontId="9" fillId="0" borderId="7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>
      <alignment horizontal="left"/>
    </xf>
    <xf numFmtId="3" fontId="9" fillId="0" borderId="0" xfId="6" applyNumberFormat="1" applyFont="1" applyFill="1" applyAlignment="1">
      <alignment horizontal="right"/>
    </xf>
    <xf numFmtId="178" fontId="9" fillId="0" borderId="0" xfId="6" applyNumberFormat="1" applyFont="1" applyFill="1" applyAlignment="1">
      <alignment horizontal="right"/>
    </xf>
    <xf numFmtId="0" fontId="9" fillId="0" borderId="1" xfId="6" applyNumberFormat="1" applyFont="1" applyFill="1" applyBorder="1" applyAlignment="1">
      <alignment horizontal="right"/>
    </xf>
    <xf numFmtId="3" fontId="9" fillId="0" borderId="0" xfId="6" applyNumberFormat="1" applyFont="1" applyFill="1" applyBorder="1" applyAlignment="1">
      <alignment horizontal="right"/>
    </xf>
    <xf numFmtId="178" fontId="9" fillId="0" borderId="0" xfId="6" applyNumberFormat="1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0" fontId="9" fillId="0" borderId="12" xfId="6" applyNumberFormat="1" applyFont="1" applyFill="1" applyBorder="1" applyAlignment="1"/>
    <xf numFmtId="3" fontId="9" fillId="0" borderId="4" xfId="6" applyNumberFormat="1" applyFont="1" applyFill="1" applyBorder="1" applyAlignment="1">
      <alignment horizontal="right"/>
    </xf>
    <xf numFmtId="178" fontId="9" fillId="0" borderId="4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/>
    <xf numFmtId="178" fontId="9" fillId="0" borderId="4" xfId="6" applyNumberFormat="1" applyFont="1" applyFill="1" applyBorder="1" applyAlignment="1" applyProtection="1">
      <alignment horizontal="right"/>
      <protection locked="0"/>
    </xf>
    <xf numFmtId="0" fontId="9" fillId="0" borderId="12" xfId="6" applyNumberFormat="1" applyFont="1" applyFill="1" applyBorder="1" applyAlignment="1">
      <alignment horizontal="right"/>
    </xf>
    <xf numFmtId="0" fontId="9" fillId="0" borderId="0" xfId="6" applyNumberFormat="1" applyFont="1" applyFill="1" applyBorder="1"/>
    <xf numFmtId="0" fontId="9" fillId="0" borderId="0" xfId="6" applyNumberFormat="1" applyFont="1" applyFill="1" applyBorder="1" applyAlignment="1"/>
    <xf numFmtId="0" fontId="12" fillId="0" borderId="0" xfId="6" applyNumberFormat="1" applyFont="1" applyFill="1"/>
    <xf numFmtId="38" fontId="9" fillId="0" borderId="2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8" fontId="9" fillId="0" borderId="0" xfId="1" applyNumberFormat="1" applyFont="1" applyFill="1" applyAlignment="1" applyProtection="1">
      <alignment horizontal="right"/>
      <protection locked="0"/>
    </xf>
    <xf numFmtId="178" fontId="9" fillId="0" borderId="0" xfId="1" applyNumberFormat="1" applyFont="1" applyFill="1" applyBorder="1" applyAlignment="1" applyProtection="1">
      <alignment horizontal="right"/>
      <protection locked="0"/>
    </xf>
    <xf numFmtId="0" fontId="11" fillId="0" borderId="0" xfId="0" quotePrefix="1" applyNumberFormat="1" applyFont="1" applyFill="1" applyAlignment="1">
      <alignment horizontal="left"/>
    </xf>
    <xf numFmtId="0" fontId="15" fillId="0" borderId="0" xfId="0" applyNumberFormat="1" applyFont="1" applyFill="1"/>
    <xf numFmtId="0" fontId="9" fillId="0" borderId="10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>
      <alignment horizontal="left"/>
    </xf>
    <xf numFmtId="0" fontId="9" fillId="0" borderId="0" xfId="0" quotePrefix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179" fontId="9" fillId="0" borderId="2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Alignment="1">
      <alignment horizontal="right"/>
    </xf>
    <xf numFmtId="0" fontId="9" fillId="0" borderId="12" xfId="0" applyNumberFormat="1" applyFont="1" applyFill="1" applyBorder="1" applyAlignment="1"/>
    <xf numFmtId="0" fontId="9" fillId="0" borderId="7" xfId="0" applyNumberFormat="1" applyFont="1" applyFill="1" applyBorder="1" applyAlignment="1"/>
    <xf numFmtId="0" fontId="9" fillId="0" borderId="7" xfId="0" applyNumberFormat="1" applyFont="1" applyFill="1" applyBorder="1"/>
    <xf numFmtId="0" fontId="9" fillId="0" borderId="1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/>
    </xf>
    <xf numFmtId="0" fontId="9" fillId="0" borderId="1" xfId="0" quotePrefix="1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/>
    <xf numFmtId="0" fontId="9" fillId="0" borderId="1" xfId="0" applyNumberFormat="1" applyFont="1" applyFill="1" applyBorder="1"/>
    <xf numFmtId="179" fontId="9" fillId="0" borderId="2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center" vertical="center" wrapText="1"/>
    </xf>
    <xf numFmtId="0" fontId="11" fillId="0" borderId="0" xfId="13" applyFont="1" applyFill="1"/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9" fillId="0" borderId="0" xfId="13" applyFont="1" applyFill="1"/>
    <xf numFmtId="0" fontId="9" fillId="0" borderId="0" xfId="13" applyFont="1" applyFill="1" applyAlignment="1">
      <alignment horizontal="right"/>
    </xf>
    <xf numFmtId="0" fontId="9" fillId="0" borderId="5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right"/>
    </xf>
    <xf numFmtId="0" fontId="9" fillId="0" borderId="0" xfId="13" quotePrefix="1" applyFont="1" applyFill="1"/>
    <xf numFmtId="0" fontId="9" fillId="0" borderId="0" xfId="13" quotePrefix="1" applyFont="1" applyFill="1" applyAlignment="1">
      <alignment shrinkToFit="1"/>
    </xf>
    <xf numFmtId="0" fontId="9" fillId="0" borderId="12" xfId="13" quotePrefix="1" applyFont="1" applyFill="1" applyBorder="1" applyAlignment="1">
      <alignment shrinkToFit="1"/>
    </xf>
    <xf numFmtId="0" fontId="9" fillId="0" borderId="0" xfId="12" applyFont="1" applyFill="1"/>
    <xf numFmtId="0" fontId="11" fillId="0" borderId="0" xfId="12" applyFont="1" applyFill="1"/>
    <xf numFmtId="0" fontId="9" fillId="0" borderId="4" xfId="12" applyFont="1" applyFill="1" applyBorder="1"/>
    <xf numFmtId="0" fontId="9" fillId="0" borderId="0" xfId="12" applyFont="1" applyFill="1" applyAlignment="1">
      <alignment vertical="center"/>
    </xf>
    <xf numFmtId="179" fontId="9" fillId="0" borderId="0" xfId="13" applyNumberFormat="1" applyFont="1" applyFill="1"/>
    <xf numFmtId="3" fontId="9" fillId="0" borderId="0" xfId="13" applyNumberFormat="1" applyFont="1" applyFill="1"/>
    <xf numFmtId="0" fontId="9" fillId="0" borderId="0" xfId="12" applyFont="1" applyFill="1"/>
    <xf numFmtId="0" fontId="11" fillId="0" borderId="0" xfId="7" quotePrefix="1" applyFont="1" applyFill="1" applyAlignment="1">
      <alignment horizontal="left"/>
    </xf>
    <xf numFmtId="0" fontId="11" fillId="0" borderId="0" xfId="7" applyFont="1" applyFill="1"/>
    <xf numFmtId="0" fontId="9" fillId="0" borderId="0" xfId="7" applyFont="1" applyFill="1"/>
    <xf numFmtId="0" fontId="9" fillId="0" borderId="0" xfId="7" quotePrefix="1" applyFont="1" applyFill="1" applyAlignment="1">
      <alignment horizontal="left"/>
    </xf>
    <xf numFmtId="0" fontId="9" fillId="0" borderId="0" xfId="7" applyFont="1" applyFill="1" applyAlignment="1">
      <alignment horizontal="right"/>
    </xf>
    <xf numFmtId="0" fontId="9" fillId="0" borderId="13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/>
    </xf>
    <xf numFmtId="0" fontId="9" fillId="0" borderId="10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right"/>
    </xf>
    <xf numFmtId="3" fontId="9" fillId="0" borderId="0" xfId="7" applyNumberFormat="1" applyFont="1" applyFill="1" applyAlignment="1">
      <alignment horizontal="right"/>
    </xf>
    <xf numFmtId="0" fontId="9" fillId="0" borderId="12" xfId="7" quotePrefix="1" applyFont="1" applyFill="1" applyBorder="1" applyAlignment="1">
      <alignment horizontal="right"/>
    </xf>
    <xf numFmtId="0" fontId="11" fillId="0" borderId="0" xfId="8" quotePrefix="1" applyFont="1" applyFill="1"/>
    <xf numFmtId="0" fontId="11" fillId="0" borderId="0" xfId="8" applyFont="1" applyFill="1"/>
    <xf numFmtId="0" fontId="9" fillId="0" borderId="0" xfId="8" applyFont="1" applyFill="1"/>
    <xf numFmtId="0" fontId="9" fillId="0" borderId="0" xfId="8" applyFont="1" applyFill="1" applyAlignment="1">
      <alignment horizontal="right"/>
    </xf>
    <xf numFmtId="0" fontId="9" fillId="0" borderId="0" xfId="8" quotePrefix="1" applyFont="1" applyFill="1" applyAlignment="1">
      <alignment horizontal="left"/>
    </xf>
    <xf numFmtId="0" fontId="9" fillId="0" borderId="3" xfId="8" applyFont="1" applyFill="1" applyBorder="1" applyAlignment="1">
      <alignment horizontal="center" vertical="center"/>
    </xf>
    <xf numFmtId="0" fontId="9" fillId="0" borderId="3" xfId="8" quotePrefix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right"/>
    </xf>
    <xf numFmtId="3" fontId="9" fillId="0" borderId="0" xfId="8" applyNumberFormat="1" applyFont="1" applyFill="1"/>
    <xf numFmtId="176" fontId="9" fillId="0" borderId="0" xfId="8" applyNumberFormat="1" applyFont="1" applyFill="1"/>
    <xf numFmtId="0" fontId="9" fillId="0" borderId="1" xfId="8" quotePrefix="1" applyFont="1" applyFill="1" applyBorder="1" applyAlignment="1">
      <alignment horizontal="right"/>
    </xf>
    <xf numFmtId="3" fontId="9" fillId="0" borderId="2" xfId="8" applyNumberFormat="1" applyFont="1" applyFill="1" applyBorder="1"/>
    <xf numFmtId="38" fontId="9" fillId="0" borderId="0" xfId="1" applyFont="1" applyFill="1" applyAlignment="1">
      <alignment horizontal="right" vertical="center"/>
    </xf>
    <xf numFmtId="3" fontId="9" fillId="0" borderId="0" xfId="7" applyNumberFormat="1" applyFont="1" applyFill="1"/>
    <xf numFmtId="38" fontId="9" fillId="0" borderId="0" xfId="1" applyFont="1" applyFill="1" applyBorder="1" applyAlignment="1">
      <alignment horizontal="right" vertical="center"/>
    </xf>
    <xf numFmtId="0" fontId="9" fillId="0" borderId="12" xfId="8" applyFont="1" applyFill="1" applyBorder="1" applyAlignment="1">
      <alignment horizontal="right"/>
    </xf>
    <xf numFmtId="3" fontId="9" fillId="0" borderId="3" xfId="8" applyNumberFormat="1" applyFont="1" applyFill="1" applyBorder="1"/>
    <xf numFmtId="3" fontId="9" fillId="0" borderId="4" xfId="8" applyNumberFormat="1" applyFont="1" applyFill="1" applyBorder="1"/>
    <xf numFmtId="0" fontId="12" fillId="0" borderId="0" xfId="7" applyFont="1" applyFill="1"/>
    <xf numFmtId="0" fontId="11" fillId="0" borderId="0" xfId="9" quotePrefix="1" applyFont="1" applyFill="1" applyAlignment="1">
      <alignment horizontal="left"/>
    </xf>
    <xf numFmtId="0" fontId="9" fillId="0" borderId="0" xfId="9" applyFont="1" applyFill="1"/>
    <xf numFmtId="0" fontId="9" fillId="0" borderId="0" xfId="9" applyFont="1" applyFill="1" applyAlignment="1">
      <alignment horizontal="center"/>
    </xf>
    <xf numFmtId="0" fontId="14" fillId="0" borderId="0" xfId="9" quotePrefix="1" applyFont="1" applyFill="1" applyAlignment="1">
      <alignment horizontal="left"/>
    </xf>
    <xf numFmtId="0" fontId="9" fillId="0" borderId="7" xfId="9" applyFont="1" applyFill="1" applyBorder="1"/>
    <xf numFmtId="49" fontId="11" fillId="0" borderId="0" xfId="10" quotePrefix="1" applyNumberFormat="1" applyFont="1" applyFill="1" applyAlignment="1">
      <alignment horizontal="left"/>
    </xf>
    <xf numFmtId="49" fontId="9" fillId="0" borderId="7" xfId="9" applyNumberFormat="1" applyFont="1" applyFill="1" applyBorder="1"/>
    <xf numFmtId="49" fontId="9" fillId="0" borderId="0" xfId="9" applyNumberFormat="1" applyFont="1" applyFill="1"/>
    <xf numFmtId="0" fontId="11" fillId="0" borderId="0" xfId="11" quotePrefix="1" applyFont="1" applyFill="1" applyAlignment="1">
      <alignment horizontal="left"/>
    </xf>
    <xf numFmtId="1" fontId="9" fillId="0" borderId="2" xfId="5" applyNumberFormat="1" applyFont="1" applyFill="1" applyBorder="1" applyAlignment="1">
      <alignment horizontal="right" vertical="center"/>
    </xf>
    <xf numFmtId="1" fontId="9" fillId="0" borderId="2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vertical="center"/>
    </xf>
    <xf numFmtId="0" fontId="11" fillId="0" borderId="0" xfId="12" applyFont="1" applyFill="1" applyAlignment="1">
      <alignment horizontal="left"/>
    </xf>
    <xf numFmtId="0" fontId="9" fillId="0" borderId="0" xfId="12" quotePrefix="1" applyFont="1" applyFill="1" applyAlignment="1">
      <alignment horizontal="left"/>
    </xf>
    <xf numFmtId="0" fontId="9" fillId="0" borderId="0" xfId="12" applyFont="1" applyFill="1" applyAlignment="1">
      <alignment horizontal="right"/>
    </xf>
    <xf numFmtId="0" fontId="9" fillId="0" borderId="10" xfId="12" quotePrefix="1" applyFont="1" applyFill="1" applyBorder="1" applyAlignment="1">
      <alignment horizontal="center" vertical="center"/>
    </xf>
    <xf numFmtId="0" fontId="9" fillId="0" borderId="11" xfId="12" quotePrefix="1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right"/>
    </xf>
    <xf numFmtId="0" fontId="9" fillId="0" borderId="7" xfId="12" quotePrefix="1" applyFont="1" applyFill="1" applyBorder="1" applyAlignment="1">
      <alignment horizontal="left"/>
    </xf>
    <xf numFmtId="0" fontId="9" fillId="0" borderId="0" xfId="12" applyFont="1" applyFill="1" applyAlignment="1">
      <alignment shrinkToFit="1"/>
    </xf>
    <xf numFmtId="0" fontId="9" fillId="0" borderId="0" xfId="12" applyFont="1" applyFill="1" applyAlignment="1">
      <alignment horizontal="left"/>
    </xf>
    <xf numFmtId="0" fontId="9" fillId="0" borderId="1" xfId="12" applyFont="1" applyFill="1" applyBorder="1"/>
    <xf numFmtId="0" fontId="9" fillId="0" borderId="1" xfId="12" quotePrefix="1" applyFont="1" applyFill="1" applyBorder="1" applyAlignment="1">
      <alignment horizontal="left"/>
    </xf>
    <xf numFmtId="0" fontId="9" fillId="0" borderId="4" xfId="12" applyFont="1" applyFill="1" applyBorder="1" applyAlignment="1">
      <alignment horizontal="left"/>
    </xf>
    <xf numFmtId="0" fontId="9" fillId="0" borderId="12" xfId="12" quotePrefix="1" applyFont="1" applyFill="1" applyBorder="1" applyAlignment="1">
      <alignment horizontal="left"/>
    </xf>
    <xf numFmtId="0" fontId="12" fillId="0" borderId="0" xfId="12" applyFont="1" applyFill="1"/>
    <xf numFmtId="3" fontId="12" fillId="0" borderId="0" xfId="12" applyNumberFormat="1" applyFont="1" applyFill="1"/>
    <xf numFmtId="0" fontId="9" fillId="0" borderId="9" xfId="15" applyNumberFormat="1" applyFont="1" applyBorder="1" applyAlignment="1">
      <alignment horizontal="left" vertical="center"/>
    </xf>
    <xf numFmtId="0" fontId="9" fillId="0" borderId="2" xfId="15" applyFont="1" applyBorder="1" applyAlignment="1">
      <alignment horizontal="center" vertical="distributed"/>
    </xf>
    <xf numFmtId="38" fontId="9" fillId="0" borderId="6" xfId="1" applyFont="1" applyBorder="1" applyAlignment="1">
      <alignment horizontal="right" vertical="center"/>
    </xf>
    <xf numFmtId="38" fontId="9" fillId="0" borderId="8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49" fontId="17" fillId="0" borderId="9" xfId="15" applyNumberFormat="1" applyFont="1" applyBorder="1" applyAlignment="1">
      <alignment horizontal="left" vertical="center"/>
    </xf>
    <xf numFmtId="0" fontId="16" fillId="0" borderId="2" xfId="15" applyFont="1" applyBorder="1" applyAlignment="1">
      <alignment horizontal="center" vertical="distributed"/>
    </xf>
    <xf numFmtId="38" fontId="17" fillId="0" borderId="2" xfId="1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0" fontId="17" fillId="0" borderId="2" xfId="15" applyFont="1" applyBorder="1" applyAlignment="1">
      <alignment horizontal="center" vertical="distributed"/>
    </xf>
    <xf numFmtId="49" fontId="18" fillId="0" borderId="9" xfId="15" applyNumberFormat="1" applyFont="1" applyBorder="1" applyAlignment="1">
      <alignment horizontal="left" vertical="center"/>
    </xf>
    <xf numFmtId="38" fontId="16" fillId="0" borderId="2" xfId="1" applyFont="1" applyBorder="1" applyAlignment="1">
      <alignment horizontal="right" vertical="center"/>
    </xf>
    <xf numFmtId="38" fontId="16" fillId="0" borderId="1" xfId="1" applyFont="1" applyBorder="1" applyAlignment="1">
      <alignment horizontal="right" vertical="center"/>
    </xf>
    <xf numFmtId="49" fontId="9" fillId="0" borderId="9" xfId="15" applyNumberFormat="1" applyFont="1" applyBorder="1" applyAlignment="1">
      <alignment horizontal="left" vertical="center"/>
    </xf>
    <xf numFmtId="38" fontId="9" fillId="0" borderId="2" xfId="1" applyFont="1" applyBorder="1" applyAlignment="1">
      <alignment horizontal="right" vertical="center"/>
    </xf>
    <xf numFmtId="38" fontId="9" fillId="0" borderId="1" xfId="1" applyFont="1" applyBorder="1" applyAlignment="1">
      <alignment horizontal="right" vertical="center"/>
    </xf>
    <xf numFmtId="49" fontId="9" fillId="0" borderId="9" xfId="15" applyNumberFormat="1" applyFont="1" applyBorder="1" applyAlignment="1">
      <alignment horizontal="left" vertical="top"/>
    </xf>
    <xf numFmtId="0" fontId="18" fillId="0" borderId="2" xfId="15" applyFont="1" applyBorder="1" applyAlignment="1">
      <alignment horizontal="center" vertical="distributed"/>
    </xf>
    <xf numFmtId="49" fontId="9" fillId="0" borderId="0" xfId="15" applyNumberFormat="1" applyFont="1" applyBorder="1" applyAlignment="1">
      <alignment vertical="center"/>
    </xf>
    <xf numFmtId="49" fontId="9" fillId="0" borderId="2" xfId="15" applyNumberFormat="1" applyFont="1" applyBorder="1" applyAlignment="1">
      <alignment horizontal="left" vertical="center"/>
    </xf>
    <xf numFmtId="49" fontId="18" fillId="0" borderId="5" xfId="15" applyNumberFormat="1" applyFont="1" applyBorder="1" applyAlignment="1">
      <alignment horizontal="left" vertical="center"/>
    </xf>
    <xf numFmtId="0" fontId="18" fillId="0" borderId="3" xfId="15" applyFont="1" applyBorder="1" applyAlignment="1">
      <alignment horizontal="center" vertical="distributed"/>
    </xf>
    <xf numFmtId="38" fontId="9" fillId="0" borderId="3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9" fillId="0" borderId="0" xfId="0" applyFont="1" applyAlignment="1">
      <alignment vertical="center"/>
    </xf>
    <xf numFmtId="49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9" fillId="0" borderId="0" xfId="3" applyFont="1" applyAlignment="1"/>
    <xf numFmtId="0" fontId="9" fillId="0" borderId="15" xfId="15" applyFont="1" applyBorder="1" applyAlignment="1">
      <alignment horizontal="center" vertical="center"/>
    </xf>
    <xf numFmtId="0" fontId="9" fillId="0" borderId="6" xfId="15" applyFont="1" applyBorder="1" applyAlignment="1">
      <alignment horizontal="centerContinuous" vertical="center"/>
    </xf>
    <xf numFmtId="0" fontId="9" fillId="0" borderId="8" xfId="15" applyFont="1" applyBorder="1" applyAlignment="1">
      <alignment horizontal="centerContinuous" vertical="center"/>
    </xf>
    <xf numFmtId="0" fontId="9" fillId="0" borderId="7" xfId="15" applyFont="1" applyBorder="1" applyAlignment="1">
      <alignment horizontal="centerContinuous" vertical="center"/>
    </xf>
    <xf numFmtId="0" fontId="9" fillId="0" borderId="3" xfId="15" applyFont="1" applyBorder="1" applyAlignment="1">
      <alignment horizontal="center" vertical="center"/>
    </xf>
    <xf numFmtId="0" fontId="9" fillId="0" borderId="11" xfId="15" applyFont="1" applyBorder="1" applyAlignment="1">
      <alignment horizontal="center" vertical="center"/>
    </xf>
    <xf numFmtId="49" fontId="9" fillId="0" borderId="0" xfId="15" applyNumberFormat="1" applyFont="1" applyBorder="1" applyAlignment="1">
      <alignment horizontal="left" vertical="center"/>
    </xf>
    <xf numFmtId="0" fontId="9" fillId="0" borderId="0" xfId="15" applyFont="1" applyBorder="1" applyAlignment="1">
      <alignment horizontal="center" vertical="distributed"/>
    </xf>
    <xf numFmtId="38" fontId="9" fillId="0" borderId="0" xfId="1" applyFont="1" applyBorder="1" applyAlignment="1">
      <alignment horizontal="right" vertical="center"/>
    </xf>
    <xf numFmtId="0" fontId="9" fillId="0" borderId="0" xfId="3" applyFont="1" applyBorder="1" applyAlignment="1"/>
    <xf numFmtId="49" fontId="16" fillId="0" borderId="7" xfId="15" applyNumberFormat="1" applyFont="1" applyBorder="1" applyAlignment="1">
      <alignment vertical="center"/>
    </xf>
    <xf numFmtId="49" fontId="18" fillId="0" borderId="7" xfId="15" applyNumberFormat="1" applyFont="1" applyBorder="1" applyAlignment="1">
      <alignment horizontal="left" vertical="center"/>
    </xf>
    <xf numFmtId="0" fontId="18" fillId="0" borderId="7" xfId="15" applyFont="1" applyBorder="1" applyAlignment="1">
      <alignment horizontal="center" vertical="distributed"/>
    </xf>
    <xf numFmtId="38" fontId="16" fillId="0" borderId="0" xfId="1" applyFont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49" fontId="16" fillId="0" borderId="0" xfId="15" applyNumberFormat="1" applyFont="1" applyBorder="1" applyAlignment="1">
      <alignment vertical="center"/>
    </xf>
    <xf numFmtId="49" fontId="18" fillId="0" borderId="0" xfId="15" applyNumberFormat="1" applyFont="1" applyBorder="1" applyAlignment="1">
      <alignment horizontal="left" vertical="center"/>
    </xf>
    <xf numFmtId="0" fontId="18" fillId="0" borderId="0" xfId="15" applyFont="1" applyBorder="1" applyAlignment="1">
      <alignment horizontal="center" vertical="distributed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right"/>
    </xf>
    <xf numFmtId="0" fontId="9" fillId="0" borderId="11" xfId="15" applyFont="1" applyBorder="1" applyAlignment="1">
      <alignment horizontal="centerContinuous" vertical="center"/>
    </xf>
    <xf numFmtId="0" fontId="9" fillId="0" borderId="5" xfId="15" applyFont="1" applyBorder="1" applyAlignment="1">
      <alignment horizontal="center" vertical="center"/>
    </xf>
    <xf numFmtId="38" fontId="17" fillId="0" borderId="0" xfId="1" applyFont="1" applyBorder="1" applyAlignment="1">
      <alignment horizontal="right" vertical="center"/>
    </xf>
    <xf numFmtId="49" fontId="9" fillId="0" borderId="5" xfId="15" applyNumberFormat="1" applyFont="1" applyBorder="1" applyAlignment="1">
      <alignment horizontal="left" vertical="center"/>
    </xf>
    <xf numFmtId="0" fontId="9" fillId="0" borderId="3" xfId="15" applyFont="1" applyBorder="1" applyAlignment="1">
      <alignment horizontal="center" vertical="distributed"/>
    </xf>
    <xf numFmtId="38" fontId="9" fillId="0" borderId="3" xfId="1" applyFont="1" applyBorder="1" applyAlignment="1">
      <alignment horizontal="right" vertical="center"/>
    </xf>
    <xf numFmtId="38" fontId="9" fillId="0" borderId="4" xfId="1" applyFont="1" applyBorder="1" applyAlignment="1">
      <alignment horizontal="right" vertical="center"/>
    </xf>
    <xf numFmtId="38" fontId="9" fillId="0" borderId="12" xfId="1" applyFont="1" applyBorder="1" applyAlignment="1">
      <alignment horizontal="right" vertical="center"/>
    </xf>
    <xf numFmtId="0" fontId="9" fillId="0" borderId="10" xfId="15" applyFont="1" applyBorder="1" applyAlignment="1">
      <alignment horizontal="centerContinuous" vertical="center"/>
    </xf>
    <xf numFmtId="0" fontId="9" fillId="0" borderId="13" xfId="15" applyFont="1" applyBorder="1" applyAlignment="1">
      <alignment horizontal="centerContinuous" vertical="center"/>
    </xf>
    <xf numFmtId="0" fontId="9" fillId="0" borderId="14" xfId="15" applyFont="1" applyBorder="1" applyAlignment="1">
      <alignment horizontal="centerContinuous" vertical="center"/>
    </xf>
    <xf numFmtId="0" fontId="9" fillId="0" borderId="2" xfId="15" applyNumberFormat="1" applyFont="1" applyBorder="1" applyAlignment="1">
      <alignment horizontal="left" vertical="center"/>
    </xf>
    <xf numFmtId="0" fontId="9" fillId="0" borderId="15" xfId="15" applyFont="1" applyBorder="1" applyAlignment="1">
      <alignment horizontal="center" vertical="distributed"/>
    </xf>
    <xf numFmtId="49" fontId="17" fillId="0" borderId="2" xfId="15" applyNumberFormat="1" applyFont="1" applyBorder="1" applyAlignment="1">
      <alignment horizontal="left" vertical="center"/>
    </xf>
    <xf numFmtId="0" fontId="17" fillId="0" borderId="9" xfId="15" applyFont="1" applyBorder="1" applyAlignment="1">
      <alignment horizontal="center" vertical="distributed"/>
    </xf>
    <xf numFmtId="38" fontId="20" fillId="0" borderId="1" xfId="1" applyFont="1" applyBorder="1" applyAlignment="1">
      <alignment horizontal="right" vertical="center"/>
    </xf>
    <xf numFmtId="0" fontId="9" fillId="0" borderId="9" xfId="15" applyFont="1" applyBorder="1" applyAlignment="1">
      <alignment horizontal="center" vertical="distributed"/>
    </xf>
    <xf numFmtId="49" fontId="18" fillId="0" borderId="2" xfId="15" applyNumberFormat="1" applyFont="1" applyBorder="1" applyAlignment="1">
      <alignment horizontal="left" vertical="center"/>
    </xf>
    <xf numFmtId="0" fontId="16" fillId="0" borderId="9" xfId="15" applyFont="1" applyBorder="1" applyAlignment="1">
      <alignment horizontal="center" vertical="distributed"/>
    </xf>
    <xf numFmtId="0" fontId="18" fillId="0" borderId="9" xfId="15" applyFont="1" applyBorder="1" applyAlignment="1">
      <alignment horizontal="center" vertical="distributed"/>
    </xf>
    <xf numFmtId="49" fontId="9" fillId="0" borderId="3" xfId="15" applyNumberFormat="1" applyFont="1" applyBorder="1" applyAlignment="1">
      <alignment horizontal="left" vertical="center"/>
    </xf>
    <xf numFmtId="0" fontId="9" fillId="0" borderId="5" xfId="15" applyFont="1" applyBorder="1" applyAlignment="1">
      <alignment horizontal="center" vertical="distributed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6" fillId="0" borderId="0" xfId="15" applyFont="1" applyBorder="1" applyAlignment="1">
      <alignment horizontal="center" vertical="distributed"/>
    </xf>
    <xf numFmtId="0" fontId="9" fillId="0" borderId="4" xfId="15" applyFont="1" applyBorder="1" applyAlignment="1">
      <alignment horizontal="center" vertical="distributed"/>
    </xf>
    <xf numFmtId="0" fontId="9" fillId="0" borderId="0" xfId="3" applyFont="1" applyBorder="1" applyAlignment="1">
      <alignment horizontal="left"/>
    </xf>
    <xf numFmtId="0" fontId="15" fillId="0" borderId="0" xfId="0" applyFont="1" applyAlignment="1"/>
    <xf numFmtId="49" fontId="19" fillId="0" borderId="0" xfId="0" applyNumberFormat="1" applyFont="1" applyAlignment="1">
      <alignment horizontal="center" vertical="center"/>
    </xf>
    <xf numFmtId="0" fontId="9" fillId="0" borderId="6" xfId="15" applyFont="1" applyBorder="1" applyAlignment="1">
      <alignment horizontal="center" vertical="center"/>
    </xf>
    <xf numFmtId="0" fontId="9" fillId="0" borderId="9" xfId="15" applyNumberFormat="1" applyFont="1" applyBorder="1" applyAlignment="1">
      <alignment horizontal="distributed" vertical="center"/>
    </xf>
    <xf numFmtId="49" fontId="17" fillId="0" borderId="9" xfId="15" applyNumberFormat="1" applyFont="1" applyBorder="1" applyAlignment="1">
      <alignment horizontal="distributed" vertical="center"/>
    </xf>
    <xf numFmtId="49" fontId="18" fillId="0" borderId="9" xfId="15" applyNumberFormat="1" applyFont="1" applyBorder="1" applyAlignment="1">
      <alignment horizontal="distributed" vertical="center"/>
    </xf>
    <xf numFmtId="38" fontId="18" fillId="0" borderId="2" xfId="1" applyFont="1" applyBorder="1" applyAlignment="1">
      <alignment horizontal="right" vertical="center"/>
    </xf>
    <xf numFmtId="38" fontId="18" fillId="0" borderId="1" xfId="1" applyFont="1" applyBorder="1" applyAlignment="1">
      <alignment horizontal="right" vertical="center"/>
    </xf>
    <xf numFmtId="49" fontId="9" fillId="0" borderId="9" xfId="15" applyNumberFormat="1" applyFont="1" applyBorder="1" applyAlignment="1">
      <alignment horizontal="distributed" vertical="center"/>
    </xf>
    <xf numFmtId="49" fontId="9" fillId="0" borderId="5" xfId="15" applyNumberFormat="1" applyFont="1" applyBorder="1" applyAlignment="1">
      <alignment horizontal="distributed" vertical="center"/>
    </xf>
    <xf numFmtId="49" fontId="18" fillId="0" borderId="0" xfId="15" applyNumberFormat="1" applyFont="1" applyBorder="1" applyAlignment="1">
      <alignment horizontal="distributed" vertical="center"/>
    </xf>
    <xf numFmtId="38" fontId="18" fillId="0" borderId="0" xfId="1" applyFont="1" applyBorder="1" applyAlignment="1">
      <alignment horizontal="right" vertical="center"/>
    </xf>
    <xf numFmtId="49" fontId="9" fillId="0" borderId="0" xfId="15" applyNumberFormat="1" applyFont="1" applyBorder="1" applyAlignment="1">
      <alignment horizontal="distributed" vertical="center"/>
    </xf>
    <xf numFmtId="38" fontId="9" fillId="0" borderId="2" xfId="1" applyFont="1" applyFill="1" applyBorder="1" applyAlignment="1">
      <alignment horizontal="right" vertical="center"/>
    </xf>
    <xf numFmtId="49" fontId="18" fillId="0" borderId="7" xfId="15" applyNumberFormat="1" applyFont="1" applyBorder="1" applyAlignment="1">
      <alignment horizontal="distributed" vertical="center"/>
    </xf>
    <xf numFmtId="0" fontId="9" fillId="0" borderId="10" xfId="15" applyFont="1" applyBorder="1" applyAlignment="1">
      <alignment horizontal="center" vertical="center"/>
    </xf>
    <xf numFmtId="38" fontId="9" fillId="0" borderId="7" xfId="1" applyFont="1" applyBorder="1" applyAlignment="1">
      <alignment horizontal="right" vertical="center"/>
    </xf>
    <xf numFmtId="38" fontId="20" fillId="0" borderId="0" xfId="1" applyFont="1" applyBorder="1" applyAlignment="1">
      <alignment horizontal="right" vertical="center"/>
    </xf>
    <xf numFmtId="0" fontId="0" fillId="0" borderId="0" xfId="0" applyBorder="1"/>
    <xf numFmtId="49" fontId="9" fillId="0" borderId="1" xfId="15" applyNumberFormat="1" applyFont="1" applyBorder="1" applyAlignment="1">
      <alignment vertical="center"/>
    </xf>
    <xf numFmtId="49" fontId="18" fillId="0" borderId="1" xfId="15" applyNumberFormat="1" applyFont="1" applyBorder="1" applyAlignment="1">
      <alignment vertical="center"/>
    </xf>
    <xf numFmtId="49" fontId="9" fillId="0" borderId="12" xfId="15" applyNumberFormat="1" applyFont="1" applyBorder="1" applyAlignment="1">
      <alignment vertical="center"/>
    </xf>
    <xf numFmtId="0" fontId="9" fillId="0" borderId="1" xfId="15" applyNumberFormat="1" applyFont="1" applyBorder="1" applyAlignment="1">
      <alignment vertical="center"/>
    </xf>
    <xf numFmtId="0" fontId="9" fillId="0" borderId="1" xfId="0" applyFont="1" applyBorder="1" applyAlignment="1">
      <alignment horizontal="distributed" vertical="center" wrapText="1"/>
    </xf>
    <xf numFmtId="0" fontId="9" fillId="0" borderId="0" xfId="0" applyFont="1" applyBorder="1"/>
    <xf numFmtId="0" fontId="9" fillId="0" borderId="1" xfId="0" applyFont="1" applyBorder="1" applyAlignment="1">
      <alignment horizontal="distributed" vertical="center"/>
    </xf>
    <xf numFmtId="38" fontId="9" fillId="0" borderId="4" xfId="1" applyFont="1" applyBorder="1" applyAlignment="1">
      <alignment vertical="center"/>
    </xf>
    <xf numFmtId="1" fontId="21" fillId="0" borderId="0" xfId="5" applyNumberFormat="1" applyFont="1" applyFill="1" applyBorder="1" applyAlignment="1">
      <alignment vertical="center"/>
    </xf>
    <xf numFmtId="1" fontId="3" fillId="0" borderId="0" xfId="5" applyNumberFormat="1" applyFont="1" applyFill="1" applyBorder="1"/>
    <xf numFmtId="1" fontId="9" fillId="0" borderId="0" xfId="5" applyNumberFormat="1" applyFont="1" applyFill="1" applyBorder="1" applyAlignment="1">
      <alignment vertical="top"/>
    </xf>
    <xf numFmtId="1" fontId="15" fillId="0" borderId="0" xfId="5" applyNumberFormat="1" applyFont="1" applyFill="1" applyBorder="1" applyAlignment="1">
      <alignment vertical="center"/>
    </xf>
    <xf numFmtId="1" fontId="3" fillId="0" borderId="0" xfId="5" applyNumberFormat="1" applyFont="1" applyFill="1" applyBorder="1" applyAlignment="1"/>
    <xf numFmtId="38" fontId="22" fillId="0" borderId="0" xfId="2" applyFont="1" applyFill="1" applyBorder="1" applyAlignment="1"/>
    <xf numFmtId="1" fontId="3" fillId="0" borderId="0" xfId="5" applyNumberFormat="1" applyFont="1" applyFill="1" applyBorder="1" applyAlignment="1">
      <alignment horizontal="right"/>
    </xf>
    <xf numFmtId="1" fontId="3" fillId="0" borderId="8" xfId="5" applyNumberFormat="1" applyFont="1" applyFill="1" applyBorder="1" applyAlignment="1">
      <alignment vertical="center"/>
    </xf>
    <xf numFmtId="1" fontId="3" fillId="0" borderId="2" xfId="5" applyNumberFormat="1" applyFont="1" applyFill="1" applyBorder="1" applyAlignment="1">
      <alignment vertical="center"/>
    </xf>
    <xf numFmtId="1" fontId="3" fillId="0" borderId="1" xfId="5" applyNumberFormat="1" applyFont="1" applyFill="1" applyBorder="1" applyAlignment="1">
      <alignment horizontal="distributed" vertical="center"/>
    </xf>
    <xf numFmtId="1" fontId="3" fillId="0" borderId="9" xfId="5" applyNumberFormat="1" applyFont="1" applyFill="1" applyBorder="1" applyAlignment="1">
      <alignment horizontal="distributed" vertical="center"/>
    </xf>
    <xf numFmtId="1" fontId="3" fillId="0" borderId="1" xfId="2" applyNumberFormat="1" applyFont="1" applyFill="1" applyBorder="1" applyAlignment="1">
      <alignment horizontal="right" vertical="center"/>
    </xf>
    <xf numFmtId="1" fontId="3" fillId="0" borderId="0" xfId="2" applyNumberFormat="1" applyFont="1" applyFill="1" applyBorder="1" applyAlignment="1">
      <alignment horizontal="right" vertical="center"/>
    </xf>
    <xf numFmtId="0" fontId="9" fillId="3" borderId="0" xfId="2" applyNumberFormat="1" applyFont="1" applyFill="1" applyBorder="1" applyAlignment="1">
      <alignment vertical="center"/>
    </xf>
    <xf numFmtId="0" fontId="9" fillId="3" borderId="9" xfId="2" applyNumberFormat="1" applyFont="1" applyFill="1" applyBorder="1" applyAlignment="1">
      <alignment horizontal="distributed" shrinkToFit="1"/>
    </xf>
    <xf numFmtId="38" fontId="9" fillId="0" borderId="1" xfId="2" applyFont="1" applyFill="1" applyBorder="1"/>
    <xf numFmtId="38" fontId="9" fillId="0" borderId="0" xfId="2" applyFont="1" applyFill="1" applyBorder="1"/>
    <xf numFmtId="0" fontId="3" fillId="3" borderId="1" xfId="2" applyNumberFormat="1" applyFont="1" applyFill="1" applyBorder="1" applyAlignment="1">
      <alignment horizontal="right" shrinkToFit="1"/>
    </xf>
    <xf numFmtId="0" fontId="3" fillId="3" borderId="0" xfId="2" applyNumberFormat="1" applyFont="1" applyFill="1" applyBorder="1" applyAlignment="1">
      <alignment shrinkToFit="1"/>
    </xf>
    <xf numFmtId="0" fontId="3" fillId="3" borderId="1" xfId="2" applyNumberFormat="1" applyFont="1" applyFill="1" applyBorder="1" applyAlignment="1">
      <alignment horizontal="distributed" shrinkToFit="1"/>
    </xf>
    <xf numFmtId="0" fontId="3" fillId="3" borderId="9" xfId="2" applyNumberFormat="1" applyFont="1" applyFill="1" applyBorder="1" applyAlignment="1">
      <alignment horizontal="distributed" shrinkToFit="1"/>
    </xf>
    <xf numFmtId="38" fontId="3" fillId="0" borderId="1" xfId="2" applyFont="1" applyFill="1" applyBorder="1"/>
    <xf numFmtId="38" fontId="3" fillId="0" borderId="0" xfId="2" applyFont="1" applyFill="1" applyBorder="1"/>
    <xf numFmtId="1" fontId="3" fillId="0" borderId="1" xfId="5" applyNumberFormat="1" applyFont="1" applyFill="1" applyBorder="1" applyAlignment="1">
      <alignment horizontal="right" vertical="center"/>
    </xf>
    <xf numFmtId="1" fontId="3" fillId="0" borderId="2" xfId="5" applyNumberFormat="1" applyFont="1" applyFill="1" applyBorder="1" applyAlignment="1">
      <alignment horizontal="right" vertical="center"/>
    </xf>
    <xf numFmtId="1" fontId="3" fillId="0" borderId="0" xfId="5" applyNumberFormat="1" applyFont="1" applyFill="1" applyBorder="1" applyAlignment="1">
      <alignment horizontal="distributed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/>
    </xf>
    <xf numFmtId="1" fontId="3" fillId="0" borderId="0" xfId="5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5" applyNumberFormat="1" applyFont="1" applyFill="1" applyBorder="1" applyAlignment="1">
      <alignment horizontal="right" vertical="center"/>
    </xf>
    <xf numFmtId="1" fontId="3" fillId="0" borderId="12" xfId="5" applyNumberFormat="1" applyFont="1" applyFill="1" applyBorder="1" applyAlignment="1">
      <alignment horizontal="right" vertical="center"/>
    </xf>
    <xf numFmtId="1" fontId="3" fillId="0" borderId="3" xfId="5" applyNumberFormat="1" applyFont="1" applyFill="1" applyBorder="1" applyAlignment="1">
      <alignment horizontal="right" vertical="center"/>
    </xf>
    <xf numFmtId="1" fontId="3" fillId="0" borderId="4" xfId="5" applyNumberFormat="1" applyFont="1" applyFill="1" applyBorder="1" applyAlignment="1">
      <alignment horizontal="distributed" vertical="center"/>
    </xf>
    <xf numFmtId="1" fontId="3" fillId="0" borderId="5" xfId="5" applyNumberFormat="1" applyFont="1" applyFill="1" applyBorder="1" applyAlignment="1">
      <alignment horizontal="distributed" vertical="center"/>
    </xf>
    <xf numFmtId="38" fontId="3" fillId="0" borderId="12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9" fillId="3" borderId="2" xfId="2" applyNumberFormat="1" applyFont="1" applyFill="1" applyBorder="1" applyAlignment="1">
      <alignment horizontal="distributed" shrinkToFit="1"/>
    </xf>
    <xf numFmtId="0" fontId="9" fillId="3" borderId="1" xfId="2" applyNumberFormat="1" applyFont="1" applyFill="1" applyBorder="1" applyAlignment="1">
      <alignment horizontal="distributed" shrinkToFit="1"/>
    </xf>
    <xf numFmtId="38" fontId="9" fillId="0" borderId="2" xfId="2" applyFont="1" applyFill="1" applyBorder="1"/>
    <xf numFmtId="38" fontId="3" fillId="0" borderId="2" xfId="2" applyFont="1" applyFill="1" applyBorder="1"/>
    <xf numFmtId="38" fontId="3" fillId="0" borderId="2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1" fontId="3" fillId="0" borderId="8" xfId="5" applyNumberFormat="1" applyFont="1" applyFill="1" applyBorder="1" applyAlignment="1">
      <alignment horizontal="right" vertical="center"/>
    </xf>
    <xf numFmtId="1" fontId="3" fillId="0" borderId="7" xfId="2" applyNumberFormat="1" applyFont="1" applyFill="1" applyBorder="1" applyAlignment="1">
      <alignment horizontal="right" vertical="center"/>
    </xf>
    <xf numFmtId="1" fontId="3" fillId="0" borderId="2" xfId="5" applyNumberFormat="1" applyFont="1" applyFill="1" applyBorder="1" applyAlignment="1">
      <alignment horizontal="distributed" vertical="center"/>
    </xf>
    <xf numFmtId="0" fontId="3" fillId="3" borderId="2" xfId="2" applyNumberFormat="1" applyFont="1" applyFill="1" applyBorder="1" applyAlignment="1">
      <alignment horizontal="distributed" shrinkToFit="1"/>
    </xf>
    <xf numFmtId="1" fontId="3" fillId="0" borderId="2" xfId="5" applyNumberFormat="1" applyFont="1" applyFill="1" applyBorder="1" applyAlignment="1">
      <alignment horizontal="center" vertical="center"/>
    </xf>
    <xf numFmtId="1" fontId="3" fillId="0" borderId="8" xfId="2" applyNumberFormat="1" applyFont="1" applyFill="1" applyBorder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1" fontId="9" fillId="0" borderId="0" xfId="5" applyNumberFormat="1" applyFont="1" applyFill="1" applyBorder="1"/>
    <xf numFmtId="1" fontId="9" fillId="0" borderId="0" xfId="5" applyNumberFormat="1" applyFont="1" applyFill="1" applyBorder="1" applyAlignment="1"/>
    <xf numFmtId="38" fontId="24" fillId="0" borderId="0" xfId="2" applyFont="1" applyFill="1" applyBorder="1" applyAlignment="1"/>
    <xf numFmtId="1" fontId="9" fillId="0" borderId="0" xfId="5" applyNumberFormat="1" applyFont="1" applyFill="1" applyBorder="1" applyAlignment="1">
      <alignment horizontal="right"/>
    </xf>
    <xf numFmtId="0" fontId="25" fillId="0" borderId="15" xfId="15" applyFont="1" applyFill="1" applyBorder="1" applyAlignment="1">
      <alignment horizontal="center" vertical="center"/>
    </xf>
    <xf numFmtId="0" fontId="25" fillId="0" borderId="5" xfId="15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1" fontId="9" fillId="0" borderId="11" xfId="5" applyNumberFormat="1" applyFont="1" applyFill="1" applyBorder="1" applyAlignment="1">
      <alignment horizontal="center" vertical="center"/>
    </xf>
    <xf numFmtId="1" fontId="9" fillId="0" borderId="10" xfId="5" applyNumberFormat="1" applyFont="1" applyFill="1" applyBorder="1" applyAlignment="1">
      <alignment horizontal="center" vertical="center"/>
    </xf>
    <xf numFmtId="1" fontId="9" fillId="0" borderId="8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horizontal="distributed" vertical="center"/>
    </xf>
    <xf numFmtId="1" fontId="9" fillId="0" borderId="9" xfId="5" applyNumberFormat="1" applyFont="1" applyFill="1" applyBorder="1" applyAlignment="1">
      <alignment horizontal="distributed" vertical="center"/>
    </xf>
    <xf numFmtId="38" fontId="9" fillId="0" borderId="2" xfId="2" applyFont="1" applyFill="1" applyBorder="1" applyAlignment="1">
      <alignment horizontal="right" vertical="center"/>
    </xf>
    <xf numFmtId="1" fontId="9" fillId="0" borderId="1" xfId="2" applyNumberFormat="1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1" fontId="9" fillId="0" borderId="0" xfId="2" applyNumberFormat="1" applyFont="1" applyFill="1" applyBorder="1" applyAlignment="1">
      <alignment horizontal="right" vertical="center"/>
    </xf>
    <xf numFmtId="0" fontId="9" fillId="3" borderId="1" xfId="2" applyNumberFormat="1" applyFont="1" applyFill="1" applyBorder="1" applyAlignment="1">
      <alignment horizontal="right" shrinkToFit="1"/>
    </xf>
    <xf numFmtId="0" fontId="9" fillId="3" borderId="0" xfId="2" applyNumberFormat="1" applyFont="1" applyFill="1" applyBorder="1" applyAlignment="1">
      <alignment shrinkToFit="1"/>
    </xf>
    <xf numFmtId="1" fontId="9" fillId="0" borderId="1" xfId="5" applyNumberFormat="1" applyFont="1" applyFill="1" applyBorder="1" applyAlignment="1">
      <alignment horizontal="right" vertical="center"/>
    </xf>
    <xf numFmtId="1" fontId="9" fillId="0" borderId="0" xfId="5" applyNumberFormat="1" applyFont="1" applyFill="1" applyBorder="1" applyAlignment="1">
      <alignment horizontal="distributed" vertical="center"/>
    </xf>
    <xf numFmtId="38" fontId="9" fillId="0" borderId="1" xfId="2" applyFont="1" applyFill="1" applyBorder="1" applyAlignment="1">
      <alignment horizontal="right" vertical="center"/>
    </xf>
    <xf numFmtId="1" fontId="9" fillId="0" borderId="0" xfId="5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26" fillId="0" borderId="0" xfId="13" quotePrefix="1" applyNumberFormat="1" applyFont="1" applyFill="1" applyAlignment="1"/>
    <xf numFmtId="0" fontId="26" fillId="0" borderId="0" xfId="12" applyNumberFormat="1" applyFont="1" applyFill="1" applyAlignment="1"/>
    <xf numFmtId="0" fontId="26" fillId="0" borderId="0" xfId="13" applyNumberFormat="1" applyFont="1" applyFill="1" applyAlignment="1"/>
    <xf numFmtId="0" fontId="27" fillId="0" borderId="0" xfId="13" quotePrefix="1" applyNumberFormat="1" applyFont="1" applyFill="1" applyBorder="1" applyAlignment="1"/>
    <xf numFmtId="0" fontId="27" fillId="0" borderId="0" xfId="12" applyNumberFormat="1" applyFont="1" applyFill="1" applyBorder="1" applyAlignment="1"/>
    <xf numFmtId="0" fontId="27" fillId="0" borderId="0" xfId="13" applyNumberFormat="1" applyFont="1" applyFill="1" applyBorder="1" applyAlignment="1"/>
    <xf numFmtId="0" fontId="27" fillId="0" borderId="0" xfId="12" applyNumberFormat="1" applyFont="1" applyFill="1" applyAlignment="1"/>
    <xf numFmtId="0" fontId="24" fillId="0" borderId="4" xfId="13" quotePrefix="1" applyNumberFormat="1" applyFont="1" applyFill="1" applyBorder="1" applyAlignment="1"/>
    <xf numFmtId="0" fontId="24" fillId="0" borderId="4" xfId="12" applyNumberFormat="1" applyFont="1" applyFill="1" applyBorder="1" applyAlignment="1"/>
    <xf numFmtId="0" fontId="24" fillId="0" borderId="4" xfId="13" applyNumberFormat="1" applyFont="1" applyFill="1" applyBorder="1" applyAlignment="1"/>
    <xf numFmtId="0" fontId="24" fillId="0" borderId="0" xfId="13" applyNumberFormat="1" applyFont="1" applyFill="1" applyBorder="1" applyAlignment="1"/>
    <xf numFmtId="0" fontId="24" fillId="0" borderId="0" xfId="13" quotePrefix="1" applyNumberFormat="1" applyFont="1" applyFill="1" applyBorder="1" applyAlignment="1"/>
    <xf numFmtId="0" fontId="24" fillId="0" borderId="0" xfId="13" applyNumberFormat="1" applyFont="1" applyFill="1" applyBorder="1" applyAlignment="1">
      <alignment horizontal="right"/>
    </xf>
    <xf numFmtId="0" fontId="24" fillId="0" borderId="0" xfId="12" applyNumberFormat="1" applyFont="1" applyFill="1" applyAlignment="1"/>
    <xf numFmtId="0" fontId="24" fillId="0" borderId="12" xfId="13" applyNumberFormat="1" applyFont="1" applyFill="1" applyBorder="1" applyAlignment="1">
      <alignment horizontal="center" vertical="center"/>
    </xf>
    <xf numFmtId="0" fontId="24" fillId="0" borderId="10" xfId="13" applyNumberFormat="1" applyFont="1" applyFill="1" applyBorder="1" applyAlignment="1">
      <alignment horizontal="center" vertical="center"/>
    </xf>
    <xf numFmtId="0" fontId="24" fillId="0" borderId="5" xfId="13" applyNumberFormat="1" applyFont="1" applyFill="1" applyBorder="1" applyAlignment="1">
      <alignment horizontal="center" vertical="center"/>
    </xf>
    <xf numFmtId="0" fontId="24" fillId="0" borderId="3" xfId="13" applyNumberFormat="1" applyFont="1" applyFill="1" applyBorder="1" applyAlignment="1">
      <alignment horizontal="center" vertical="center"/>
    </xf>
    <xf numFmtId="0" fontId="24" fillId="0" borderId="0" xfId="12" applyNumberFormat="1" applyFont="1" applyFill="1" applyBorder="1" applyAlignment="1"/>
    <xf numFmtId="0" fontId="24" fillId="0" borderId="1" xfId="13" applyNumberFormat="1" applyFont="1" applyFill="1" applyBorder="1" applyAlignment="1">
      <alignment horizontal="right"/>
    </xf>
    <xf numFmtId="3" fontId="24" fillId="0" borderId="2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24" fillId="0" borderId="0" xfId="12" applyNumberFormat="1" applyFont="1" applyFill="1" applyAlignment="1">
      <alignment vertical="center"/>
    </xf>
    <xf numFmtId="0" fontId="24" fillId="0" borderId="1" xfId="13" quotePrefix="1" applyNumberFormat="1" applyFont="1" applyFill="1" applyBorder="1" applyAlignment="1"/>
    <xf numFmtId="0" fontId="24" fillId="0" borderId="1" xfId="12" applyNumberFormat="1" applyFont="1" applyFill="1" applyBorder="1" applyAlignment="1"/>
    <xf numFmtId="3" fontId="24" fillId="0" borderId="0" xfId="12" applyNumberFormat="1" applyFont="1" applyFill="1" applyAlignment="1"/>
    <xf numFmtId="177" fontId="24" fillId="0" borderId="0" xfId="12" applyNumberFormat="1" applyFont="1" applyFill="1" applyAlignment="1"/>
    <xf numFmtId="177" fontId="24" fillId="0" borderId="0" xfId="0" applyNumberFormat="1" applyFont="1" applyFill="1" applyBorder="1" applyAlignment="1">
      <alignment horizontal="right"/>
    </xf>
    <xf numFmtId="179" fontId="24" fillId="0" borderId="0" xfId="0" applyNumberFormat="1" applyFont="1" applyFill="1" applyBorder="1" applyAlignment="1">
      <alignment horizontal="right"/>
    </xf>
    <xf numFmtId="0" fontId="24" fillId="0" borderId="12" xfId="12" applyNumberFormat="1" applyFont="1" applyFill="1" applyBorder="1" applyAlignment="1"/>
    <xf numFmtId="3" fontId="24" fillId="0" borderId="4" xfId="0" applyNumberFormat="1" applyFont="1" applyFill="1" applyBorder="1" applyAlignment="1">
      <alignment horizontal="right"/>
    </xf>
    <xf numFmtId="0" fontId="24" fillId="0" borderId="0" xfId="13" applyFont="1"/>
    <xf numFmtId="0" fontId="24" fillId="0" borderId="0" xfId="12" applyFont="1"/>
    <xf numFmtId="179" fontId="24" fillId="0" borderId="2" xfId="0" applyNumberFormat="1" applyFont="1" applyFill="1" applyBorder="1" applyAlignment="1">
      <alignment horizontal="right"/>
    </xf>
    <xf numFmtId="0" fontId="27" fillId="0" borderId="0" xfId="14" applyNumberFormat="1" applyFont="1" applyFill="1" applyBorder="1" applyAlignment="1"/>
    <xf numFmtId="0" fontId="26" fillId="0" borderId="0" xfId="14" applyNumberFormat="1" applyFont="1" applyFill="1" applyBorder="1" applyAlignment="1"/>
    <xf numFmtId="0" fontId="26" fillId="0" borderId="0" xfId="14" applyNumberFormat="1" applyFont="1" applyFill="1"/>
    <xf numFmtId="0" fontId="24" fillId="0" borderId="0" xfId="14" applyNumberFormat="1" applyFont="1" applyFill="1" applyBorder="1" applyAlignment="1"/>
    <xf numFmtId="0" fontId="24" fillId="0" borderId="0" xfId="14" applyNumberFormat="1" applyFont="1" applyFill="1" applyBorder="1" applyAlignment="1">
      <alignment horizontal="right"/>
    </xf>
    <xf numFmtId="0" fontId="24" fillId="0" borderId="0" xfId="14" applyNumberFormat="1" applyFont="1" applyFill="1"/>
    <xf numFmtId="0" fontId="24" fillId="0" borderId="0" xfId="14" applyNumberFormat="1" applyFont="1" applyFill="1" applyBorder="1"/>
    <xf numFmtId="0" fontId="24" fillId="0" borderId="3" xfId="14" applyNumberFormat="1" applyFont="1" applyFill="1" applyBorder="1" applyAlignment="1">
      <alignment horizontal="center" vertical="center"/>
    </xf>
    <xf numFmtId="0" fontId="24" fillId="0" borderId="11" xfId="14" applyNumberFormat="1" applyFont="1" applyFill="1" applyBorder="1" applyAlignment="1">
      <alignment horizontal="center" vertical="center"/>
    </xf>
    <xf numFmtId="0" fontId="24" fillId="0" borderId="10" xfId="14" applyNumberFormat="1" applyFont="1" applyFill="1" applyBorder="1" applyAlignment="1">
      <alignment horizontal="center" vertical="center"/>
    </xf>
    <xf numFmtId="3" fontId="24" fillId="0" borderId="2" xfId="14" applyNumberFormat="1" applyFont="1" applyFill="1" applyBorder="1"/>
    <xf numFmtId="3" fontId="24" fillId="0" borderId="0" xfId="14" applyNumberFormat="1" applyFont="1" applyFill="1" applyBorder="1"/>
    <xf numFmtId="0" fontId="24" fillId="0" borderId="0" xfId="14" quotePrefix="1" applyNumberFormat="1" applyFont="1" applyFill="1" applyBorder="1" applyAlignment="1">
      <alignment horizontal="right"/>
    </xf>
    <xf numFmtId="0" fontId="24" fillId="0" borderId="12" xfId="14" quotePrefix="1" applyNumberFormat="1" applyFont="1" applyFill="1" applyBorder="1" applyAlignment="1">
      <alignment horizontal="right"/>
    </xf>
    <xf numFmtId="3" fontId="24" fillId="0" borderId="3" xfId="1" applyNumberFormat="1" applyFont="1" applyFill="1" applyBorder="1" applyAlignment="1">
      <alignment horizontal="right"/>
    </xf>
    <xf numFmtId="0" fontId="24" fillId="0" borderId="4" xfId="14" applyNumberFormat="1" applyFont="1" applyFill="1" applyBorder="1"/>
    <xf numFmtId="0" fontId="24" fillId="0" borderId="0" xfId="0" applyNumberFormat="1" applyFont="1" applyFill="1" applyBorder="1"/>
    <xf numFmtId="0" fontId="24" fillId="0" borderId="0" xfId="14" applyNumberFormat="1" applyFont="1" applyFill="1" applyBorder="1" applyAlignment="1">
      <alignment horizontal="left"/>
    </xf>
    <xf numFmtId="0" fontId="29" fillId="0" borderId="0" xfId="14" applyNumberFormat="1" applyFont="1" applyFill="1"/>
    <xf numFmtId="0" fontId="24" fillId="0" borderId="2" xfId="14" applyNumberFormat="1" applyFont="1" applyFill="1" applyBorder="1"/>
    <xf numFmtId="0" fontId="24" fillId="0" borderId="10" xfId="14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distributed" vertical="center"/>
    </xf>
    <xf numFmtId="0" fontId="16" fillId="0" borderId="1" xfId="0" applyFont="1" applyBorder="1" applyAlignment="1">
      <alignment horizontal="distributed" vertical="center"/>
    </xf>
    <xf numFmtId="49" fontId="18" fillId="0" borderId="0" xfId="15" applyNumberFormat="1" applyFont="1" applyBorder="1" applyAlignment="1">
      <alignment vertical="center"/>
    </xf>
    <xf numFmtId="49" fontId="9" fillId="0" borderId="4" xfId="15" applyNumberFormat="1" applyFont="1" applyBorder="1" applyAlignment="1">
      <alignment vertical="center"/>
    </xf>
    <xf numFmtId="1" fontId="9" fillId="0" borderId="6" xfId="5" applyNumberFormat="1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5" xfId="2" applyFont="1" applyFill="1" applyBorder="1" applyAlignment="1">
      <alignment horizontal="center" vertical="center"/>
    </xf>
    <xf numFmtId="1" fontId="9" fillId="0" borderId="15" xfId="5" applyNumberFormat="1" applyFont="1" applyFill="1" applyBorder="1" applyAlignment="1">
      <alignment horizontal="center" vertical="center"/>
    </xf>
    <xf numFmtId="38" fontId="9" fillId="0" borderId="11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0" fontId="8" fillId="0" borderId="0" xfId="3" applyFont="1" applyFill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 shrinkToFit="1"/>
    </xf>
    <xf numFmtId="0" fontId="9" fillId="0" borderId="14" xfId="0" applyNumberFormat="1" applyFont="1" applyFill="1" applyBorder="1" applyAlignment="1">
      <alignment vertical="center" shrinkToFit="1"/>
    </xf>
    <xf numFmtId="0" fontId="9" fillId="0" borderId="13" xfId="0" applyNumberFormat="1" applyFont="1" applyFill="1" applyBorder="1" applyAlignment="1">
      <alignment vertical="center" shrinkToFit="1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 shrinkToFit="1"/>
    </xf>
    <xf numFmtId="0" fontId="9" fillId="0" borderId="5" xfId="6" applyNumberFormat="1" applyFont="1" applyFill="1" applyBorder="1" applyAlignment="1">
      <alignment horizontal="center" vertical="center" wrapText="1" shrinkToFit="1"/>
    </xf>
    <xf numFmtId="0" fontId="9" fillId="0" borderId="6" xfId="6" applyNumberFormat="1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>
      <alignment horizontal="center" vertical="center" wrapText="1"/>
    </xf>
    <xf numFmtId="0" fontId="9" fillId="0" borderId="15" xfId="6" applyNumberFormat="1" applyFont="1" applyFill="1" applyBorder="1" applyAlignment="1">
      <alignment horizontal="center" vertical="center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9" fillId="0" borderId="8" xfId="6" applyNumberFormat="1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6" xfId="6" applyNumberFormat="1" applyFont="1" applyFill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9" fillId="0" borderId="10" xfId="8" applyFont="1" applyFill="1" applyBorder="1" applyAlignment="1">
      <alignment horizontal="center" vertical="center"/>
    </xf>
    <xf numFmtId="0" fontId="9" fillId="0" borderId="14" xfId="8" applyFont="1" applyFill="1" applyBorder="1" applyAlignment="1">
      <alignment horizontal="center" vertical="center"/>
    </xf>
    <xf numFmtId="0" fontId="9" fillId="0" borderId="8" xfId="8" applyFont="1" applyFill="1" applyBorder="1" applyAlignment="1">
      <alignment horizontal="center" vertical="center"/>
    </xf>
    <xf numFmtId="0" fontId="9" fillId="0" borderId="12" xfId="8" applyFont="1" applyFill="1" applyBorder="1" applyAlignment="1">
      <alignment horizontal="center" vertical="center"/>
    </xf>
    <xf numFmtId="0" fontId="9" fillId="0" borderId="13" xfId="8" applyFont="1" applyFill="1" applyBorder="1" applyAlignment="1">
      <alignment horizontal="center" vertical="center"/>
    </xf>
    <xf numFmtId="0" fontId="9" fillId="0" borderId="8" xfId="15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5" xfId="15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12" xfId="15" applyFont="1" applyBorder="1" applyAlignment="1">
      <alignment horizontal="center" vertical="center"/>
    </xf>
    <xf numFmtId="0" fontId="9" fillId="0" borderId="5" xfId="15" applyFont="1" applyBorder="1" applyAlignment="1">
      <alignment horizontal="center" vertical="center"/>
    </xf>
    <xf numFmtId="0" fontId="9" fillId="2" borderId="0" xfId="11" applyNumberFormat="1" applyFont="1" applyFill="1" applyBorder="1" applyAlignment="1">
      <alignment shrinkToFit="1"/>
    </xf>
    <xf numFmtId="0" fontId="9" fillId="2" borderId="10" xfId="9" applyFont="1" applyFill="1" applyBorder="1" applyAlignment="1">
      <alignment horizontal="center" vertical="center"/>
    </xf>
    <xf numFmtId="0" fontId="9" fillId="2" borderId="14" xfId="9" applyFont="1" applyFill="1" applyBorder="1" applyAlignment="1">
      <alignment horizontal="center" vertical="center"/>
    </xf>
    <xf numFmtId="0" fontId="9" fillId="2" borderId="8" xfId="9" applyNumberFormat="1" applyFont="1" applyFill="1" applyBorder="1" applyAlignment="1">
      <alignment horizontal="center" vertical="center" wrapText="1"/>
    </xf>
    <xf numFmtId="0" fontId="9" fillId="2" borderId="12" xfId="9" applyNumberFormat="1" applyFont="1" applyFill="1" applyBorder="1" applyAlignment="1">
      <alignment horizontal="center" vertical="center" wrapText="1"/>
    </xf>
    <xf numFmtId="0" fontId="9" fillId="2" borderId="6" xfId="11" applyNumberFormat="1" applyFont="1" applyFill="1" applyBorder="1" applyAlignment="1">
      <alignment horizontal="center" vertical="center"/>
    </xf>
    <xf numFmtId="0" fontId="9" fillId="2" borderId="8" xfId="11" applyNumberFormat="1" applyFont="1" applyFill="1" applyBorder="1" applyAlignment="1">
      <alignment horizontal="center" vertical="center"/>
    </xf>
    <xf numFmtId="0" fontId="9" fillId="2" borderId="3" xfId="11" applyNumberFormat="1" applyFont="1" applyFill="1" applyBorder="1" applyAlignment="1">
      <alignment horizontal="center" vertical="center"/>
    </xf>
    <xf numFmtId="0" fontId="9" fillId="2" borderId="12" xfId="11" applyNumberFormat="1" applyFont="1" applyFill="1" applyBorder="1" applyAlignment="1">
      <alignment horizontal="center" vertical="center"/>
    </xf>
    <xf numFmtId="0" fontId="9" fillId="2" borderId="15" xfId="1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11" applyNumberFormat="1" applyFont="1" applyFill="1" applyBorder="1" applyAlignment="1"/>
    <xf numFmtId="0" fontId="9" fillId="2" borderId="8" xfId="11" applyNumberFormat="1" applyFont="1" applyFill="1" applyBorder="1" applyAlignment="1"/>
    <xf numFmtId="0" fontId="9" fillId="2" borderId="2" xfId="11" applyNumberFormat="1" applyFont="1" applyFill="1" applyBorder="1" applyAlignment="1"/>
    <xf numFmtId="0" fontId="1" fillId="2" borderId="1" xfId="0" applyFont="1" applyFill="1" applyBorder="1" applyAlignment="1"/>
    <xf numFmtId="0" fontId="9" fillId="2" borderId="1" xfId="11" applyNumberFormat="1" applyFont="1" applyFill="1" applyBorder="1" applyAlignment="1"/>
    <xf numFmtId="0" fontId="9" fillId="3" borderId="2" xfId="2" applyNumberFormat="1" applyFont="1" applyFill="1" applyBorder="1" applyAlignment="1">
      <alignment horizontal="distributed" shrinkToFit="1"/>
    </xf>
    <xf numFmtId="0" fontId="9" fillId="3" borderId="1" xfId="2" applyNumberFormat="1" applyFont="1" applyFill="1" applyBorder="1" applyAlignment="1">
      <alignment horizontal="distributed" shrinkToFit="1"/>
    </xf>
    <xf numFmtId="1" fontId="3" fillId="0" borderId="4" xfId="5" applyNumberFormat="1" applyFont="1" applyFill="1" applyBorder="1" applyAlignment="1">
      <alignment horizontal="right"/>
    </xf>
    <xf numFmtId="1" fontId="9" fillId="0" borderId="8" xfId="5" applyNumberFormat="1" applyFont="1" applyFill="1" applyBorder="1" applyAlignment="1">
      <alignment horizontal="center" vertical="center" wrapText="1"/>
    </xf>
    <xf numFmtId="1" fontId="9" fillId="0" borderId="12" xfId="5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/>
    </xf>
    <xf numFmtId="1" fontId="9" fillId="0" borderId="8" xfId="5" applyNumberFormat="1" applyFont="1" applyFill="1" applyBorder="1" applyAlignment="1">
      <alignment horizontal="center" vertical="center"/>
    </xf>
    <xf numFmtId="1" fontId="9" fillId="0" borderId="3" xfId="5" applyNumberFormat="1" applyFont="1" applyFill="1" applyBorder="1" applyAlignment="1">
      <alignment horizontal="center" vertical="center"/>
    </xf>
    <xf numFmtId="1" fontId="9" fillId="0" borderId="12" xfId="5" applyNumberFormat="1" applyFont="1" applyFill="1" applyBorder="1" applyAlignment="1">
      <alignment horizontal="center" vertical="center"/>
    </xf>
    <xf numFmtId="38" fontId="9" fillId="0" borderId="10" xfId="2" applyFont="1" applyFill="1" applyBorder="1" applyAlignment="1">
      <alignment horizontal="center" vertical="center"/>
    </xf>
    <xf numFmtId="38" fontId="9" fillId="0" borderId="13" xfId="2" applyFont="1" applyFill="1" applyBorder="1" applyAlignment="1">
      <alignment horizontal="center" vertical="center"/>
    </xf>
    <xf numFmtId="38" fontId="9" fillId="0" borderId="14" xfId="2" applyFont="1" applyFill="1" applyBorder="1" applyAlignment="1">
      <alignment horizontal="center" vertical="center"/>
    </xf>
    <xf numFmtId="1" fontId="9" fillId="0" borderId="4" xfId="5" applyNumberFormat="1" applyFont="1" applyFill="1" applyBorder="1" applyAlignment="1">
      <alignment horizontal="right"/>
    </xf>
    <xf numFmtId="38" fontId="9" fillId="0" borderId="7" xfId="2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center" vertical="center"/>
    </xf>
    <xf numFmtId="0" fontId="9" fillId="0" borderId="14" xfId="12" applyFont="1" applyFill="1" applyBorder="1" applyAlignment="1">
      <alignment horizontal="center" vertical="center"/>
    </xf>
    <xf numFmtId="0" fontId="9" fillId="0" borderId="13" xfId="12" applyFont="1" applyFill="1" applyBorder="1" applyAlignment="1">
      <alignment horizontal="center" vertical="center"/>
    </xf>
    <xf numFmtId="0" fontId="9" fillId="0" borderId="10" xfId="12" applyFont="1" applyFill="1" applyBorder="1" applyAlignment="1">
      <alignment horizontal="center" vertical="center"/>
    </xf>
    <xf numFmtId="0" fontId="24" fillId="0" borderId="0" xfId="13" applyNumberFormat="1" applyFont="1" applyFill="1" applyBorder="1" applyAlignment="1"/>
    <xf numFmtId="0" fontId="28" fillId="0" borderId="0" xfId="0" applyFont="1" applyFill="1" applyBorder="1" applyAlignment="1"/>
    <xf numFmtId="0" fontId="24" fillId="0" borderId="0" xfId="12" applyNumberFormat="1" applyFont="1" applyFill="1" applyAlignment="1"/>
    <xf numFmtId="0" fontId="24" fillId="0" borderId="10" xfId="13" applyNumberFormat="1" applyFont="1" applyFill="1" applyBorder="1" applyAlignment="1">
      <alignment horizontal="center" vertical="center"/>
    </xf>
    <xf numFmtId="0" fontId="24" fillId="0" borderId="14" xfId="13" applyNumberFormat="1" applyFont="1" applyFill="1" applyBorder="1" applyAlignment="1">
      <alignment horizontal="center" vertical="center"/>
    </xf>
    <xf numFmtId="0" fontId="24" fillId="0" borderId="7" xfId="13" applyNumberFormat="1" applyFont="1" applyFill="1" applyBorder="1" applyAlignment="1">
      <alignment horizontal="center" vertical="center"/>
    </xf>
    <xf numFmtId="0" fontId="24" fillId="0" borderId="8" xfId="13" applyNumberFormat="1" applyFont="1" applyFill="1" applyBorder="1" applyAlignment="1">
      <alignment horizontal="center" vertical="center"/>
    </xf>
    <xf numFmtId="0" fontId="24" fillId="0" borderId="4" xfId="13" applyNumberFormat="1" applyFont="1" applyFill="1" applyBorder="1" applyAlignment="1">
      <alignment horizontal="center" vertical="center"/>
    </xf>
    <xf numFmtId="0" fontId="24" fillId="0" borderId="12" xfId="13" applyNumberFormat="1" applyFont="1" applyFill="1" applyBorder="1" applyAlignment="1">
      <alignment horizontal="center" vertical="center"/>
    </xf>
    <xf numFmtId="0" fontId="24" fillId="0" borderId="15" xfId="13" applyNumberFormat="1" applyFont="1" applyFill="1" applyBorder="1" applyAlignment="1">
      <alignment horizontal="center" vertical="center"/>
    </xf>
    <xf numFmtId="0" fontId="24" fillId="0" borderId="5" xfId="13" applyNumberFormat="1" applyFont="1" applyFill="1" applyBorder="1" applyAlignment="1">
      <alignment horizontal="center" vertical="center"/>
    </xf>
    <xf numFmtId="0" fontId="9" fillId="0" borderId="8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8" xfId="13" applyNumberFormat="1" applyFont="1" applyFill="1" applyBorder="1" applyAlignment="1">
      <alignment horizontal="center" vertical="center"/>
    </xf>
    <xf numFmtId="0" fontId="9" fillId="0" borderId="12" xfId="13" applyNumberFormat="1" applyFont="1" applyFill="1" applyBorder="1" applyAlignment="1">
      <alignment horizontal="center" vertical="center"/>
    </xf>
    <xf numFmtId="0" fontId="9" fillId="0" borderId="15" xfId="13" applyNumberFormat="1" applyFont="1" applyFill="1" applyBorder="1" applyAlignment="1">
      <alignment horizontal="center" vertical="center"/>
    </xf>
    <xf numFmtId="0" fontId="9" fillId="0" borderId="5" xfId="13" applyNumberFormat="1" applyFont="1" applyFill="1" applyBorder="1" applyAlignment="1">
      <alignment horizontal="center" vertical="center"/>
    </xf>
    <xf numFmtId="0" fontId="9" fillId="0" borderId="10" xfId="13" applyFont="1" applyFill="1" applyBorder="1" applyAlignment="1">
      <alignment horizontal="center" vertical="center"/>
    </xf>
    <xf numFmtId="0" fontId="9" fillId="0" borderId="14" xfId="13" applyFont="1" applyFill="1" applyBorder="1" applyAlignment="1">
      <alignment horizontal="center" vertical="center"/>
    </xf>
    <xf numFmtId="0" fontId="9" fillId="0" borderId="15" xfId="13" applyFont="1" applyFill="1" applyBorder="1" applyAlignment="1">
      <alignment horizontal="center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10" xfId="13" applyNumberFormat="1" applyFont="1" applyFill="1" applyBorder="1" applyAlignment="1">
      <alignment horizontal="center" vertical="center"/>
    </xf>
    <xf numFmtId="0" fontId="9" fillId="0" borderId="14" xfId="13" applyNumberFormat="1" applyFont="1" applyFill="1" applyBorder="1" applyAlignment="1">
      <alignment horizontal="center" vertical="center"/>
    </xf>
    <xf numFmtId="0" fontId="24" fillId="0" borderId="8" xfId="14" applyNumberFormat="1" applyFont="1" applyFill="1" applyBorder="1" applyAlignment="1">
      <alignment horizontal="center" vertical="center"/>
    </xf>
    <xf numFmtId="0" fontId="24" fillId="0" borderId="12" xfId="14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0" xfId="14" applyNumberFormat="1" applyFont="1" applyFill="1" applyBorder="1" applyAlignment="1">
      <alignment horizontal="center" vertical="center"/>
    </xf>
    <xf numFmtId="0" fontId="24" fillId="0" borderId="13" xfId="14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4" fillId="0" borderId="14" xfId="14" applyNumberFormat="1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T120902a" xfId="6" xr:uid="{00000000-0005-0000-0000-000006000000}"/>
    <cellStyle name="標準_T120903a" xfId="7" xr:uid="{00000000-0005-0000-0000-000007000000}"/>
    <cellStyle name="標準_T120904a" xfId="8" xr:uid="{00000000-0005-0000-0000-000008000000}"/>
    <cellStyle name="標準_T120905a" xfId="9" xr:uid="{00000000-0005-0000-0000-000009000000}"/>
    <cellStyle name="標準_T120906a" xfId="10" xr:uid="{00000000-0005-0000-0000-00000A000000}"/>
    <cellStyle name="標準_T120907a" xfId="11" xr:uid="{00000000-0005-0000-0000-00000B000000}"/>
    <cellStyle name="標準_T120909a" xfId="12" xr:uid="{00000000-0005-0000-0000-00000C000000}"/>
    <cellStyle name="標準_T120910a" xfId="13" xr:uid="{00000000-0005-0000-0000-00000D000000}"/>
    <cellStyle name="標準_T120911a" xfId="14" xr:uid="{00000000-0005-0000-0000-00000E000000}"/>
    <cellStyle name="標準_品リンク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activeCell="N2" sqref="N2"/>
    </sheetView>
  </sheetViews>
  <sheetFormatPr defaultColWidth="9" defaultRowHeight="13.5" x14ac:dyDescent="0.15"/>
  <cols>
    <col min="1" max="13" width="6.25" style="2" customWidth="1"/>
    <col min="14" max="16384" width="9" style="2"/>
  </cols>
  <sheetData>
    <row r="1" spans="1:13" s="26" customFormat="1" ht="32.25" customHeight="1" x14ac:dyDescent="0.3">
      <c r="A1" s="446" t="s">
        <v>316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4" spans="1:13" x14ac:dyDescent="0.15">
      <c r="C4" s="1" t="s">
        <v>317</v>
      </c>
    </row>
    <row r="5" spans="1:13" x14ac:dyDescent="0.15">
      <c r="C5" s="1" t="s">
        <v>516</v>
      </c>
    </row>
    <row r="6" spans="1:13" x14ac:dyDescent="0.15">
      <c r="C6" s="1" t="s">
        <v>318</v>
      </c>
    </row>
    <row r="7" spans="1:13" x14ac:dyDescent="0.15">
      <c r="C7" s="1" t="s">
        <v>319</v>
      </c>
    </row>
    <row r="8" spans="1:13" x14ac:dyDescent="0.15">
      <c r="C8" s="1" t="s">
        <v>320</v>
      </c>
    </row>
    <row r="9" spans="1:13" x14ac:dyDescent="0.15">
      <c r="C9" s="1" t="s">
        <v>321</v>
      </c>
    </row>
    <row r="10" spans="1:13" x14ac:dyDescent="0.15">
      <c r="C10" s="1" t="s">
        <v>322</v>
      </c>
    </row>
    <row r="11" spans="1:13" x14ac:dyDescent="0.15">
      <c r="C11" s="1" t="s">
        <v>546</v>
      </c>
    </row>
    <row r="12" spans="1:13" x14ac:dyDescent="0.15">
      <c r="C12" s="1" t="s">
        <v>547</v>
      </c>
    </row>
    <row r="13" spans="1:13" x14ac:dyDescent="0.15">
      <c r="C13" s="1" t="s">
        <v>323</v>
      </c>
    </row>
    <row r="14" spans="1:13" x14ac:dyDescent="0.15">
      <c r="C14" s="1" t="s">
        <v>324</v>
      </c>
    </row>
    <row r="15" spans="1:13" x14ac:dyDescent="0.15">
      <c r="C15" s="1" t="s">
        <v>328</v>
      </c>
    </row>
    <row r="16" spans="1:13" x14ac:dyDescent="0.15">
      <c r="C16" s="1" t="s">
        <v>329</v>
      </c>
    </row>
    <row r="17" spans="3:3" x14ac:dyDescent="0.15">
      <c r="C17" s="1" t="s">
        <v>325</v>
      </c>
    </row>
    <row r="18" spans="3:3" x14ac:dyDescent="0.15">
      <c r="C18" s="1" t="s">
        <v>345</v>
      </c>
    </row>
    <row r="19" spans="3:3" x14ac:dyDescent="0.15">
      <c r="C19" s="1" t="s">
        <v>347</v>
      </c>
    </row>
    <row r="22" spans="3:3" s="27" customFormat="1" ht="11.25" x14ac:dyDescent="0.15">
      <c r="C22" s="27" t="s">
        <v>306</v>
      </c>
    </row>
    <row r="23" spans="3:3" s="27" customFormat="1" ht="11.25" x14ac:dyDescent="0.15">
      <c r="C23" s="28" t="s">
        <v>326</v>
      </c>
    </row>
    <row r="24" spans="3:3" s="27" customFormat="1" ht="11.25" x14ac:dyDescent="0.15">
      <c r="C24" s="28" t="s">
        <v>330</v>
      </c>
    </row>
    <row r="25" spans="3:3" s="27" customFormat="1" ht="11.25" x14ac:dyDescent="0.15">
      <c r="C25" s="28" t="s">
        <v>327</v>
      </c>
    </row>
    <row r="26" spans="3:3" s="27" customFormat="1" ht="11.25" x14ac:dyDescent="0.15">
      <c r="C26" s="28" t="s">
        <v>348</v>
      </c>
    </row>
    <row r="27" spans="3:3" s="27" customFormat="1" ht="11.25" x14ac:dyDescent="0.15">
      <c r="C27" s="27" t="s">
        <v>349</v>
      </c>
    </row>
    <row r="28" spans="3:3" s="27" customFormat="1" ht="11.25" x14ac:dyDescent="0.15">
      <c r="C28" s="27" t="s">
        <v>350</v>
      </c>
    </row>
    <row r="29" spans="3:3" s="27" customFormat="1" ht="11.25" x14ac:dyDescent="0.15">
      <c r="C29" s="28" t="s">
        <v>331</v>
      </c>
    </row>
    <row r="30" spans="3:3" s="27" customFormat="1" ht="11.25" x14ac:dyDescent="0.15">
      <c r="C30" s="27" t="s">
        <v>332</v>
      </c>
    </row>
    <row r="31" spans="3:3" s="27" customFormat="1" ht="11.25" x14ac:dyDescent="0.15"/>
    <row r="32" spans="3:3" s="27" customFormat="1" ht="11.25" x14ac:dyDescent="0.15"/>
    <row r="33" s="27" customFormat="1" ht="11.25" x14ac:dyDescent="0.15"/>
    <row r="34" s="27" customFormat="1" ht="11.25" x14ac:dyDescent="0.15"/>
    <row r="35" s="27" customFormat="1" ht="11.25" x14ac:dyDescent="0.15"/>
    <row r="36" s="27" customFormat="1" ht="11.25" x14ac:dyDescent="0.15"/>
    <row r="37" s="27" customFormat="1" ht="11.25" x14ac:dyDescent="0.15"/>
    <row r="38" s="27" customFormat="1" ht="11.25" x14ac:dyDescent="0.15"/>
    <row r="39" s="27" customFormat="1" ht="11.25" x14ac:dyDescent="0.15"/>
  </sheetData>
  <mergeCells count="1">
    <mergeCell ref="A1:M1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J56"/>
  <sheetViews>
    <sheetView zoomScaleNormal="100" zoomScaleSheetLayoutView="110" workbookViewId="0">
      <selection activeCell="N2" sqref="N2"/>
    </sheetView>
  </sheetViews>
  <sheetFormatPr defaultColWidth="9" defaultRowHeight="13.5" x14ac:dyDescent="0.15"/>
  <cols>
    <col min="1" max="1" width="1.5" style="300" customWidth="1"/>
    <col min="2" max="2" width="11.625" style="223" customWidth="1"/>
    <col min="3" max="3" width="33.875" style="223" bestFit="1" customWidth="1"/>
    <col min="4" max="4" width="9" style="223"/>
    <col min="5" max="5" width="12.75" style="223" bestFit="1" customWidth="1"/>
    <col min="6" max="6" width="15" style="223" bestFit="1" customWidth="1"/>
    <col min="7" max="7" width="12.75" style="223" bestFit="1" customWidth="1"/>
    <col min="8" max="8" width="15" style="223" bestFit="1" customWidth="1"/>
    <col min="9" max="9" width="9" style="294"/>
    <col min="10" max="10" width="8.875" customWidth="1"/>
    <col min="11" max="16384" width="9" style="223"/>
  </cols>
  <sheetData>
    <row r="1" spans="1:9" s="228" customFormat="1" ht="27" customHeight="1" x14ac:dyDescent="0.2">
      <c r="A1" s="238"/>
      <c r="B1" s="176" t="s">
        <v>474</v>
      </c>
      <c r="C1" s="276"/>
      <c r="D1" s="276"/>
      <c r="E1" s="276"/>
      <c r="F1" s="276"/>
      <c r="G1" s="276"/>
      <c r="H1" s="276"/>
      <c r="I1" s="238"/>
    </row>
    <row r="2" spans="1:9" s="228" customFormat="1" ht="21" customHeight="1" x14ac:dyDescent="0.15">
      <c r="A2" s="238"/>
      <c r="B2" s="224" t="s">
        <v>644</v>
      </c>
      <c r="C2" s="277"/>
      <c r="D2" s="226"/>
      <c r="E2" s="226"/>
      <c r="G2" s="226"/>
      <c r="H2" s="227" t="s">
        <v>645</v>
      </c>
      <c r="I2" s="238"/>
    </row>
    <row r="3" spans="1:9" s="228" customFormat="1" ht="24" customHeight="1" x14ac:dyDescent="0.15">
      <c r="A3" s="238"/>
      <c r="B3" s="476" t="s">
        <v>646</v>
      </c>
      <c r="C3" s="478" t="s">
        <v>647</v>
      </c>
      <c r="D3" s="278" t="s">
        <v>648</v>
      </c>
      <c r="E3" s="257" t="s">
        <v>649</v>
      </c>
      <c r="F3" s="231"/>
      <c r="G3" s="230" t="s">
        <v>650</v>
      </c>
      <c r="H3" s="232"/>
      <c r="I3" s="238"/>
    </row>
    <row r="4" spans="1:9" s="228" customFormat="1" ht="24" customHeight="1" x14ac:dyDescent="0.15">
      <c r="A4" s="238"/>
      <c r="B4" s="477"/>
      <c r="C4" s="480"/>
      <c r="D4" s="233" t="s">
        <v>651</v>
      </c>
      <c r="E4" s="234" t="s">
        <v>652</v>
      </c>
      <c r="F4" s="234" t="s">
        <v>653</v>
      </c>
      <c r="G4" s="234" t="s">
        <v>652</v>
      </c>
      <c r="H4" s="291" t="s">
        <v>653</v>
      </c>
      <c r="I4" s="238"/>
    </row>
    <row r="5" spans="1:9" s="228" customFormat="1" ht="17.25" customHeight="1" x14ac:dyDescent="0.15">
      <c r="A5" s="238"/>
      <c r="B5" s="298" t="s">
        <v>204</v>
      </c>
      <c r="C5" s="279" t="s">
        <v>204</v>
      </c>
      <c r="D5" s="199" t="s">
        <v>204</v>
      </c>
      <c r="E5" s="200" t="s">
        <v>204</v>
      </c>
      <c r="F5" s="201" t="s">
        <v>204</v>
      </c>
      <c r="G5" s="202" t="s">
        <v>204</v>
      </c>
      <c r="H5" s="292" t="s">
        <v>204</v>
      </c>
      <c r="I5" s="238"/>
    </row>
    <row r="6" spans="1:9" s="228" customFormat="1" ht="17.25" customHeight="1" x14ac:dyDescent="0.15">
      <c r="A6" s="238"/>
      <c r="B6" s="301"/>
      <c r="C6" s="280" t="s">
        <v>31</v>
      </c>
      <c r="D6" s="207" t="s">
        <v>204</v>
      </c>
      <c r="E6" s="205" t="s">
        <v>204</v>
      </c>
      <c r="F6" s="264">
        <v>3310342539</v>
      </c>
      <c r="G6" s="205" t="s">
        <v>204</v>
      </c>
      <c r="H6" s="293">
        <v>3003274926</v>
      </c>
      <c r="I6" s="238"/>
    </row>
    <row r="7" spans="1:9" s="228" customFormat="1" ht="17.25" customHeight="1" x14ac:dyDescent="0.15">
      <c r="A7" s="238"/>
      <c r="B7" s="295" t="s">
        <v>204</v>
      </c>
      <c r="C7" s="280" t="s">
        <v>204</v>
      </c>
      <c r="D7" s="207" t="s">
        <v>204</v>
      </c>
      <c r="E7" s="205" t="s">
        <v>204</v>
      </c>
      <c r="F7" s="206" t="s">
        <v>204</v>
      </c>
      <c r="G7" s="205" t="s">
        <v>204</v>
      </c>
      <c r="H7" s="251" t="s">
        <v>204</v>
      </c>
      <c r="I7" s="238"/>
    </row>
    <row r="8" spans="1:9" s="228" customFormat="1" ht="17.25" customHeight="1" x14ac:dyDescent="0.15">
      <c r="A8" s="238"/>
      <c r="B8" s="296" t="s">
        <v>575</v>
      </c>
      <c r="C8" s="281" t="s">
        <v>23</v>
      </c>
      <c r="D8" s="215" t="s">
        <v>204</v>
      </c>
      <c r="E8" s="282" t="s">
        <v>204</v>
      </c>
      <c r="F8" s="283">
        <v>502895758</v>
      </c>
      <c r="G8" s="282" t="s">
        <v>204</v>
      </c>
      <c r="H8" s="287">
        <v>485697888</v>
      </c>
      <c r="I8" s="238"/>
    </row>
    <row r="9" spans="1:9" s="228" customFormat="1" ht="17.25" customHeight="1" x14ac:dyDescent="0.15">
      <c r="A9" s="238"/>
      <c r="B9" s="295" t="s">
        <v>536</v>
      </c>
      <c r="C9" s="284" t="s">
        <v>537</v>
      </c>
      <c r="D9" s="199" t="s">
        <v>457</v>
      </c>
      <c r="E9" s="212">
        <v>111028</v>
      </c>
      <c r="F9" s="213">
        <v>47174935</v>
      </c>
      <c r="G9" s="212">
        <v>111113</v>
      </c>
      <c r="H9" s="237">
        <v>47578311</v>
      </c>
      <c r="I9" s="238"/>
    </row>
    <row r="10" spans="1:9" s="228" customFormat="1" ht="17.25" customHeight="1" x14ac:dyDescent="0.15">
      <c r="A10" s="238"/>
      <c r="B10" s="295" t="s">
        <v>679</v>
      </c>
      <c r="C10" s="284" t="s">
        <v>680</v>
      </c>
      <c r="D10" s="199" t="s">
        <v>457</v>
      </c>
      <c r="E10" s="212">
        <v>73561</v>
      </c>
      <c r="F10" s="213">
        <v>31144064</v>
      </c>
      <c r="G10" s="212">
        <v>70189</v>
      </c>
      <c r="H10" s="237">
        <v>29641577</v>
      </c>
      <c r="I10" s="238"/>
    </row>
    <row r="11" spans="1:9" s="228" customFormat="1" ht="17.25" customHeight="1" x14ac:dyDescent="0.15">
      <c r="A11" s="238"/>
      <c r="B11" s="295" t="s">
        <v>681</v>
      </c>
      <c r="C11" s="284" t="s">
        <v>682</v>
      </c>
      <c r="D11" s="199" t="s">
        <v>457</v>
      </c>
      <c r="E11" s="212">
        <v>58548</v>
      </c>
      <c r="F11" s="213">
        <v>24996942</v>
      </c>
      <c r="G11" s="212">
        <v>57333</v>
      </c>
      <c r="H11" s="237">
        <v>24419237</v>
      </c>
      <c r="I11" s="238"/>
    </row>
    <row r="12" spans="1:9" s="228" customFormat="1" ht="17.25" customHeight="1" x14ac:dyDescent="0.15">
      <c r="A12" s="238"/>
      <c r="B12" s="295" t="s">
        <v>115</v>
      </c>
      <c r="C12" s="284" t="s">
        <v>361</v>
      </c>
      <c r="D12" s="199" t="s">
        <v>457</v>
      </c>
      <c r="E12" s="212">
        <v>119746</v>
      </c>
      <c r="F12" s="213">
        <v>79342667</v>
      </c>
      <c r="G12" s="212">
        <v>99822</v>
      </c>
      <c r="H12" s="237">
        <v>66272659</v>
      </c>
      <c r="I12" s="238"/>
    </row>
    <row r="13" spans="1:9" s="228" customFormat="1" ht="17.25" customHeight="1" x14ac:dyDescent="0.15">
      <c r="A13" s="238"/>
      <c r="B13" s="295" t="s">
        <v>683</v>
      </c>
      <c r="C13" s="284" t="s">
        <v>684</v>
      </c>
      <c r="D13" s="199" t="s">
        <v>459</v>
      </c>
      <c r="E13" s="212">
        <v>82065393</v>
      </c>
      <c r="F13" s="213">
        <v>46505156</v>
      </c>
      <c r="G13" s="212">
        <v>65803816</v>
      </c>
      <c r="H13" s="237">
        <v>36711815</v>
      </c>
      <c r="I13" s="238"/>
    </row>
    <row r="14" spans="1:9" s="228" customFormat="1" ht="17.25" customHeight="1" x14ac:dyDescent="0.15">
      <c r="A14" s="238"/>
      <c r="B14" s="295" t="s">
        <v>460</v>
      </c>
      <c r="C14" s="284" t="s">
        <v>461</v>
      </c>
      <c r="D14" s="199" t="s">
        <v>459</v>
      </c>
      <c r="E14" s="212">
        <v>19536044</v>
      </c>
      <c r="F14" s="213">
        <v>21725604</v>
      </c>
      <c r="G14" s="212">
        <v>17990815</v>
      </c>
      <c r="H14" s="237">
        <v>18403530</v>
      </c>
      <c r="I14" s="238"/>
    </row>
    <row r="15" spans="1:9" s="228" customFormat="1" ht="17.25" customHeight="1" x14ac:dyDescent="0.15">
      <c r="A15" s="238"/>
      <c r="B15" s="295" t="s">
        <v>685</v>
      </c>
      <c r="C15" s="284" t="s">
        <v>686</v>
      </c>
      <c r="D15" s="199" t="s">
        <v>457</v>
      </c>
      <c r="E15" s="212">
        <v>37683</v>
      </c>
      <c r="F15" s="213">
        <v>32837511</v>
      </c>
      <c r="G15" s="212">
        <v>34017</v>
      </c>
      <c r="H15" s="237">
        <v>29560844</v>
      </c>
      <c r="I15" s="238"/>
    </row>
    <row r="16" spans="1:9" s="228" customFormat="1" ht="17.25" customHeight="1" x14ac:dyDescent="0.15">
      <c r="A16" s="238"/>
      <c r="B16" s="295" t="s">
        <v>532</v>
      </c>
      <c r="C16" s="284" t="s">
        <v>533</v>
      </c>
      <c r="D16" s="199" t="s">
        <v>457</v>
      </c>
      <c r="E16" s="212">
        <v>1447058</v>
      </c>
      <c r="F16" s="213">
        <v>58043086</v>
      </c>
      <c r="G16" s="212">
        <v>1425362</v>
      </c>
      <c r="H16" s="237">
        <v>59023790</v>
      </c>
      <c r="I16" s="238"/>
    </row>
    <row r="17" spans="1:9" s="228" customFormat="1" ht="17.25" customHeight="1" x14ac:dyDescent="0.15">
      <c r="A17" s="238"/>
      <c r="B17" s="295" t="s">
        <v>687</v>
      </c>
      <c r="C17" s="284" t="s">
        <v>688</v>
      </c>
      <c r="D17" s="199" t="s">
        <v>457</v>
      </c>
      <c r="E17" s="212">
        <v>835945</v>
      </c>
      <c r="F17" s="213">
        <v>25141448</v>
      </c>
      <c r="G17" s="212">
        <v>843882</v>
      </c>
      <c r="H17" s="237">
        <v>25396522</v>
      </c>
      <c r="I17" s="238"/>
    </row>
    <row r="18" spans="1:9" s="228" customFormat="1" ht="17.25" customHeight="1" x14ac:dyDescent="0.15">
      <c r="A18" s="238"/>
      <c r="B18" s="295" t="s">
        <v>689</v>
      </c>
      <c r="C18" s="284" t="s">
        <v>690</v>
      </c>
      <c r="D18" s="199" t="s">
        <v>459</v>
      </c>
      <c r="E18" s="212">
        <v>917216829</v>
      </c>
      <c r="F18" s="213">
        <v>151769243</v>
      </c>
      <c r="G18" s="212">
        <v>900823147</v>
      </c>
      <c r="H18" s="237">
        <v>152045817</v>
      </c>
      <c r="I18" s="238"/>
    </row>
    <row r="19" spans="1:9" s="228" customFormat="1" ht="17.25" customHeight="1" x14ac:dyDescent="0.15">
      <c r="A19" s="238"/>
      <c r="B19" s="295" t="s">
        <v>691</v>
      </c>
      <c r="C19" s="284" t="s">
        <v>692</v>
      </c>
      <c r="D19" s="199" t="s">
        <v>459</v>
      </c>
      <c r="E19" s="212">
        <v>468214482</v>
      </c>
      <c r="F19" s="213">
        <v>86428413</v>
      </c>
      <c r="G19" s="212">
        <v>486308511</v>
      </c>
      <c r="H19" s="237">
        <v>91009483</v>
      </c>
      <c r="I19" s="238"/>
    </row>
    <row r="20" spans="1:9" s="228" customFormat="1" ht="17.25" customHeight="1" x14ac:dyDescent="0.15">
      <c r="A20" s="238"/>
      <c r="B20" s="295" t="s">
        <v>693</v>
      </c>
      <c r="C20" s="284" t="s">
        <v>694</v>
      </c>
      <c r="D20" s="199" t="s">
        <v>457</v>
      </c>
      <c r="E20" s="212">
        <v>283314</v>
      </c>
      <c r="F20" s="213">
        <v>28356745</v>
      </c>
      <c r="G20" s="212">
        <v>287881</v>
      </c>
      <c r="H20" s="237">
        <v>28671276</v>
      </c>
      <c r="I20" s="238"/>
    </row>
    <row r="21" spans="1:9" s="228" customFormat="1" ht="17.25" customHeight="1" x14ac:dyDescent="0.15">
      <c r="A21" s="238"/>
      <c r="B21" s="295" t="s">
        <v>534</v>
      </c>
      <c r="C21" s="284" t="s">
        <v>535</v>
      </c>
      <c r="D21" s="199" t="s">
        <v>459</v>
      </c>
      <c r="E21" s="212">
        <v>449002347</v>
      </c>
      <c r="F21" s="213">
        <v>65340830</v>
      </c>
      <c r="G21" s="212">
        <v>414514636</v>
      </c>
      <c r="H21" s="237">
        <v>61036334</v>
      </c>
      <c r="I21" s="238"/>
    </row>
    <row r="22" spans="1:9" s="228" customFormat="1" ht="17.25" customHeight="1" x14ac:dyDescent="0.15">
      <c r="A22" s="238"/>
      <c r="B22" s="295" t="s">
        <v>695</v>
      </c>
      <c r="C22" s="284" t="s">
        <v>696</v>
      </c>
      <c r="D22" s="199" t="s">
        <v>457</v>
      </c>
      <c r="E22" s="212">
        <v>198470</v>
      </c>
      <c r="F22" s="213">
        <v>65956419</v>
      </c>
      <c r="G22" s="212">
        <v>184585</v>
      </c>
      <c r="H22" s="237">
        <v>61362550</v>
      </c>
      <c r="I22" s="238"/>
    </row>
    <row r="23" spans="1:9" s="228" customFormat="1" ht="17.25" customHeight="1" x14ac:dyDescent="0.15">
      <c r="A23" s="238"/>
      <c r="B23" s="295" t="s">
        <v>170</v>
      </c>
      <c r="C23" s="284" t="s">
        <v>173</v>
      </c>
      <c r="D23" s="199" t="s">
        <v>459</v>
      </c>
      <c r="E23" s="212">
        <v>128898379</v>
      </c>
      <c r="F23" s="213">
        <v>39896510</v>
      </c>
      <c r="G23" s="212">
        <v>118668642</v>
      </c>
      <c r="H23" s="237">
        <v>37149052</v>
      </c>
      <c r="I23" s="238"/>
    </row>
    <row r="24" spans="1:9" s="228" customFormat="1" ht="17.25" customHeight="1" x14ac:dyDescent="0.15">
      <c r="A24" s="238"/>
      <c r="B24" s="295" t="s">
        <v>171</v>
      </c>
      <c r="C24" s="284" t="s">
        <v>174</v>
      </c>
      <c r="D24" s="199" t="s">
        <v>459</v>
      </c>
      <c r="E24" s="212">
        <v>121946609</v>
      </c>
      <c r="F24" s="213">
        <v>34157271</v>
      </c>
      <c r="G24" s="212">
        <v>111496552</v>
      </c>
      <c r="H24" s="237">
        <v>31143519</v>
      </c>
      <c r="I24" s="238"/>
    </row>
    <row r="25" spans="1:9" s="228" customFormat="1" ht="17.25" customHeight="1" x14ac:dyDescent="0.15">
      <c r="A25" s="238"/>
      <c r="B25" s="295" t="s">
        <v>697</v>
      </c>
      <c r="C25" s="284" t="s">
        <v>698</v>
      </c>
      <c r="D25" s="199" t="s">
        <v>457</v>
      </c>
      <c r="E25" s="212">
        <v>478062</v>
      </c>
      <c r="F25" s="213">
        <v>34738340</v>
      </c>
      <c r="G25" s="212">
        <v>473771</v>
      </c>
      <c r="H25" s="237">
        <v>34651622</v>
      </c>
      <c r="I25" s="238"/>
    </row>
    <row r="26" spans="1:9" s="228" customFormat="1" ht="17.25" customHeight="1" x14ac:dyDescent="0.15">
      <c r="A26" s="238"/>
      <c r="B26" s="295" t="s">
        <v>699</v>
      </c>
      <c r="C26" s="284" t="s">
        <v>700</v>
      </c>
      <c r="D26" s="199" t="s">
        <v>204</v>
      </c>
      <c r="E26" s="212" t="s">
        <v>204</v>
      </c>
      <c r="F26" s="213">
        <v>24030129</v>
      </c>
      <c r="G26" s="212" t="s">
        <v>204</v>
      </c>
      <c r="H26" s="237">
        <v>25032307</v>
      </c>
      <c r="I26" s="238"/>
    </row>
    <row r="27" spans="1:9" s="228" customFormat="1" ht="17.25" customHeight="1" x14ac:dyDescent="0.15">
      <c r="A27" s="238"/>
      <c r="B27" s="296" t="s">
        <v>204</v>
      </c>
      <c r="C27" s="281" t="s">
        <v>204</v>
      </c>
      <c r="D27" s="215" t="s">
        <v>204</v>
      </c>
      <c r="E27" s="282" t="s">
        <v>204</v>
      </c>
      <c r="F27" s="283" t="s">
        <v>204</v>
      </c>
      <c r="G27" s="282" t="s">
        <v>204</v>
      </c>
      <c r="H27" s="287" t="s">
        <v>204</v>
      </c>
      <c r="I27" s="238"/>
    </row>
    <row r="28" spans="1:9" s="228" customFormat="1" ht="17.25" customHeight="1" x14ac:dyDescent="0.15">
      <c r="A28" s="238"/>
      <c r="B28" s="296" t="s">
        <v>576</v>
      </c>
      <c r="C28" s="281" t="s">
        <v>24</v>
      </c>
      <c r="D28" s="215" t="s">
        <v>204</v>
      </c>
      <c r="E28" s="282" t="s">
        <v>204</v>
      </c>
      <c r="F28" s="283">
        <v>249174802</v>
      </c>
      <c r="G28" s="282" t="s">
        <v>204</v>
      </c>
      <c r="H28" s="287">
        <v>297789590</v>
      </c>
      <c r="I28" s="238"/>
    </row>
    <row r="29" spans="1:9" s="228" customFormat="1" ht="17.25" customHeight="1" x14ac:dyDescent="0.15">
      <c r="A29" s="238"/>
      <c r="B29" s="295" t="s">
        <v>701</v>
      </c>
      <c r="C29" s="284" t="s">
        <v>702</v>
      </c>
      <c r="D29" s="199" t="s">
        <v>703</v>
      </c>
      <c r="E29" s="212">
        <v>118018</v>
      </c>
      <c r="F29" s="213">
        <v>23986459</v>
      </c>
      <c r="G29" s="212">
        <v>124216</v>
      </c>
      <c r="H29" s="237">
        <v>23657849</v>
      </c>
      <c r="I29" s="238"/>
    </row>
    <row r="30" spans="1:9" s="228" customFormat="1" ht="17.25" customHeight="1" x14ac:dyDescent="0.15">
      <c r="A30" s="238"/>
      <c r="B30" s="295" t="s">
        <v>144</v>
      </c>
      <c r="C30" s="284" t="s">
        <v>46</v>
      </c>
      <c r="D30" s="199" t="s">
        <v>204</v>
      </c>
      <c r="E30" s="212" t="s">
        <v>204</v>
      </c>
      <c r="F30" s="213">
        <v>225188343</v>
      </c>
      <c r="G30" s="212" t="s">
        <v>204</v>
      </c>
      <c r="H30" s="237">
        <v>274131741</v>
      </c>
      <c r="I30" s="238"/>
    </row>
    <row r="31" spans="1:9" s="228" customFormat="1" ht="17.25" customHeight="1" x14ac:dyDescent="0.15">
      <c r="A31" s="238"/>
      <c r="B31" s="295" t="s">
        <v>704</v>
      </c>
      <c r="C31" s="284" t="s">
        <v>705</v>
      </c>
      <c r="D31" s="199" t="s">
        <v>204</v>
      </c>
      <c r="E31" s="212" t="s">
        <v>204</v>
      </c>
      <c r="F31" s="213">
        <v>223907754</v>
      </c>
      <c r="G31" s="212" t="s">
        <v>204</v>
      </c>
      <c r="H31" s="237">
        <v>272580973</v>
      </c>
      <c r="I31" s="238"/>
    </row>
    <row r="32" spans="1:9" s="228" customFormat="1" ht="17.25" customHeight="1" x14ac:dyDescent="0.15">
      <c r="A32" s="238"/>
      <c r="B32" s="295" t="s">
        <v>706</v>
      </c>
      <c r="C32" s="284" t="s">
        <v>707</v>
      </c>
      <c r="D32" s="199" t="s">
        <v>708</v>
      </c>
      <c r="E32" s="212">
        <v>12392773</v>
      </c>
      <c r="F32" s="213">
        <v>78794445</v>
      </c>
      <c r="G32" s="212">
        <v>11816184</v>
      </c>
      <c r="H32" s="237">
        <v>75651803</v>
      </c>
      <c r="I32" s="238"/>
    </row>
    <row r="33" spans="1:9" s="228" customFormat="1" ht="17.25" customHeight="1" x14ac:dyDescent="0.15">
      <c r="A33" s="238"/>
      <c r="B33" s="296" t="s">
        <v>204</v>
      </c>
      <c r="C33" s="281" t="s">
        <v>204</v>
      </c>
      <c r="D33" s="215" t="s">
        <v>204</v>
      </c>
      <c r="E33" s="282" t="s">
        <v>204</v>
      </c>
      <c r="F33" s="283" t="s">
        <v>204</v>
      </c>
      <c r="G33" s="282" t="s">
        <v>204</v>
      </c>
      <c r="H33" s="287" t="s">
        <v>204</v>
      </c>
      <c r="I33" s="238"/>
    </row>
    <row r="34" spans="1:9" s="228" customFormat="1" ht="17.25" customHeight="1" x14ac:dyDescent="0.15">
      <c r="A34" s="238"/>
      <c r="B34" s="296" t="s">
        <v>577</v>
      </c>
      <c r="C34" s="281" t="s">
        <v>578</v>
      </c>
      <c r="D34" s="215" t="s">
        <v>204</v>
      </c>
      <c r="E34" s="282" t="s">
        <v>204</v>
      </c>
      <c r="F34" s="283">
        <v>238657924</v>
      </c>
      <c r="G34" s="282" t="s">
        <v>204</v>
      </c>
      <c r="H34" s="287">
        <v>187920352</v>
      </c>
      <c r="I34" s="238"/>
    </row>
    <row r="35" spans="1:9" s="228" customFormat="1" ht="17.25" customHeight="1" x14ac:dyDescent="0.15">
      <c r="A35" s="238"/>
      <c r="B35" s="295" t="s">
        <v>228</v>
      </c>
      <c r="C35" s="284" t="s">
        <v>229</v>
      </c>
      <c r="D35" s="199" t="s">
        <v>457</v>
      </c>
      <c r="E35" s="212">
        <v>838025</v>
      </c>
      <c r="F35" s="213">
        <v>47469952</v>
      </c>
      <c r="G35" s="212">
        <v>740189</v>
      </c>
      <c r="H35" s="237">
        <v>40631749</v>
      </c>
      <c r="I35" s="238"/>
    </row>
    <row r="36" spans="1:9" s="228" customFormat="1" ht="17.25" customHeight="1" x14ac:dyDescent="0.15">
      <c r="A36" s="238"/>
      <c r="B36" s="295" t="s">
        <v>230</v>
      </c>
      <c r="C36" s="284" t="s">
        <v>231</v>
      </c>
      <c r="D36" s="199" t="s">
        <v>457</v>
      </c>
      <c r="E36" s="212">
        <v>584833</v>
      </c>
      <c r="F36" s="213">
        <v>32810188</v>
      </c>
      <c r="G36" s="212">
        <v>495997</v>
      </c>
      <c r="H36" s="237">
        <v>26571970</v>
      </c>
      <c r="I36" s="238"/>
    </row>
    <row r="37" spans="1:9" s="228" customFormat="1" ht="17.25" customHeight="1" x14ac:dyDescent="0.15">
      <c r="A37" s="238"/>
      <c r="B37" s="295" t="s">
        <v>709</v>
      </c>
      <c r="C37" s="284" t="s">
        <v>710</v>
      </c>
      <c r="D37" s="199" t="s">
        <v>457</v>
      </c>
      <c r="E37" s="212">
        <v>533661</v>
      </c>
      <c r="F37" s="213">
        <v>25571268</v>
      </c>
      <c r="G37" s="212">
        <v>452550</v>
      </c>
      <c r="H37" s="237">
        <v>20601375</v>
      </c>
      <c r="I37" s="238"/>
    </row>
    <row r="38" spans="1:9" s="228" customFormat="1" ht="17.25" customHeight="1" x14ac:dyDescent="0.15">
      <c r="A38" s="238"/>
      <c r="B38" s="295" t="s">
        <v>116</v>
      </c>
      <c r="C38" s="284" t="s">
        <v>232</v>
      </c>
      <c r="D38" s="199" t="s">
        <v>204</v>
      </c>
      <c r="E38" s="212" t="s">
        <v>204</v>
      </c>
      <c r="F38" s="213">
        <v>31505228</v>
      </c>
      <c r="G38" s="212" t="s">
        <v>204</v>
      </c>
      <c r="H38" s="237">
        <v>27275685</v>
      </c>
      <c r="I38" s="238"/>
    </row>
    <row r="39" spans="1:9" s="228" customFormat="1" ht="17.25" customHeight="1" x14ac:dyDescent="0.15">
      <c r="A39" s="238"/>
      <c r="B39" s="295" t="s">
        <v>117</v>
      </c>
      <c r="C39" s="284" t="s">
        <v>233</v>
      </c>
      <c r="D39" s="199" t="s">
        <v>204</v>
      </c>
      <c r="E39" s="212" t="s">
        <v>204</v>
      </c>
      <c r="F39" s="213">
        <v>30387774</v>
      </c>
      <c r="G39" s="212" t="s">
        <v>204</v>
      </c>
      <c r="H39" s="237">
        <v>26474020</v>
      </c>
      <c r="I39" s="238"/>
    </row>
    <row r="40" spans="1:9" s="228" customFormat="1" ht="17.25" customHeight="1" x14ac:dyDescent="0.15">
      <c r="A40" s="238"/>
      <c r="B40" s="295" t="s">
        <v>118</v>
      </c>
      <c r="C40" s="284" t="s">
        <v>234</v>
      </c>
      <c r="D40" s="199" t="s">
        <v>204</v>
      </c>
      <c r="E40" s="212" t="s">
        <v>204</v>
      </c>
      <c r="F40" s="213">
        <v>30343606</v>
      </c>
      <c r="G40" s="212" t="s">
        <v>204</v>
      </c>
      <c r="H40" s="237">
        <v>26444292</v>
      </c>
      <c r="I40" s="238"/>
    </row>
    <row r="41" spans="1:9" s="228" customFormat="1" ht="17.25" customHeight="1" x14ac:dyDescent="0.15">
      <c r="A41" s="238"/>
      <c r="B41" s="295" t="s">
        <v>119</v>
      </c>
      <c r="C41" s="284" t="s">
        <v>106</v>
      </c>
      <c r="D41" s="199" t="s">
        <v>457</v>
      </c>
      <c r="E41" s="212">
        <v>124720</v>
      </c>
      <c r="F41" s="213">
        <v>74264741</v>
      </c>
      <c r="G41" s="212">
        <v>88775</v>
      </c>
      <c r="H41" s="237">
        <v>52356639</v>
      </c>
      <c r="I41" s="238"/>
    </row>
    <row r="42" spans="1:9" s="228" customFormat="1" ht="17.25" customHeight="1" x14ac:dyDescent="0.15">
      <c r="A42" s="238"/>
      <c r="B42" s="295" t="s">
        <v>120</v>
      </c>
      <c r="C42" s="284" t="s">
        <v>107</v>
      </c>
      <c r="D42" s="199" t="s">
        <v>457</v>
      </c>
      <c r="E42" s="212">
        <v>69389</v>
      </c>
      <c r="F42" s="213">
        <v>42896624</v>
      </c>
      <c r="G42" s="212">
        <v>34519</v>
      </c>
      <c r="H42" s="237">
        <v>19435835</v>
      </c>
      <c r="I42" s="238"/>
    </row>
    <row r="43" spans="1:9" s="228" customFormat="1" ht="17.25" customHeight="1" x14ac:dyDescent="0.15">
      <c r="A43" s="238"/>
      <c r="B43" s="295" t="s">
        <v>121</v>
      </c>
      <c r="C43" s="284" t="s">
        <v>108</v>
      </c>
      <c r="D43" s="199" t="s">
        <v>204</v>
      </c>
      <c r="E43" s="212" t="s">
        <v>204</v>
      </c>
      <c r="F43" s="213">
        <v>26371700</v>
      </c>
      <c r="G43" s="212" t="s">
        <v>204</v>
      </c>
      <c r="H43" s="237">
        <v>22777222</v>
      </c>
      <c r="I43" s="238"/>
    </row>
    <row r="44" spans="1:9" s="228" customFormat="1" ht="17.25" customHeight="1" x14ac:dyDescent="0.15">
      <c r="A44" s="238"/>
      <c r="B44" s="295" t="s">
        <v>711</v>
      </c>
      <c r="C44" s="284" t="s">
        <v>712</v>
      </c>
      <c r="D44" s="199" t="s">
        <v>204</v>
      </c>
      <c r="E44" s="212" t="s">
        <v>204</v>
      </c>
      <c r="F44" s="213">
        <v>21790786</v>
      </c>
      <c r="G44" s="212" t="s">
        <v>204</v>
      </c>
      <c r="H44" s="237">
        <v>20108822</v>
      </c>
      <c r="I44" s="238"/>
    </row>
    <row r="45" spans="1:9" s="228" customFormat="1" ht="17.25" customHeight="1" x14ac:dyDescent="0.15">
      <c r="A45" s="238"/>
      <c r="B45" s="296" t="s">
        <v>204</v>
      </c>
      <c r="C45" s="281" t="s">
        <v>204</v>
      </c>
      <c r="D45" s="215" t="s">
        <v>204</v>
      </c>
      <c r="E45" s="282" t="s">
        <v>204</v>
      </c>
      <c r="F45" s="283" t="s">
        <v>204</v>
      </c>
      <c r="G45" s="282" t="s">
        <v>204</v>
      </c>
      <c r="H45" s="287" t="s">
        <v>204</v>
      </c>
      <c r="I45" s="238"/>
    </row>
    <row r="46" spans="1:9" s="228" customFormat="1" ht="17.25" customHeight="1" x14ac:dyDescent="0.15">
      <c r="A46" s="238"/>
      <c r="B46" s="296" t="s">
        <v>585</v>
      </c>
      <c r="C46" s="281" t="s">
        <v>25</v>
      </c>
      <c r="D46" s="215" t="s">
        <v>204</v>
      </c>
      <c r="E46" s="282" t="s">
        <v>204</v>
      </c>
      <c r="F46" s="283">
        <v>50560412</v>
      </c>
      <c r="G46" s="282" t="s">
        <v>204</v>
      </c>
      <c r="H46" s="287">
        <v>37143217</v>
      </c>
      <c r="I46" s="238"/>
    </row>
    <row r="47" spans="1:9" s="228" customFormat="1" ht="17.25" customHeight="1" x14ac:dyDescent="0.15">
      <c r="A47" s="238"/>
      <c r="B47" s="295" t="s">
        <v>122</v>
      </c>
      <c r="C47" s="284" t="s">
        <v>713</v>
      </c>
      <c r="D47" s="199" t="s">
        <v>457</v>
      </c>
      <c r="E47" s="212">
        <v>2832101</v>
      </c>
      <c r="F47" s="213">
        <v>33422134</v>
      </c>
      <c r="G47" s="212">
        <v>2468793</v>
      </c>
      <c r="H47" s="237">
        <v>22489118</v>
      </c>
      <c r="I47" s="238"/>
    </row>
    <row r="48" spans="1:9" s="228" customFormat="1" ht="17.25" customHeight="1" x14ac:dyDescent="0.15">
      <c r="A48" s="238"/>
      <c r="B48" s="295" t="s">
        <v>123</v>
      </c>
      <c r="C48" s="284" t="s">
        <v>109</v>
      </c>
      <c r="D48" s="199" t="s">
        <v>457</v>
      </c>
      <c r="E48" s="212">
        <v>2816763</v>
      </c>
      <c r="F48" s="213">
        <v>32954047</v>
      </c>
      <c r="G48" s="212">
        <v>2452933</v>
      </c>
      <c r="H48" s="237">
        <v>22024104</v>
      </c>
      <c r="I48" s="238"/>
    </row>
    <row r="49" spans="1:9" s="228" customFormat="1" ht="17.25" customHeight="1" x14ac:dyDescent="0.15">
      <c r="A49" s="238"/>
      <c r="B49" s="296" t="s">
        <v>204</v>
      </c>
      <c r="C49" s="281" t="s">
        <v>204</v>
      </c>
      <c r="D49" s="215" t="s">
        <v>204</v>
      </c>
      <c r="E49" s="282" t="s">
        <v>204</v>
      </c>
      <c r="F49" s="283" t="s">
        <v>204</v>
      </c>
      <c r="G49" s="282" t="s">
        <v>204</v>
      </c>
      <c r="H49" s="287" t="s">
        <v>204</v>
      </c>
      <c r="I49" s="238"/>
    </row>
    <row r="50" spans="1:9" s="228" customFormat="1" ht="17.25" customHeight="1" x14ac:dyDescent="0.15">
      <c r="A50" s="238"/>
      <c r="B50" s="296" t="s">
        <v>586</v>
      </c>
      <c r="C50" s="281" t="s">
        <v>26</v>
      </c>
      <c r="D50" s="215" t="s">
        <v>457</v>
      </c>
      <c r="E50" s="282">
        <v>215326</v>
      </c>
      <c r="F50" s="283">
        <v>27353459</v>
      </c>
      <c r="G50" s="282">
        <v>213753</v>
      </c>
      <c r="H50" s="287">
        <v>27042388</v>
      </c>
      <c r="I50" s="238"/>
    </row>
    <row r="51" spans="1:9" s="228" customFormat="1" ht="17.25" customHeight="1" x14ac:dyDescent="0.15">
      <c r="A51" s="238"/>
      <c r="B51" s="295" t="s">
        <v>542</v>
      </c>
      <c r="C51" s="284" t="s">
        <v>543</v>
      </c>
      <c r="D51" s="199" t="s">
        <v>457</v>
      </c>
      <c r="E51" s="212">
        <v>155266</v>
      </c>
      <c r="F51" s="213">
        <v>17006801</v>
      </c>
      <c r="G51" s="212">
        <v>171997</v>
      </c>
      <c r="H51" s="237">
        <v>18665321</v>
      </c>
      <c r="I51" s="238"/>
    </row>
    <row r="52" spans="1:9" s="228" customFormat="1" ht="17.25" customHeight="1" x14ac:dyDescent="0.15">
      <c r="A52" s="238"/>
      <c r="B52" s="296" t="s">
        <v>204</v>
      </c>
      <c r="C52" s="281" t="s">
        <v>204</v>
      </c>
      <c r="D52" s="215" t="s">
        <v>204</v>
      </c>
      <c r="E52" s="282" t="s">
        <v>204</v>
      </c>
      <c r="F52" s="283" t="s">
        <v>204</v>
      </c>
      <c r="G52" s="282" t="s">
        <v>204</v>
      </c>
      <c r="H52" s="287" t="s">
        <v>204</v>
      </c>
      <c r="I52" s="238"/>
    </row>
    <row r="53" spans="1:9" s="228" customFormat="1" ht="17.25" customHeight="1" x14ac:dyDescent="0.15">
      <c r="A53" s="238"/>
      <c r="B53" s="296" t="s">
        <v>587</v>
      </c>
      <c r="C53" s="281" t="s">
        <v>27</v>
      </c>
      <c r="D53" s="215" t="s">
        <v>204</v>
      </c>
      <c r="E53" s="282" t="s">
        <v>204</v>
      </c>
      <c r="F53" s="283">
        <v>608326857</v>
      </c>
      <c r="G53" s="282" t="s">
        <v>204</v>
      </c>
      <c r="H53" s="287">
        <v>527562720</v>
      </c>
      <c r="I53" s="238"/>
    </row>
    <row r="54" spans="1:9" s="228" customFormat="1" ht="17.25" customHeight="1" x14ac:dyDescent="0.15">
      <c r="A54" s="238"/>
      <c r="B54" s="295" t="s">
        <v>588</v>
      </c>
      <c r="C54" s="284" t="s">
        <v>342</v>
      </c>
      <c r="D54" s="199" t="s">
        <v>204</v>
      </c>
      <c r="E54" s="212" t="s">
        <v>204</v>
      </c>
      <c r="F54" s="213">
        <v>276548222</v>
      </c>
      <c r="G54" s="212" t="s">
        <v>204</v>
      </c>
      <c r="H54" s="237">
        <v>225548330</v>
      </c>
      <c r="I54" s="238"/>
    </row>
    <row r="55" spans="1:9" s="228" customFormat="1" ht="17.25" customHeight="1" x14ac:dyDescent="0.15">
      <c r="A55" s="238"/>
      <c r="B55" s="295" t="s">
        <v>153</v>
      </c>
      <c r="C55" s="284" t="s">
        <v>33</v>
      </c>
      <c r="D55" s="199" t="s">
        <v>204</v>
      </c>
      <c r="E55" s="212" t="s">
        <v>204</v>
      </c>
      <c r="F55" s="213">
        <v>129125808</v>
      </c>
      <c r="G55" s="212" t="s">
        <v>204</v>
      </c>
      <c r="H55" s="237">
        <v>108831281</v>
      </c>
      <c r="I55" s="238"/>
    </row>
    <row r="56" spans="1:9" s="228" customFormat="1" x14ac:dyDescent="0.15">
      <c r="A56" s="238"/>
      <c r="B56" s="244"/>
      <c r="C56" s="286"/>
      <c r="D56" s="246"/>
      <c r="E56" s="243"/>
      <c r="F56" s="242"/>
      <c r="G56" s="243"/>
      <c r="H56" s="242"/>
      <c r="I56" s="238"/>
    </row>
  </sheetData>
  <mergeCells count="2">
    <mergeCell ref="B3:B4"/>
    <mergeCell ref="C3:C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3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2:J56"/>
  <sheetViews>
    <sheetView zoomScaleNormal="100" zoomScaleSheetLayoutView="100" workbookViewId="0">
      <selection activeCell="N2" sqref="N2"/>
    </sheetView>
  </sheetViews>
  <sheetFormatPr defaultColWidth="9" defaultRowHeight="13.5" x14ac:dyDescent="0.15"/>
  <cols>
    <col min="1" max="1" width="1.625" style="300" customWidth="1"/>
    <col min="2" max="2" width="11.625" style="223" customWidth="1"/>
    <col min="3" max="3" width="33.875" style="223" bestFit="1" customWidth="1"/>
    <col min="4" max="4" width="9" style="223"/>
    <col min="5" max="5" width="12.75" style="223" bestFit="1" customWidth="1"/>
    <col min="6" max="6" width="15" style="223" bestFit="1" customWidth="1"/>
    <col min="7" max="7" width="12.75" style="223" bestFit="1" customWidth="1"/>
    <col min="8" max="8" width="15" style="223" bestFit="1" customWidth="1"/>
    <col min="9" max="9" width="9" style="294"/>
    <col min="10" max="10" width="8.875" customWidth="1"/>
    <col min="11" max="16384" width="9" style="223"/>
  </cols>
  <sheetData>
    <row r="2" spans="1:9" s="228" customFormat="1" ht="21" customHeight="1" x14ac:dyDescent="0.15">
      <c r="A2" s="238"/>
      <c r="B2" s="224" t="s">
        <v>644</v>
      </c>
      <c r="C2" s="277"/>
      <c r="D2" s="226"/>
      <c r="E2" s="226"/>
      <c r="G2" s="226"/>
      <c r="H2" s="227" t="s">
        <v>645</v>
      </c>
      <c r="I2" s="238"/>
    </row>
    <row r="3" spans="1:9" s="228" customFormat="1" ht="24" customHeight="1" x14ac:dyDescent="0.15">
      <c r="A3" s="238"/>
      <c r="B3" s="476" t="s">
        <v>646</v>
      </c>
      <c r="C3" s="478" t="s">
        <v>647</v>
      </c>
      <c r="D3" s="229" t="s">
        <v>648</v>
      </c>
      <c r="E3" s="230" t="s">
        <v>649</v>
      </c>
      <c r="F3" s="231"/>
      <c r="G3" s="232" t="s">
        <v>650</v>
      </c>
      <c r="H3" s="232"/>
      <c r="I3" s="238"/>
    </row>
    <row r="4" spans="1:9" s="228" customFormat="1" ht="24" customHeight="1" x14ac:dyDescent="0.15">
      <c r="A4" s="238"/>
      <c r="B4" s="477"/>
      <c r="C4" s="479"/>
      <c r="D4" s="233" t="s">
        <v>651</v>
      </c>
      <c r="E4" s="234" t="s">
        <v>652</v>
      </c>
      <c r="F4" s="234" t="s">
        <v>653</v>
      </c>
      <c r="G4" s="234" t="s">
        <v>652</v>
      </c>
      <c r="H4" s="291" t="s">
        <v>653</v>
      </c>
      <c r="I4" s="238"/>
    </row>
    <row r="5" spans="1:9" s="228" customFormat="1" ht="17.25" customHeight="1" x14ac:dyDescent="0.15">
      <c r="A5" s="238"/>
      <c r="B5" s="295" t="s">
        <v>343</v>
      </c>
      <c r="C5" s="284" t="s">
        <v>344</v>
      </c>
      <c r="D5" s="199" t="s">
        <v>457</v>
      </c>
      <c r="E5" s="200">
        <v>278425</v>
      </c>
      <c r="F5" s="201">
        <v>139663116</v>
      </c>
      <c r="G5" s="200">
        <v>255125</v>
      </c>
      <c r="H5" s="292">
        <v>111498755</v>
      </c>
      <c r="I5" s="238"/>
    </row>
    <row r="6" spans="1:9" s="228" customFormat="1" ht="17.25" customHeight="1" x14ac:dyDescent="0.15">
      <c r="A6" s="238"/>
      <c r="B6" s="295" t="s">
        <v>525</v>
      </c>
      <c r="C6" s="284" t="s">
        <v>526</v>
      </c>
      <c r="D6" s="199" t="s">
        <v>459</v>
      </c>
      <c r="E6" s="212">
        <v>34351149</v>
      </c>
      <c r="F6" s="213">
        <v>21439229</v>
      </c>
      <c r="G6" s="212">
        <v>29264150</v>
      </c>
      <c r="H6" s="237">
        <v>18597089</v>
      </c>
      <c r="I6" s="238"/>
    </row>
    <row r="7" spans="1:9" s="228" customFormat="1" ht="17.25" customHeight="1" x14ac:dyDescent="0.15">
      <c r="A7" s="238"/>
      <c r="B7" s="295" t="s">
        <v>487</v>
      </c>
      <c r="C7" s="284" t="s">
        <v>490</v>
      </c>
      <c r="D7" s="199" t="s">
        <v>459</v>
      </c>
      <c r="E7" s="212">
        <v>12064885</v>
      </c>
      <c r="F7" s="213">
        <v>72704107</v>
      </c>
      <c r="G7" s="212">
        <v>12442211</v>
      </c>
      <c r="H7" s="237">
        <v>77879703</v>
      </c>
      <c r="I7" s="238"/>
    </row>
    <row r="8" spans="1:9" s="228" customFormat="1" ht="17.25" customHeight="1" x14ac:dyDescent="0.15">
      <c r="A8" s="238"/>
      <c r="B8" s="295" t="s">
        <v>522</v>
      </c>
      <c r="C8" s="284" t="s">
        <v>523</v>
      </c>
      <c r="D8" s="199" t="s">
        <v>457</v>
      </c>
      <c r="E8" s="212">
        <v>86458</v>
      </c>
      <c r="F8" s="213">
        <v>48566396</v>
      </c>
      <c r="G8" s="212">
        <v>71755</v>
      </c>
      <c r="H8" s="237">
        <v>40960527</v>
      </c>
      <c r="I8" s="238"/>
    </row>
    <row r="9" spans="1:9" s="228" customFormat="1" ht="17.25" customHeight="1" x14ac:dyDescent="0.15">
      <c r="A9" s="238"/>
      <c r="B9" s="295" t="s">
        <v>263</v>
      </c>
      <c r="C9" s="284" t="s">
        <v>37</v>
      </c>
      <c r="D9" s="199" t="s">
        <v>457</v>
      </c>
      <c r="E9" s="212">
        <v>306901</v>
      </c>
      <c r="F9" s="213">
        <v>101997795</v>
      </c>
      <c r="G9" s="212">
        <v>287024</v>
      </c>
      <c r="H9" s="237">
        <v>86754559</v>
      </c>
      <c r="I9" s="238"/>
    </row>
    <row r="10" spans="1:9" s="228" customFormat="1" ht="17.25" customHeight="1" x14ac:dyDescent="0.15">
      <c r="A10" s="238"/>
      <c r="B10" s="295" t="s">
        <v>714</v>
      </c>
      <c r="C10" s="284" t="s">
        <v>715</v>
      </c>
      <c r="D10" s="199" t="s">
        <v>457</v>
      </c>
      <c r="E10" s="212">
        <v>60039</v>
      </c>
      <c r="F10" s="213">
        <v>21040655</v>
      </c>
      <c r="G10" s="212">
        <v>55374</v>
      </c>
      <c r="H10" s="237">
        <v>18807502</v>
      </c>
      <c r="I10" s="238"/>
    </row>
    <row r="11" spans="1:9" s="228" customFormat="1" ht="17.25" customHeight="1" x14ac:dyDescent="0.15">
      <c r="A11" s="238"/>
      <c r="B11" s="295" t="s">
        <v>261</v>
      </c>
      <c r="C11" s="284" t="s">
        <v>262</v>
      </c>
      <c r="D11" s="199" t="s">
        <v>457</v>
      </c>
      <c r="E11" s="212">
        <v>270837</v>
      </c>
      <c r="F11" s="213">
        <v>83050564</v>
      </c>
      <c r="G11" s="212">
        <v>250192</v>
      </c>
      <c r="H11" s="237">
        <v>73702040</v>
      </c>
      <c r="I11" s="238"/>
    </row>
    <row r="12" spans="1:9" s="228" customFormat="1" ht="17.25" customHeight="1" x14ac:dyDescent="0.15">
      <c r="A12" s="238"/>
      <c r="B12" s="296" t="s">
        <v>204</v>
      </c>
      <c r="C12" s="281" t="s">
        <v>204</v>
      </c>
      <c r="D12" s="215" t="s">
        <v>204</v>
      </c>
      <c r="E12" s="282" t="s">
        <v>204</v>
      </c>
      <c r="F12" s="283" t="s">
        <v>204</v>
      </c>
      <c r="G12" s="282" t="s">
        <v>204</v>
      </c>
      <c r="H12" s="287" t="s">
        <v>204</v>
      </c>
      <c r="I12" s="238"/>
    </row>
    <row r="13" spans="1:9" s="228" customFormat="1" ht="17.25" customHeight="1" x14ac:dyDescent="0.15">
      <c r="A13" s="238"/>
      <c r="B13" s="296" t="s">
        <v>593</v>
      </c>
      <c r="C13" s="281" t="s">
        <v>28</v>
      </c>
      <c r="D13" s="215" t="s">
        <v>204</v>
      </c>
      <c r="E13" s="282" t="s">
        <v>204</v>
      </c>
      <c r="F13" s="283">
        <v>436019459</v>
      </c>
      <c r="G13" s="282" t="s">
        <v>204</v>
      </c>
      <c r="H13" s="287">
        <v>364352246</v>
      </c>
      <c r="I13" s="238"/>
    </row>
    <row r="14" spans="1:9" s="228" customFormat="1" ht="17.25" customHeight="1" x14ac:dyDescent="0.15">
      <c r="A14" s="238"/>
      <c r="B14" s="295" t="s">
        <v>716</v>
      </c>
      <c r="C14" s="284" t="s">
        <v>717</v>
      </c>
      <c r="D14" s="199" t="s">
        <v>204</v>
      </c>
      <c r="E14" s="212" t="s">
        <v>204</v>
      </c>
      <c r="F14" s="213">
        <v>23203217</v>
      </c>
      <c r="G14" s="212" t="s">
        <v>204</v>
      </c>
      <c r="H14" s="237">
        <v>19394178</v>
      </c>
      <c r="I14" s="238"/>
    </row>
    <row r="15" spans="1:9" s="228" customFormat="1" ht="17.25" customHeight="1" x14ac:dyDescent="0.15">
      <c r="A15" s="238"/>
      <c r="B15" s="295" t="s">
        <v>208</v>
      </c>
      <c r="C15" s="284" t="s">
        <v>207</v>
      </c>
      <c r="D15" s="199" t="s">
        <v>457</v>
      </c>
      <c r="E15" s="212">
        <v>223844</v>
      </c>
      <c r="F15" s="213">
        <v>33383382</v>
      </c>
      <c r="G15" s="212">
        <v>183065</v>
      </c>
      <c r="H15" s="237">
        <v>28701379</v>
      </c>
      <c r="I15" s="238"/>
    </row>
    <row r="16" spans="1:9" s="228" customFormat="1" ht="17.25" customHeight="1" x14ac:dyDescent="0.15">
      <c r="A16" s="238"/>
      <c r="B16" s="295" t="s">
        <v>718</v>
      </c>
      <c r="C16" s="284" t="s">
        <v>719</v>
      </c>
      <c r="D16" s="199" t="s">
        <v>457</v>
      </c>
      <c r="E16" s="212">
        <v>195760</v>
      </c>
      <c r="F16" s="213">
        <v>23044239</v>
      </c>
      <c r="G16" s="212">
        <v>155853</v>
      </c>
      <c r="H16" s="237">
        <v>19138385</v>
      </c>
      <c r="I16" s="238"/>
    </row>
    <row r="17" spans="1:9" s="228" customFormat="1" ht="17.25" customHeight="1" x14ac:dyDescent="0.15">
      <c r="A17" s="238"/>
      <c r="B17" s="295" t="s">
        <v>154</v>
      </c>
      <c r="C17" s="284" t="s">
        <v>177</v>
      </c>
      <c r="D17" s="199" t="s">
        <v>204</v>
      </c>
      <c r="E17" s="212" t="s">
        <v>204</v>
      </c>
      <c r="F17" s="213">
        <v>90998926</v>
      </c>
      <c r="G17" s="212" t="s">
        <v>204</v>
      </c>
      <c r="H17" s="237">
        <v>92198904</v>
      </c>
      <c r="I17" s="238"/>
    </row>
    <row r="18" spans="1:9" s="228" customFormat="1" ht="17.25" customHeight="1" x14ac:dyDescent="0.15">
      <c r="A18" s="238"/>
      <c r="B18" s="295" t="s">
        <v>218</v>
      </c>
      <c r="C18" s="284" t="s">
        <v>217</v>
      </c>
      <c r="D18" s="199" t="s">
        <v>204</v>
      </c>
      <c r="E18" s="212" t="s">
        <v>204</v>
      </c>
      <c r="F18" s="213">
        <v>36117418</v>
      </c>
      <c r="G18" s="212" t="s">
        <v>204</v>
      </c>
      <c r="H18" s="237">
        <v>28516078</v>
      </c>
      <c r="I18" s="238"/>
    </row>
    <row r="19" spans="1:9" s="228" customFormat="1" ht="17.25" customHeight="1" x14ac:dyDescent="0.15">
      <c r="A19" s="238"/>
      <c r="B19" s="295" t="s">
        <v>221</v>
      </c>
      <c r="C19" s="284" t="s">
        <v>219</v>
      </c>
      <c r="D19" s="199" t="s">
        <v>457</v>
      </c>
      <c r="E19" s="212">
        <v>150226</v>
      </c>
      <c r="F19" s="213">
        <v>48804152</v>
      </c>
      <c r="G19" s="212">
        <v>102127</v>
      </c>
      <c r="H19" s="237">
        <v>32459934</v>
      </c>
      <c r="I19" s="238"/>
    </row>
    <row r="20" spans="1:9" s="228" customFormat="1" ht="17.25" customHeight="1" x14ac:dyDescent="0.15">
      <c r="A20" s="238"/>
      <c r="B20" s="295" t="s">
        <v>110</v>
      </c>
      <c r="C20" s="284" t="s">
        <v>151</v>
      </c>
      <c r="D20" s="199" t="s">
        <v>457</v>
      </c>
      <c r="E20" s="212">
        <v>163833</v>
      </c>
      <c r="F20" s="213">
        <v>109393480</v>
      </c>
      <c r="G20" s="212">
        <v>125565</v>
      </c>
      <c r="H20" s="237">
        <v>82763660</v>
      </c>
      <c r="I20" s="238"/>
    </row>
    <row r="21" spans="1:9" s="228" customFormat="1" ht="17.25" customHeight="1" x14ac:dyDescent="0.15">
      <c r="A21" s="238"/>
      <c r="B21" s="295" t="s">
        <v>720</v>
      </c>
      <c r="C21" s="284" t="s">
        <v>721</v>
      </c>
      <c r="D21" s="199" t="s">
        <v>457</v>
      </c>
      <c r="E21" s="212">
        <v>6603</v>
      </c>
      <c r="F21" s="213">
        <v>31092394</v>
      </c>
      <c r="G21" s="212">
        <v>6049</v>
      </c>
      <c r="H21" s="237">
        <v>22299288</v>
      </c>
      <c r="I21" s="238"/>
    </row>
    <row r="22" spans="1:9" s="228" customFormat="1" ht="17.25" customHeight="1" x14ac:dyDescent="0.15">
      <c r="A22" s="238"/>
      <c r="B22" s="295" t="s">
        <v>235</v>
      </c>
      <c r="C22" s="284" t="s">
        <v>105</v>
      </c>
      <c r="D22" s="199" t="s">
        <v>204</v>
      </c>
      <c r="E22" s="212" t="s">
        <v>204</v>
      </c>
      <c r="F22" s="213">
        <v>75766312</v>
      </c>
      <c r="G22" s="212" t="s">
        <v>204</v>
      </c>
      <c r="H22" s="237">
        <v>65504578</v>
      </c>
      <c r="I22" s="238"/>
    </row>
    <row r="23" spans="1:9" s="228" customFormat="1" ht="17.25" customHeight="1" x14ac:dyDescent="0.15">
      <c r="A23" s="238"/>
      <c r="B23" s="296" t="s">
        <v>204</v>
      </c>
      <c r="C23" s="281" t="s">
        <v>204</v>
      </c>
      <c r="D23" s="215" t="s">
        <v>204</v>
      </c>
      <c r="E23" s="282" t="s">
        <v>204</v>
      </c>
      <c r="F23" s="283" t="s">
        <v>204</v>
      </c>
      <c r="G23" s="282" t="s">
        <v>204</v>
      </c>
      <c r="H23" s="287" t="s">
        <v>204</v>
      </c>
      <c r="I23" s="238"/>
    </row>
    <row r="24" spans="1:9" s="228" customFormat="1" ht="17.25" customHeight="1" x14ac:dyDescent="0.15">
      <c r="A24" s="238"/>
      <c r="B24" s="296" t="s">
        <v>607</v>
      </c>
      <c r="C24" s="281" t="s">
        <v>32</v>
      </c>
      <c r="D24" s="215" t="s">
        <v>204</v>
      </c>
      <c r="E24" s="282" t="s">
        <v>204</v>
      </c>
      <c r="F24" s="283">
        <v>691424277</v>
      </c>
      <c r="G24" s="282" t="s">
        <v>204</v>
      </c>
      <c r="H24" s="287">
        <v>616646173</v>
      </c>
      <c r="I24" s="238"/>
    </row>
    <row r="25" spans="1:9" s="228" customFormat="1" ht="17.25" customHeight="1" x14ac:dyDescent="0.15">
      <c r="A25" s="238"/>
      <c r="B25" s="295" t="s">
        <v>140</v>
      </c>
      <c r="C25" s="284" t="s">
        <v>226</v>
      </c>
      <c r="D25" s="199" t="s">
        <v>204</v>
      </c>
      <c r="E25" s="212" t="s">
        <v>204</v>
      </c>
      <c r="F25" s="213">
        <v>351854609</v>
      </c>
      <c r="G25" s="212" t="s">
        <v>204</v>
      </c>
      <c r="H25" s="237">
        <v>318423044</v>
      </c>
      <c r="I25" s="238"/>
    </row>
    <row r="26" spans="1:9" s="228" customFormat="1" ht="17.25" customHeight="1" x14ac:dyDescent="0.15">
      <c r="A26" s="238"/>
      <c r="B26" s="295" t="s">
        <v>141</v>
      </c>
      <c r="C26" s="284" t="s">
        <v>42</v>
      </c>
      <c r="D26" s="199" t="s">
        <v>457</v>
      </c>
      <c r="E26" s="212">
        <v>32509</v>
      </c>
      <c r="F26" s="213">
        <v>68962507</v>
      </c>
      <c r="G26" s="212">
        <v>29064</v>
      </c>
      <c r="H26" s="237">
        <v>56751551</v>
      </c>
      <c r="I26" s="238"/>
    </row>
    <row r="27" spans="1:9" s="228" customFormat="1" ht="17.25" customHeight="1" x14ac:dyDescent="0.15">
      <c r="A27" s="238"/>
      <c r="B27" s="295" t="s">
        <v>722</v>
      </c>
      <c r="C27" s="284" t="s">
        <v>723</v>
      </c>
      <c r="D27" s="199" t="s">
        <v>459</v>
      </c>
      <c r="E27" s="212">
        <v>1406973</v>
      </c>
      <c r="F27" s="213">
        <v>28151844</v>
      </c>
      <c r="G27" s="212">
        <v>1338606</v>
      </c>
      <c r="H27" s="237">
        <v>22847299</v>
      </c>
      <c r="I27" s="238"/>
    </row>
    <row r="28" spans="1:9" s="228" customFormat="1" ht="17.25" customHeight="1" x14ac:dyDescent="0.15">
      <c r="A28" s="238"/>
      <c r="B28" s="295" t="s">
        <v>124</v>
      </c>
      <c r="C28" s="284" t="s">
        <v>528</v>
      </c>
      <c r="D28" s="199" t="s">
        <v>204</v>
      </c>
      <c r="E28" s="212" t="s">
        <v>204</v>
      </c>
      <c r="F28" s="213">
        <v>27074604</v>
      </c>
      <c r="G28" s="212" t="s">
        <v>204</v>
      </c>
      <c r="H28" s="237">
        <v>33348816</v>
      </c>
      <c r="I28" s="238"/>
    </row>
    <row r="29" spans="1:9" s="228" customFormat="1" ht="17.25" customHeight="1" x14ac:dyDescent="0.15">
      <c r="A29" s="238"/>
      <c r="B29" s="295" t="s">
        <v>113</v>
      </c>
      <c r="C29" s="284" t="s">
        <v>93</v>
      </c>
      <c r="D29" s="199" t="s">
        <v>204</v>
      </c>
      <c r="E29" s="212" t="s">
        <v>204</v>
      </c>
      <c r="F29" s="213">
        <v>52368959</v>
      </c>
      <c r="G29" s="212" t="s">
        <v>204</v>
      </c>
      <c r="H29" s="237">
        <v>47910124</v>
      </c>
      <c r="I29" s="238"/>
    </row>
    <row r="30" spans="1:9" s="228" customFormat="1" ht="17.25" customHeight="1" x14ac:dyDescent="0.15">
      <c r="A30" s="238"/>
      <c r="B30" s="295" t="s">
        <v>128</v>
      </c>
      <c r="C30" s="284" t="s">
        <v>724</v>
      </c>
      <c r="D30" s="199" t="s">
        <v>204</v>
      </c>
      <c r="E30" s="212" t="s">
        <v>204</v>
      </c>
      <c r="F30" s="213">
        <v>26811169</v>
      </c>
      <c r="G30" s="212" t="s">
        <v>204</v>
      </c>
      <c r="H30" s="237">
        <v>25665332</v>
      </c>
      <c r="I30" s="238"/>
    </row>
    <row r="31" spans="1:9" s="228" customFormat="1" ht="17.25" customHeight="1" x14ac:dyDescent="0.15">
      <c r="A31" s="238"/>
      <c r="B31" s="295" t="s">
        <v>539</v>
      </c>
      <c r="C31" s="284" t="s">
        <v>94</v>
      </c>
      <c r="D31" s="199" t="s">
        <v>204</v>
      </c>
      <c r="E31" s="212" t="s">
        <v>204</v>
      </c>
      <c r="F31" s="213">
        <v>45539286</v>
      </c>
      <c r="G31" s="212" t="s">
        <v>204</v>
      </c>
      <c r="H31" s="237">
        <v>39399053</v>
      </c>
      <c r="I31" s="238"/>
    </row>
    <row r="32" spans="1:9" s="228" customFormat="1" ht="17.25" customHeight="1" x14ac:dyDescent="0.15">
      <c r="A32" s="238"/>
      <c r="B32" s="295" t="s">
        <v>624</v>
      </c>
      <c r="C32" s="284" t="s">
        <v>111</v>
      </c>
      <c r="D32" s="199" t="s">
        <v>204</v>
      </c>
      <c r="E32" s="212" t="s">
        <v>204</v>
      </c>
      <c r="F32" s="213">
        <v>263758893</v>
      </c>
      <c r="G32" s="212" t="s">
        <v>204</v>
      </c>
      <c r="H32" s="237">
        <v>239954037</v>
      </c>
      <c r="I32" s="238"/>
    </row>
    <row r="33" spans="1:9" s="228" customFormat="1" ht="17.25" customHeight="1" x14ac:dyDescent="0.15">
      <c r="A33" s="238"/>
      <c r="B33" s="295" t="s">
        <v>625</v>
      </c>
      <c r="C33" s="284" t="s">
        <v>112</v>
      </c>
      <c r="D33" s="199" t="s">
        <v>204</v>
      </c>
      <c r="E33" s="212" t="s">
        <v>204</v>
      </c>
      <c r="F33" s="213">
        <v>26823636</v>
      </c>
      <c r="G33" s="212" t="s">
        <v>204</v>
      </c>
      <c r="H33" s="237">
        <v>27895514</v>
      </c>
      <c r="I33" s="238"/>
    </row>
    <row r="34" spans="1:9" s="228" customFormat="1" ht="17.25" customHeight="1" x14ac:dyDescent="0.15">
      <c r="A34" s="238"/>
      <c r="B34" s="295" t="s">
        <v>629</v>
      </c>
      <c r="C34" s="284" t="s">
        <v>43</v>
      </c>
      <c r="D34" s="199" t="s">
        <v>459</v>
      </c>
      <c r="E34" s="212">
        <v>6895729</v>
      </c>
      <c r="F34" s="213">
        <v>19712444</v>
      </c>
      <c r="G34" s="212">
        <v>7411248</v>
      </c>
      <c r="H34" s="237">
        <v>19887940</v>
      </c>
      <c r="I34" s="238"/>
    </row>
    <row r="35" spans="1:9" s="228" customFormat="1" ht="17.25" customHeight="1" x14ac:dyDescent="0.15">
      <c r="A35" s="238"/>
      <c r="B35" s="295" t="s">
        <v>544</v>
      </c>
      <c r="C35" s="284" t="s">
        <v>545</v>
      </c>
      <c r="D35" s="199" t="s">
        <v>459</v>
      </c>
      <c r="E35" s="212">
        <v>16645199</v>
      </c>
      <c r="F35" s="213">
        <v>28960417</v>
      </c>
      <c r="G35" s="212">
        <v>14477577</v>
      </c>
      <c r="H35" s="237">
        <v>24165167</v>
      </c>
      <c r="I35" s="238"/>
    </row>
    <row r="36" spans="1:9" s="228" customFormat="1" ht="17.25" customHeight="1" x14ac:dyDescent="0.15">
      <c r="A36" s="238"/>
      <c r="B36" s="295" t="s">
        <v>541</v>
      </c>
      <c r="C36" s="284" t="s">
        <v>178</v>
      </c>
      <c r="D36" s="199" t="s">
        <v>204</v>
      </c>
      <c r="E36" s="212" t="s">
        <v>204</v>
      </c>
      <c r="F36" s="213">
        <v>39587207</v>
      </c>
      <c r="G36" s="212" t="s">
        <v>204</v>
      </c>
      <c r="H36" s="237">
        <v>38454975</v>
      </c>
      <c r="I36" s="238"/>
    </row>
    <row r="37" spans="1:9" s="228" customFormat="1" ht="17.25" customHeight="1" x14ac:dyDescent="0.15">
      <c r="A37" s="238"/>
      <c r="B37" s="295" t="s">
        <v>540</v>
      </c>
      <c r="C37" s="284" t="s">
        <v>341</v>
      </c>
      <c r="D37" s="199" t="s">
        <v>204</v>
      </c>
      <c r="E37" s="212" t="s">
        <v>204</v>
      </c>
      <c r="F37" s="213">
        <v>43895146</v>
      </c>
      <c r="G37" s="212" t="s">
        <v>204</v>
      </c>
      <c r="H37" s="237">
        <v>42846258</v>
      </c>
      <c r="I37" s="238"/>
    </row>
    <row r="38" spans="1:9" s="228" customFormat="1" ht="17.25" customHeight="1" x14ac:dyDescent="0.15">
      <c r="A38" s="238"/>
      <c r="B38" s="295" t="s">
        <v>725</v>
      </c>
      <c r="C38" s="284" t="s">
        <v>726</v>
      </c>
      <c r="D38" s="199" t="s">
        <v>204</v>
      </c>
      <c r="E38" s="212" t="s">
        <v>204</v>
      </c>
      <c r="F38" s="213">
        <v>18615817</v>
      </c>
      <c r="G38" s="212" t="s">
        <v>204</v>
      </c>
      <c r="H38" s="237">
        <v>18542651</v>
      </c>
      <c r="I38" s="238"/>
    </row>
    <row r="39" spans="1:9" s="228" customFormat="1" ht="17.25" customHeight="1" x14ac:dyDescent="0.15">
      <c r="A39" s="238"/>
      <c r="B39" s="295" t="s">
        <v>114</v>
      </c>
      <c r="C39" s="284" t="s">
        <v>101</v>
      </c>
      <c r="D39" s="199" t="s">
        <v>204</v>
      </c>
      <c r="E39" s="212" t="s">
        <v>204</v>
      </c>
      <c r="F39" s="213">
        <v>75810775</v>
      </c>
      <c r="G39" s="212" t="s">
        <v>204</v>
      </c>
      <c r="H39" s="237">
        <v>58269092</v>
      </c>
      <c r="I39" s="238"/>
    </row>
    <row r="40" spans="1:9" s="228" customFormat="1" ht="17.25" customHeight="1" x14ac:dyDescent="0.15">
      <c r="A40" s="238"/>
      <c r="B40" s="296" t="s">
        <v>204</v>
      </c>
      <c r="C40" s="281" t="s">
        <v>204</v>
      </c>
      <c r="D40" s="215" t="s">
        <v>204</v>
      </c>
      <c r="E40" s="282" t="s">
        <v>204</v>
      </c>
      <c r="F40" s="283" t="s">
        <v>204</v>
      </c>
      <c r="G40" s="282" t="s">
        <v>204</v>
      </c>
      <c r="H40" s="287" t="s">
        <v>204</v>
      </c>
      <c r="I40" s="238"/>
    </row>
    <row r="41" spans="1:9" s="228" customFormat="1" ht="17.25" customHeight="1" x14ac:dyDescent="0.15">
      <c r="A41" s="238"/>
      <c r="B41" s="296" t="s">
        <v>636</v>
      </c>
      <c r="C41" s="281" t="s">
        <v>29</v>
      </c>
      <c r="D41" s="215" t="s">
        <v>204</v>
      </c>
      <c r="E41" s="282" t="s">
        <v>204</v>
      </c>
      <c r="F41" s="283">
        <v>451639942</v>
      </c>
      <c r="G41" s="282" t="s">
        <v>204</v>
      </c>
      <c r="H41" s="287">
        <v>419656901</v>
      </c>
      <c r="I41" s="238"/>
    </row>
    <row r="42" spans="1:9" s="228" customFormat="1" ht="17.25" customHeight="1" x14ac:dyDescent="0.15">
      <c r="A42" s="238"/>
      <c r="B42" s="295" t="s">
        <v>236</v>
      </c>
      <c r="C42" s="284" t="s">
        <v>13</v>
      </c>
      <c r="D42" s="199" t="s">
        <v>459</v>
      </c>
      <c r="E42" s="212">
        <v>152378396</v>
      </c>
      <c r="F42" s="213">
        <v>59760987</v>
      </c>
      <c r="G42" s="212">
        <v>155465900</v>
      </c>
      <c r="H42" s="237">
        <v>57551780</v>
      </c>
      <c r="I42" s="238"/>
    </row>
    <row r="43" spans="1:9" s="228" customFormat="1" ht="17.25" customHeight="1" x14ac:dyDescent="0.15">
      <c r="A43" s="238"/>
      <c r="B43" s="295" t="s">
        <v>148</v>
      </c>
      <c r="C43" s="284" t="s">
        <v>488</v>
      </c>
      <c r="D43" s="199" t="s">
        <v>204</v>
      </c>
      <c r="E43" s="212" t="s">
        <v>204</v>
      </c>
      <c r="F43" s="213">
        <v>216288829</v>
      </c>
      <c r="G43" s="212" t="s">
        <v>204</v>
      </c>
      <c r="H43" s="237">
        <v>203059208</v>
      </c>
      <c r="I43" s="238"/>
    </row>
    <row r="44" spans="1:9" s="228" customFormat="1" ht="17.25" customHeight="1" x14ac:dyDescent="0.15">
      <c r="A44" s="238"/>
      <c r="B44" s="295" t="s">
        <v>237</v>
      </c>
      <c r="C44" s="284" t="s">
        <v>238</v>
      </c>
      <c r="D44" s="199" t="s">
        <v>727</v>
      </c>
      <c r="E44" s="212">
        <v>6528202</v>
      </c>
      <c r="F44" s="213">
        <v>77087632</v>
      </c>
      <c r="G44" s="212">
        <v>6677866</v>
      </c>
      <c r="H44" s="237">
        <v>71698026</v>
      </c>
      <c r="I44" s="238"/>
    </row>
    <row r="45" spans="1:9" s="228" customFormat="1" ht="17.25" customHeight="1" x14ac:dyDescent="0.15">
      <c r="A45" s="238"/>
      <c r="B45" s="295" t="s">
        <v>239</v>
      </c>
      <c r="C45" s="284" t="s">
        <v>240</v>
      </c>
      <c r="D45" s="199" t="s">
        <v>727</v>
      </c>
      <c r="E45" s="212">
        <v>2468964</v>
      </c>
      <c r="F45" s="213">
        <v>39388573</v>
      </c>
      <c r="G45" s="212">
        <v>2316964</v>
      </c>
      <c r="H45" s="237">
        <v>36489931</v>
      </c>
      <c r="I45" s="238"/>
    </row>
    <row r="46" spans="1:9" s="228" customFormat="1" ht="17.25" customHeight="1" x14ac:dyDescent="0.15">
      <c r="A46" s="238"/>
      <c r="B46" s="295" t="s">
        <v>241</v>
      </c>
      <c r="C46" s="284" t="s">
        <v>242</v>
      </c>
      <c r="D46" s="199" t="s">
        <v>727</v>
      </c>
      <c r="E46" s="212">
        <v>3012246</v>
      </c>
      <c r="F46" s="213">
        <v>35219288</v>
      </c>
      <c r="G46" s="212">
        <v>2823385</v>
      </c>
      <c r="H46" s="237">
        <v>31555057</v>
      </c>
      <c r="I46" s="238"/>
    </row>
    <row r="47" spans="1:9" s="228" customFormat="1" ht="17.25" customHeight="1" x14ac:dyDescent="0.15">
      <c r="A47" s="238"/>
      <c r="B47" s="295" t="s">
        <v>243</v>
      </c>
      <c r="C47" s="284" t="s">
        <v>244</v>
      </c>
      <c r="D47" s="199" t="s">
        <v>204</v>
      </c>
      <c r="E47" s="212" t="s">
        <v>204</v>
      </c>
      <c r="F47" s="213">
        <v>116367120</v>
      </c>
      <c r="G47" s="212" t="s">
        <v>204</v>
      </c>
      <c r="H47" s="237">
        <v>108746531</v>
      </c>
      <c r="I47" s="238"/>
    </row>
    <row r="48" spans="1:9" s="228" customFormat="1" ht="17.25" customHeight="1" x14ac:dyDescent="0.15">
      <c r="A48" s="238"/>
      <c r="B48" s="295" t="s">
        <v>245</v>
      </c>
      <c r="C48" s="284" t="s">
        <v>246</v>
      </c>
      <c r="D48" s="199" t="s">
        <v>727</v>
      </c>
      <c r="E48" s="212">
        <v>10278464</v>
      </c>
      <c r="F48" s="213">
        <v>35222515</v>
      </c>
      <c r="G48" s="212">
        <v>9595272</v>
      </c>
      <c r="H48" s="237">
        <v>31735920</v>
      </c>
      <c r="I48" s="238"/>
    </row>
    <row r="49" spans="1:9" s="228" customFormat="1" ht="17.25" customHeight="1" x14ac:dyDescent="0.15">
      <c r="A49" s="238"/>
      <c r="B49" s="295" t="s">
        <v>728</v>
      </c>
      <c r="C49" s="284" t="s">
        <v>729</v>
      </c>
      <c r="D49" s="199" t="s">
        <v>727</v>
      </c>
      <c r="E49" s="212">
        <v>3436400</v>
      </c>
      <c r="F49" s="213">
        <v>32724531</v>
      </c>
      <c r="G49" s="212">
        <v>3680668</v>
      </c>
      <c r="H49" s="237">
        <v>29444515</v>
      </c>
      <c r="I49" s="238"/>
    </row>
    <row r="50" spans="1:9" s="228" customFormat="1" ht="17.25" customHeight="1" x14ac:dyDescent="0.15">
      <c r="A50" s="238"/>
      <c r="B50" s="295" t="s">
        <v>247</v>
      </c>
      <c r="C50" s="284" t="s">
        <v>248</v>
      </c>
      <c r="D50" s="199" t="s">
        <v>459</v>
      </c>
      <c r="E50" s="212">
        <v>23102658</v>
      </c>
      <c r="F50" s="213">
        <v>41067823</v>
      </c>
      <c r="G50" s="212">
        <v>18098158</v>
      </c>
      <c r="H50" s="237">
        <v>32551705</v>
      </c>
      <c r="I50" s="238"/>
    </row>
    <row r="51" spans="1:9" s="228" customFormat="1" ht="17.25" customHeight="1" x14ac:dyDescent="0.15">
      <c r="A51" s="238"/>
      <c r="B51" s="295" t="s">
        <v>249</v>
      </c>
      <c r="C51" s="284" t="s">
        <v>250</v>
      </c>
      <c r="D51" s="199" t="s">
        <v>204</v>
      </c>
      <c r="E51" s="212" t="s">
        <v>204</v>
      </c>
      <c r="F51" s="213">
        <v>91559415</v>
      </c>
      <c r="G51" s="212" t="s">
        <v>204</v>
      </c>
      <c r="H51" s="237">
        <v>85327630</v>
      </c>
      <c r="I51" s="238"/>
    </row>
    <row r="52" spans="1:9" s="228" customFormat="1" ht="17.25" customHeight="1" x14ac:dyDescent="0.15">
      <c r="A52" s="238"/>
      <c r="B52" s="295" t="s">
        <v>251</v>
      </c>
      <c r="C52" s="284" t="s">
        <v>252</v>
      </c>
      <c r="D52" s="199" t="s">
        <v>459</v>
      </c>
      <c r="E52" s="212">
        <v>73677346</v>
      </c>
      <c r="F52" s="213">
        <v>35488629</v>
      </c>
      <c r="G52" s="212">
        <v>80711213</v>
      </c>
      <c r="H52" s="237">
        <v>37380780</v>
      </c>
      <c r="I52" s="238"/>
    </row>
    <row r="53" spans="1:9" s="228" customFormat="1" ht="17.25" customHeight="1" x14ac:dyDescent="0.15">
      <c r="A53" s="238"/>
      <c r="B53" s="296" t="s">
        <v>204</v>
      </c>
      <c r="C53" s="281" t="s">
        <v>204</v>
      </c>
      <c r="D53" s="215" t="s">
        <v>204</v>
      </c>
      <c r="E53" s="282" t="s">
        <v>204</v>
      </c>
      <c r="F53" s="283" t="s">
        <v>204</v>
      </c>
      <c r="G53" s="282" t="s">
        <v>204</v>
      </c>
      <c r="H53" s="287" t="s">
        <v>204</v>
      </c>
      <c r="I53" s="238"/>
    </row>
    <row r="54" spans="1:9" s="228" customFormat="1" ht="17.25" customHeight="1" x14ac:dyDescent="0.15">
      <c r="A54" s="238"/>
      <c r="B54" s="296" t="s">
        <v>641</v>
      </c>
      <c r="C54" s="281" t="s">
        <v>30</v>
      </c>
      <c r="D54" s="215" t="s">
        <v>204</v>
      </c>
      <c r="E54" s="282" t="s">
        <v>204</v>
      </c>
      <c r="F54" s="283">
        <v>54289649</v>
      </c>
      <c r="G54" s="282" t="s">
        <v>204</v>
      </c>
      <c r="H54" s="287">
        <v>39463451</v>
      </c>
      <c r="I54" s="238"/>
    </row>
    <row r="55" spans="1:9" s="228" customFormat="1" ht="17.25" customHeight="1" x14ac:dyDescent="0.15">
      <c r="A55" s="238"/>
      <c r="B55" s="297" t="s">
        <v>642</v>
      </c>
      <c r="C55" s="285" t="s">
        <v>730</v>
      </c>
      <c r="D55" s="253" t="s">
        <v>204</v>
      </c>
      <c r="E55" s="254" t="s">
        <v>204</v>
      </c>
      <c r="F55" s="256">
        <v>53316382</v>
      </c>
      <c r="G55" s="254" t="s">
        <v>204</v>
      </c>
      <c r="H55" s="255">
        <v>39181982</v>
      </c>
      <c r="I55" s="238"/>
    </row>
    <row r="56" spans="1:9" s="228" customFormat="1" x14ac:dyDescent="0.15">
      <c r="A56" s="238"/>
      <c r="B56" s="244"/>
      <c r="C56" s="286"/>
      <c r="D56" s="246"/>
      <c r="E56" s="243"/>
      <c r="F56" s="242"/>
      <c r="G56" s="243"/>
      <c r="H56" s="242"/>
      <c r="I56" s="238"/>
    </row>
  </sheetData>
  <mergeCells count="2">
    <mergeCell ref="B3:B4"/>
    <mergeCell ref="C3:C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3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I54"/>
  <sheetViews>
    <sheetView topLeftCell="A13" zoomScaleNormal="100" zoomScaleSheetLayoutView="100" workbookViewId="0">
      <selection activeCell="L43" sqref="L43"/>
    </sheetView>
  </sheetViews>
  <sheetFormatPr defaultColWidth="9" defaultRowHeight="11.25" x14ac:dyDescent="0.15"/>
  <cols>
    <col min="1" max="1" width="1.5" style="300" customWidth="1"/>
    <col min="2" max="2" width="11.625" style="223" customWidth="1"/>
    <col min="3" max="3" width="33.875" style="223" bestFit="1" customWidth="1"/>
    <col min="4" max="4" width="9" style="223"/>
    <col min="5" max="5" width="12.75" style="223" bestFit="1" customWidth="1"/>
    <col min="6" max="6" width="15" style="223" bestFit="1" customWidth="1"/>
    <col min="7" max="7" width="12.75" style="223" bestFit="1" customWidth="1"/>
    <col min="8" max="8" width="15" style="223" bestFit="1" customWidth="1"/>
    <col min="9" max="9" width="9" style="300"/>
    <col min="10" max="16384" width="9" style="223"/>
  </cols>
  <sheetData>
    <row r="1" spans="1:9" ht="17.25" x14ac:dyDescent="0.2">
      <c r="B1" s="176" t="s">
        <v>336</v>
      </c>
    </row>
    <row r="2" spans="1:9" s="228" customFormat="1" ht="21" customHeight="1" x14ac:dyDescent="0.15">
      <c r="A2" s="238"/>
      <c r="B2" s="224" t="s">
        <v>731</v>
      </c>
      <c r="C2" s="277"/>
      <c r="D2" s="226"/>
      <c r="E2" s="226"/>
      <c r="G2" s="226"/>
      <c r="H2" s="227" t="s">
        <v>645</v>
      </c>
      <c r="I2" s="238"/>
    </row>
    <row r="3" spans="1:9" s="228" customFormat="1" ht="18.75" customHeight="1" x14ac:dyDescent="0.15">
      <c r="A3" s="238"/>
      <c r="B3" s="476" t="s">
        <v>646</v>
      </c>
      <c r="C3" s="478" t="s">
        <v>732</v>
      </c>
      <c r="D3" s="278" t="s">
        <v>648</v>
      </c>
      <c r="E3" s="249" t="s">
        <v>649</v>
      </c>
      <c r="F3" s="249"/>
      <c r="G3" s="249" t="s">
        <v>650</v>
      </c>
      <c r="H3" s="257"/>
      <c r="I3" s="238"/>
    </row>
    <row r="4" spans="1:9" s="228" customFormat="1" ht="18.75" customHeight="1" x14ac:dyDescent="0.15">
      <c r="A4" s="238"/>
      <c r="B4" s="481"/>
      <c r="C4" s="482"/>
      <c r="D4" s="233" t="s">
        <v>651</v>
      </c>
      <c r="E4" s="234" t="s">
        <v>652</v>
      </c>
      <c r="F4" s="234" t="s">
        <v>653</v>
      </c>
      <c r="G4" s="234" t="s">
        <v>652</v>
      </c>
      <c r="H4" s="291" t="s">
        <v>653</v>
      </c>
      <c r="I4" s="238"/>
    </row>
    <row r="5" spans="1:9" s="228" customFormat="1" ht="18.75" customHeight="1" x14ac:dyDescent="0.15">
      <c r="A5" s="238"/>
      <c r="B5" s="298" t="s">
        <v>204</v>
      </c>
      <c r="C5" s="279" t="s">
        <v>204</v>
      </c>
      <c r="D5" s="199" t="s">
        <v>204</v>
      </c>
      <c r="E5" s="200" t="s">
        <v>204</v>
      </c>
      <c r="F5" s="213" t="s">
        <v>204</v>
      </c>
      <c r="G5" s="202" t="s">
        <v>204</v>
      </c>
      <c r="H5" s="292" t="s">
        <v>204</v>
      </c>
      <c r="I5" s="238"/>
    </row>
    <row r="6" spans="1:9" s="228" customFormat="1" ht="18.75" customHeight="1" x14ac:dyDescent="0.15">
      <c r="A6" s="238"/>
      <c r="B6" s="301"/>
      <c r="C6" s="280" t="s">
        <v>31</v>
      </c>
      <c r="D6" s="207" t="s">
        <v>204</v>
      </c>
      <c r="E6" s="205" t="s">
        <v>204</v>
      </c>
      <c r="F6" s="264">
        <v>452273518</v>
      </c>
      <c r="G6" s="205" t="s">
        <v>204</v>
      </c>
      <c r="H6" s="293">
        <v>363603252</v>
      </c>
      <c r="I6" s="238"/>
    </row>
    <row r="7" spans="1:9" s="228" customFormat="1" ht="18.75" customHeight="1" x14ac:dyDescent="0.15">
      <c r="A7" s="238"/>
      <c r="B7" s="295" t="s">
        <v>204</v>
      </c>
      <c r="C7" s="280" t="s">
        <v>204</v>
      </c>
      <c r="D7" s="207" t="s">
        <v>204</v>
      </c>
      <c r="E7" s="205" t="s">
        <v>204</v>
      </c>
      <c r="F7" s="206" t="s">
        <v>204</v>
      </c>
      <c r="G7" s="205" t="s">
        <v>204</v>
      </c>
      <c r="H7" s="251" t="s">
        <v>204</v>
      </c>
      <c r="I7" s="238"/>
    </row>
    <row r="8" spans="1:9" s="228" customFormat="1" ht="18.75" customHeight="1" x14ac:dyDescent="0.15">
      <c r="A8" s="238"/>
      <c r="B8" s="296" t="s">
        <v>575</v>
      </c>
      <c r="C8" s="281" t="s">
        <v>23</v>
      </c>
      <c r="D8" s="215" t="s">
        <v>204</v>
      </c>
      <c r="E8" s="282" t="s">
        <v>204</v>
      </c>
      <c r="F8" s="283">
        <v>5098721</v>
      </c>
      <c r="G8" s="282" t="s">
        <v>204</v>
      </c>
      <c r="H8" s="287">
        <v>5313184</v>
      </c>
      <c r="I8" s="238"/>
    </row>
    <row r="9" spans="1:9" s="228" customFormat="1" ht="18.75" customHeight="1" x14ac:dyDescent="0.15">
      <c r="A9" s="238"/>
      <c r="B9" s="296" t="s">
        <v>204</v>
      </c>
      <c r="C9" s="281" t="s">
        <v>204</v>
      </c>
      <c r="D9" s="215" t="s">
        <v>204</v>
      </c>
      <c r="E9" s="282" t="s">
        <v>204</v>
      </c>
      <c r="F9" s="283" t="s">
        <v>204</v>
      </c>
      <c r="G9" s="282" t="s">
        <v>204</v>
      </c>
      <c r="H9" s="287" t="s">
        <v>204</v>
      </c>
      <c r="I9" s="238"/>
    </row>
    <row r="10" spans="1:9" s="228" customFormat="1" ht="18.75" customHeight="1" x14ac:dyDescent="0.15">
      <c r="A10" s="238"/>
      <c r="B10" s="296" t="s">
        <v>577</v>
      </c>
      <c r="C10" s="281" t="s">
        <v>578</v>
      </c>
      <c r="D10" s="215" t="s">
        <v>204</v>
      </c>
      <c r="E10" s="282" t="s">
        <v>204</v>
      </c>
      <c r="F10" s="283">
        <v>34182007</v>
      </c>
      <c r="G10" s="282" t="s">
        <v>204</v>
      </c>
      <c r="H10" s="287">
        <v>32594822</v>
      </c>
      <c r="I10" s="238"/>
    </row>
    <row r="11" spans="1:9" s="228" customFormat="1" ht="18.75" customHeight="1" x14ac:dyDescent="0.15">
      <c r="A11" s="238"/>
      <c r="B11" s="295" t="s">
        <v>119</v>
      </c>
      <c r="C11" s="284" t="s">
        <v>106</v>
      </c>
      <c r="D11" s="199" t="s">
        <v>457</v>
      </c>
      <c r="E11" s="212">
        <v>94715</v>
      </c>
      <c r="F11" s="213">
        <v>23621447</v>
      </c>
      <c r="G11" s="212">
        <v>85519</v>
      </c>
      <c r="H11" s="237">
        <v>24017338</v>
      </c>
      <c r="I11" s="238"/>
    </row>
    <row r="12" spans="1:9" s="228" customFormat="1" ht="18.75" customHeight="1" x14ac:dyDescent="0.15">
      <c r="A12" s="238"/>
      <c r="B12" s="295" t="s">
        <v>120</v>
      </c>
      <c r="C12" s="284" t="s">
        <v>107</v>
      </c>
      <c r="D12" s="199" t="s">
        <v>457</v>
      </c>
      <c r="E12" s="212">
        <v>94715</v>
      </c>
      <c r="F12" s="213">
        <v>23621447</v>
      </c>
      <c r="G12" s="212">
        <v>85519</v>
      </c>
      <c r="H12" s="237">
        <v>24017338</v>
      </c>
      <c r="I12" s="238"/>
    </row>
    <row r="13" spans="1:9" s="228" customFormat="1" ht="18.75" customHeight="1" x14ac:dyDescent="0.15">
      <c r="A13" s="238"/>
      <c r="B13" s="295" t="s">
        <v>253</v>
      </c>
      <c r="C13" s="284" t="s">
        <v>254</v>
      </c>
      <c r="D13" s="199" t="s">
        <v>457</v>
      </c>
      <c r="E13" s="212">
        <v>86877</v>
      </c>
      <c r="F13" s="213">
        <v>21434597</v>
      </c>
      <c r="G13" s="212">
        <v>83330</v>
      </c>
      <c r="H13" s="237">
        <v>23931681</v>
      </c>
      <c r="I13" s="238"/>
    </row>
    <row r="14" spans="1:9" s="228" customFormat="1" ht="18.75" customHeight="1" x14ac:dyDescent="0.15">
      <c r="A14" s="238"/>
      <c r="B14" s="296" t="s">
        <v>204</v>
      </c>
      <c r="C14" s="281" t="s">
        <v>204</v>
      </c>
      <c r="D14" s="215" t="s">
        <v>204</v>
      </c>
      <c r="E14" s="282" t="s">
        <v>204</v>
      </c>
      <c r="F14" s="283" t="s">
        <v>204</v>
      </c>
      <c r="G14" s="282" t="s">
        <v>204</v>
      </c>
      <c r="H14" s="287" t="s">
        <v>204</v>
      </c>
      <c r="I14" s="238"/>
    </row>
    <row r="15" spans="1:9" s="228" customFormat="1" ht="18.75" customHeight="1" x14ac:dyDescent="0.15">
      <c r="A15" s="238"/>
      <c r="B15" s="296" t="s">
        <v>585</v>
      </c>
      <c r="C15" s="281" t="s">
        <v>25</v>
      </c>
      <c r="D15" s="215" t="s">
        <v>204</v>
      </c>
      <c r="E15" s="282" t="s">
        <v>204</v>
      </c>
      <c r="F15" s="283">
        <v>382837624</v>
      </c>
      <c r="G15" s="282" t="s">
        <v>204</v>
      </c>
      <c r="H15" s="287">
        <v>301226128</v>
      </c>
      <c r="I15" s="238"/>
    </row>
    <row r="16" spans="1:9" s="228" customFormat="1" ht="18.75" customHeight="1" x14ac:dyDescent="0.15">
      <c r="A16" s="238"/>
      <c r="B16" s="295" t="s">
        <v>122</v>
      </c>
      <c r="C16" s="284" t="s">
        <v>713</v>
      </c>
      <c r="D16" s="199" t="s">
        <v>457</v>
      </c>
      <c r="E16" s="212">
        <v>1046496</v>
      </c>
      <c r="F16" s="213">
        <v>14201780</v>
      </c>
      <c r="G16" s="212">
        <v>1116641</v>
      </c>
      <c r="H16" s="237">
        <v>11310021</v>
      </c>
      <c r="I16" s="238"/>
    </row>
    <row r="17" spans="1:9" s="228" customFormat="1" ht="18.75" customHeight="1" x14ac:dyDescent="0.15">
      <c r="A17" s="238"/>
      <c r="B17" s="295" t="s">
        <v>123</v>
      </c>
      <c r="C17" s="284" t="s">
        <v>109</v>
      </c>
      <c r="D17" s="199" t="s">
        <v>457</v>
      </c>
      <c r="E17" s="212">
        <v>1033159</v>
      </c>
      <c r="F17" s="213">
        <v>13843395</v>
      </c>
      <c r="G17" s="212">
        <v>1108664</v>
      </c>
      <c r="H17" s="237">
        <v>11123863</v>
      </c>
      <c r="I17" s="238"/>
    </row>
    <row r="18" spans="1:9" s="228" customFormat="1" ht="18.75" customHeight="1" x14ac:dyDescent="0.15">
      <c r="A18" s="238"/>
      <c r="B18" s="295" t="s">
        <v>255</v>
      </c>
      <c r="C18" s="284" t="s">
        <v>256</v>
      </c>
      <c r="D18" s="199" t="s">
        <v>457</v>
      </c>
      <c r="E18" s="212">
        <v>6513924</v>
      </c>
      <c r="F18" s="213">
        <v>367923733</v>
      </c>
      <c r="G18" s="212">
        <v>6478059</v>
      </c>
      <c r="H18" s="237">
        <v>289261480</v>
      </c>
      <c r="I18" s="238"/>
    </row>
    <row r="19" spans="1:9" s="228" customFormat="1" ht="18.75" customHeight="1" x14ac:dyDescent="0.15">
      <c r="A19" s="238"/>
      <c r="B19" s="295" t="s">
        <v>257</v>
      </c>
      <c r="C19" s="284" t="s">
        <v>258</v>
      </c>
      <c r="D19" s="199" t="s">
        <v>457</v>
      </c>
      <c r="E19" s="212">
        <v>6513924</v>
      </c>
      <c r="F19" s="213">
        <v>367923733</v>
      </c>
      <c r="G19" s="212">
        <v>6478059</v>
      </c>
      <c r="H19" s="237">
        <v>289261480</v>
      </c>
      <c r="I19" s="238"/>
    </row>
    <row r="20" spans="1:9" s="228" customFormat="1" ht="18.75" customHeight="1" x14ac:dyDescent="0.15">
      <c r="A20" s="238"/>
      <c r="B20" s="295" t="s">
        <v>259</v>
      </c>
      <c r="C20" s="284" t="s">
        <v>260</v>
      </c>
      <c r="D20" s="199" t="s">
        <v>457</v>
      </c>
      <c r="E20" s="212">
        <v>6513924</v>
      </c>
      <c r="F20" s="213">
        <v>367923733</v>
      </c>
      <c r="G20" s="212">
        <v>6478059</v>
      </c>
      <c r="H20" s="237">
        <v>289261480</v>
      </c>
      <c r="I20" s="238"/>
    </row>
    <row r="21" spans="1:9" s="228" customFormat="1" ht="18.75" customHeight="1" x14ac:dyDescent="0.15">
      <c r="A21" s="238"/>
      <c r="B21" s="296" t="s">
        <v>204</v>
      </c>
      <c r="C21" s="281" t="s">
        <v>204</v>
      </c>
      <c r="D21" s="215" t="s">
        <v>204</v>
      </c>
      <c r="E21" s="282" t="s">
        <v>204</v>
      </c>
      <c r="F21" s="283" t="s">
        <v>204</v>
      </c>
      <c r="G21" s="282" t="s">
        <v>204</v>
      </c>
      <c r="H21" s="287" t="s">
        <v>204</v>
      </c>
      <c r="I21" s="238"/>
    </row>
    <row r="22" spans="1:9" s="228" customFormat="1" ht="18.75" customHeight="1" x14ac:dyDescent="0.15">
      <c r="A22" s="238"/>
      <c r="B22" s="296" t="s">
        <v>586</v>
      </c>
      <c r="C22" s="281" t="s">
        <v>26</v>
      </c>
      <c r="D22" s="215" t="s">
        <v>457</v>
      </c>
      <c r="E22" s="282">
        <v>713</v>
      </c>
      <c r="F22" s="283">
        <v>259031</v>
      </c>
      <c r="G22" s="282">
        <v>473</v>
      </c>
      <c r="H22" s="287">
        <v>190936</v>
      </c>
      <c r="I22" s="238"/>
    </row>
    <row r="23" spans="1:9" s="228" customFormat="1" ht="18.75" customHeight="1" x14ac:dyDescent="0.15">
      <c r="A23" s="238"/>
      <c r="B23" s="296" t="s">
        <v>204</v>
      </c>
      <c r="C23" s="281" t="s">
        <v>204</v>
      </c>
      <c r="D23" s="215" t="s">
        <v>204</v>
      </c>
      <c r="E23" s="282" t="s">
        <v>204</v>
      </c>
      <c r="F23" s="283" t="s">
        <v>204</v>
      </c>
      <c r="G23" s="282" t="s">
        <v>204</v>
      </c>
      <c r="H23" s="287" t="s">
        <v>204</v>
      </c>
      <c r="I23" s="238"/>
    </row>
    <row r="24" spans="1:9" s="228" customFormat="1" ht="18.75" customHeight="1" x14ac:dyDescent="0.15">
      <c r="A24" s="238"/>
      <c r="B24" s="296" t="s">
        <v>587</v>
      </c>
      <c r="C24" s="281" t="s">
        <v>27</v>
      </c>
      <c r="D24" s="215" t="s">
        <v>204</v>
      </c>
      <c r="E24" s="282" t="s">
        <v>204</v>
      </c>
      <c r="F24" s="283">
        <v>15337377</v>
      </c>
      <c r="G24" s="282" t="s">
        <v>204</v>
      </c>
      <c r="H24" s="287">
        <v>12637411</v>
      </c>
      <c r="I24" s="238"/>
    </row>
    <row r="25" spans="1:9" s="228" customFormat="1" ht="18.75" customHeight="1" x14ac:dyDescent="0.15">
      <c r="A25" s="238"/>
      <c r="B25" s="295" t="s">
        <v>588</v>
      </c>
      <c r="C25" s="284" t="s">
        <v>342</v>
      </c>
      <c r="D25" s="199" t="s">
        <v>204</v>
      </c>
      <c r="E25" s="212" t="s">
        <v>204</v>
      </c>
      <c r="F25" s="213">
        <v>12915821</v>
      </c>
      <c r="G25" s="212" t="s">
        <v>204</v>
      </c>
      <c r="H25" s="237">
        <v>10747929</v>
      </c>
      <c r="I25" s="238"/>
    </row>
    <row r="26" spans="1:9" s="228" customFormat="1" ht="18.75" customHeight="1" x14ac:dyDescent="0.15">
      <c r="A26" s="238"/>
      <c r="B26" s="295" t="s">
        <v>153</v>
      </c>
      <c r="C26" s="284" t="s">
        <v>33</v>
      </c>
      <c r="D26" s="199" t="s">
        <v>204</v>
      </c>
      <c r="E26" s="212" t="s">
        <v>204</v>
      </c>
      <c r="F26" s="213">
        <v>11367301</v>
      </c>
      <c r="G26" s="212" t="s">
        <v>204</v>
      </c>
      <c r="H26" s="237">
        <v>9656313</v>
      </c>
      <c r="I26" s="238"/>
    </row>
    <row r="27" spans="1:9" s="228" customFormat="1" ht="18.75" customHeight="1" x14ac:dyDescent="0.15">
      <c r="A27" s="238"/>
      <c r="B27" s="296" t="s">
        <v>204</v>
      </c>
      <c r="C27" s="281" t="s">
        <v>204</v>
      </c>
      <c r="D27" s="215" t="s">
        <v>204</v>
      </c>
      <c r="E27" s="282" t="s">
        <v>204</v>
      </c>
      <c r="F27" s="283" t="s">
        <v>204</v>
      </c>
      <c r="G27" s="282" t="s">
        <v>204</v>
      </c>
      <c r="H27" s="287" t="s">
        <v>204</v>
      </c>
      <c r="I27" s="238"/>
    </row>
    <row r="28" spans="1:9" s="228" customFormat="1" ht="18.75" customHeight="1" x14ac:dyDescent="0.15">
      <c r="A28" s="238"/>
      <c r="B28" s="296" t="s">
        <v>593</v>
      </c>
      <c r="C28" s="281" t="s">
        <v>28</v>
      </c>
      <c r="D28" s="215" t="s">
        <v>204</v>
      </c>
      <c r="E28" s="282" t="s">
        <v>204</v>
      </c>
      <c r="F28" s="283">
        <v>11825117</v>
      </c>
      <c r="G28" s="282" t="s">
        <v>204</v>
      </c>
      <c r="H28" s="287">
        <v>7795668</v>
      </c>
      <c r="I28" s="238"/>
    </row>
    <row r="29" spans="1:9" s="228" customFormat="1" ht="18.75" customHeight="1" x14ac:dyDescent="0.15">
      <c r="A29" s="238"/>
      <c r="B29" s="296" t="s">
        <v>204</v>
      </c>
      <c r="C29" s="281" t="s">
        <v>204</v>
      </c>
      <c r="D29" s="215" t="s">
        <v>204</v>
      </c>
      <c r="E29" s="282" t="s">
        <v>204</v>
      </c>
      <c r="F29" s="283" t="s">
        <v>204</v>
      </c>
      <c r="G29" s="282" t="s">
        <v>204</v>
      </c>
      <c r="H29" s="287" t="s">
        <v>204</v>
      </c>
      <c r="I29" s="238"/>
    </row>
    <row r="30" spans="1:9" s="228" customFormat="1" ht="18.75" customHeight="1" x14ac:dyDescent="0.15">
      <c r="A30" s="238"/>
      <c r="B30" s="296" t="s">
        <v>607</v>
      </c>
      <c r="C30" s="281" t="s">
        <v>32</v>
      </c>
      <c r="D30" s="215" t="s">
        <v>204</v>
      </c>
      <c r="E30" s="282" t="s">
        <v>204</v>
      </c>
      <c r="F30" s="283">
        <v>2719964</v>
      </c>
      <c r="G30" s="282" t="s">
        <v>204</v>
      </c>
      <c r="H30" s="287">
        <v>3845103</v>
      </c>
      <c r="I30" s="238"/>
    </row>
    <row r="31" spans="1:9" s="228" customFormat="1" ht="18.75" customHeight="1" x14ac:dyDescent="0.15">
      <c r="A31" s="238"/>
      <c r="B31" s="296" t="s">
        <v>204</v>
      </c>
      <c r="C31" s="281" t="s">
        <v>204</v>
      </c>
      <c r="D31" s="215" t="s">
        <v>204</v>
      </c>
      <c r="E31" s="282" t="s">
        <v>204</v>
      </c>
      <c r="F31" s="283" t="s">
        <v>204</v>
      </c>
      <c r="G31" s="282" t="s">
        <v>204</v>
      </c>
      <c r="H31" s="287" t="s">
        <v>204</v>
      </c>
      <c r="I31" s="238"/>
    </row>
    <row r="32" spans="1:9" s="228" customFormat="1" ht="18.75" customHeight="1" x14ac:dyDescent="0.15">
      <c r="A32" s="238"/>
      <c r="B32" s="296" t="s">
        <v>636</v>
      </c>
      <c r="C32" s="281" t="s">
        <v>29</v>
      </c>
      <c r="D32" s="215" t="s">
        <v>204</v>
      </c>
      <c r="E32" s="282" t="s">
        <v>204</v>
      </c>
      <c r="F32" s="283">
        <v>13677</v>
      </c>
      <c r="G32" s="282" t="s">
        <v>204</v>
      </c>
      <c r="H32" s="242" t="s">
        <v>447</v>
      </c>
      <c r="I32" s="238"/>
    </row>
    <row r="33" spans="1:9" s="228" customFormat="1" ht="18.75" customHeight="1" x14ac:dyDescent="0.15">
      <c r="A33" s="238"/>
      <c r="B33" s="297" t="s">
        <v>204</v>
      </c>
      <c r="C33" s="285" t="s">
        <v>204</v>
      </c>
      <c r="D33" s="253" t="s">
        <v>204</v>
      </c>
      <c r="E33" s="254" t="s">
        <v>204</v>
      </c>
      <c r="F33" s="256" t="s">
        <v>204</v>
      </c>
      <c r="G33" s="254" t="s">
        <v>204</v>
      </c>
      <c r="H33" s="255" t="s">
        <v>204</v>
      </c>
      <c r="I33" s="238"/>
    </row>
    <row r="34" spans="1:9" s="228" customFormat="1" ht="18.75" customHeight="1" x14ac:dyDescent="0.15">
      <c r="A34" s="238"/>
      <c r="B34" s="216"/>
      <c r="C34" s="288"/>
      <c r="D34" s="236"/>
      <c r="E34" s="237"/>
      <c r="F34" s="237"/>
      <c r="G34" s="237"/>
      <c r="H34" s="237"/>
      <c r="I34" s="238"/>
    </row>
    <row r="35" spans="1:9" s="228" customFormat="1" ht="21" customHeight="1" x14ac:dyDescent="0.15">
      <c r="A35" s="238"/>
      <c r="B35" s="216" t="s">
        <v>733</v>
      </c>
      <c r="C35" s="288"/>
      <c r="D35" s="236"/>
      <c r="E35" s="237"/>
      <c r="G35" s="237"/>
      <c r="H35" s="227" t="s">
        <v>645</v>
      </c>
      <c r="I35" s="238"/>
    </row>
    <row r="36" spans="1:9" s="228" customFormat="1" ht="18.75" customHeight="1" x14ac:dyDescent="0.15">
      <c r="A36" s="238"/>
      <c r="B36" s="476" t="s">
        <v>646</v>
      </c>
      <c r="C36" s="478" t="s">
        <v>732</v>
      </c>
      <c r="D36" s="278" t="s">
        <v>648</v>
      </c>
      <c r="E36" s="249" t="s">
        <v>649</v>
      </c>
      <c r="F36" s="249"/>
      <c r="G36" s="249" t="s">
        <v>650</v>
      </c>
      <c r="H36" s="257"/>
      <c r="I36" s="238"/>
    </row>
    <row r="37" spans="1:9" s="228" customFormat="1" ht="18.75" customHeight="1" x14ac:dyDescent="0.15">
      <c r="A37" s="238"/>
      <c r="B37" s="481"/>
      <c r="C37" s="482"/>
      <c r="D37" s="233" t="s">
        <v>651</v>
      </c>
      <c r="E37" s="234" t="s">
        <v>652</v>
      </c>
      <c r="F37" s="234" t="s">
        <v>653</v>
      </c>
      <c r="G37" s="234" t="s">
        <v>652</v>
      </c>
      <c r="H37" s="278" t="s">
        <v>653</v>
      </c>
      <c r="I37" s="238"/>
    </row>
    <row r="38" spans="1:9" ht="18.75" customHeight="1" x14ac:dyDescent="0.15">
      <c r="B38" s="298" t="s">
        <v>204</v>
      </c>
      <c r="C38" s="279" t="s">
        <v>204</v>
      </c>
      <c r="D38" s="199" t="s">
        <v>204</v>
      </c>
      <c r="E38" s="200" t="s">
        <v>204</v>
      </c>
      <c r="F38" s="213" t="s">
        <v>204</v>
      </c>
      <c r="G38" s="289" t="s">
        <v>204</v>
      </c>
      <c r="H38" s="292" t="s">
        <v>204</v>
      </c>
    </row>
    <row r="39" spans="1:9" ht="18.75" customHeight="1" x14ac:dyDescent="0.15">
      <c r="B39" s="301"/>
      <c r="C39" s="280" t="s">
        <v>31</v>
      </c>
      <c r="D39" s="207" t="s">
        <v>204</v>
      </c>
      <c r="E39" s="205" t="s">
        <v>204</v>
      </c>
      <c r="F39" s="264">
        <v>233601609</v>
      </c>
      <c r="G39" s="205" t="s">
        <v>204</v>
      </c>
      <c r="H39" s="293">
        <v>184864317</v>
      </c>
    </row>
    <row r="40" spans="1:9" ht="18.75" customHeight="1" x14ac:dyDescent="0.15">
      <c r="B40" s="296" t="s">
        <v>204</v>
      </c>
      <c r="C40" s="281" t="s">
        <v>204</v>
      </c>
      <c r="D40" s="215" t="s">
        <v>204</v>
      </c>
      <c r="E40" s="282" t="s">
        <v>204</v>
      </c>
      <c r="F40" s="283" t="s">
        <v>204</v>
      </c>
      <c r="G40" s="282" t="s">
        <v>204</v>
      </c>
      <c r="H40" s="287" t="s">
        <v>204</v>
      </c>
    </row>
    <row r="41" spans="1:9" ht="18.75" customHeight="1" x14ac:dyDescent="0.15">
      <c r="B41" s="296" t="s">
        <v>577</v>
      </c>
      <c r="C41" s="281" t="s">
        <v>578</v>
      </c>
      <c r="D41" s="215" t="s">
        <v>204</v>
      </c>
      <c r="E41" s="282" t="s">
        <v>204</v>
      </c>
      <c r="F41" s="283">
        <v>124979876</v>
      </c>
      <c r="G41" s="282" t="s">
        <v>204</v>
      </c>
      <c r="H41" s="287">
        <v>109472650</v>
      </c>
    </row>
    <row r="42" spans="1:9" ht="18.75" customHeight="1" x14ac:dyDescent="0.15">
      <c r="B42" s="295" t="s">
        <v>119</v>
      </c>
      <c r="C42" s="284" t="s">
        <v>106</v>
      </c>
      <c r="D42" s="199" t="s">
        <v>457</v>
      </c>
      <c r="E42" s="212">
        <v>11777282</v>
      </c>
      <c r="F42" s="213">
        <v>121930901</v>
      </c>
      <c r="G42" s="212">
        <v>9887683</v>
      </c>
      <c r="H42" s="237">
        <v>106639305</v>
      </c>
    </row>
    <row r="43" spans="1:9" ht="18.75" customHeight="1" x14ac:dyDescent="0.15">
      <c r="B43" s="295" t="s">
        <v>673</v>
      </c>
      <c r="C43" s="284" t="s">
        <v>734</v>
      </c>
      <c r="D43" s="199" t="s">
        <v>457</v>
      </c>
      <c r="E43" s="212">
        <v>11607345</v>
      </c>
      <c r="F43" s="213">
        <v>116873679</v>
      </c>
      <c r="G43" s="212">
        <v>9770362</v>
      </c>
      <c r="H43" s="237">
        <v>104134205</v>
      </c>
    </row>
    <row r="44" spans="1:9" ht="18.75" customHeight="1" x14ac:dyDescent="0.15">
      <c r="B44" s="296" t="s">
        <v>204</v>
      </c>
      <c r="C44" s="281" t="s">
        <v>204</v>
      </c>
      <c r="D44" s="215" t="s">
        <v>204</v>
      </c>
      <c r="E44" s="282" t="s">
        <v>204</v>
      </c>
      <c r="F44" s="283" t="s">
        <v>204</v>
      </c>
      <c r="G44" s="282" t="s">
        <v>204</v>
      </c>
      <c r="H44" s="287" t="s">
        <v>204</v>
      </c>
    </row>
    <row r="45" spans="1:9" ht="18.75" customHeight="1" x14ac:dyDescent="0.15">
      <c r="B45" s="296" t="s">
        <v>585</v>
      </c>
      <c r="C45" s="281" t="s">
        <v>25</v>
      </c>
      <c r="D45" s="215" t="s">
        <v>204</v>
      </c>
      <c r="E45" s="282" t="s">
        <v>204</v>
      </c>
      <c r="F45" s="283">
        <v>93017790</v>
      </c>
      <c r="G45" s="282" t="s">
        <v>204</v>
      </c>
      <c r="H45" s="287">
        <v>61493902</v>
      </c>
    </row>
    <row r="46" spans="1:9" ht="18.75" customHeight="1" x14ac:dyDescent="0.15">
      <c r="B46" s="295" t="s">
        <v>122</v>
      </c>
      <c r="C46" s="284" t="s">
        <v>713</v>
      </c>
      <c r="D46" s="199" t="s">
        <v>457</v>
      </c>
      <c r="E46" s="212">
        <v>5477095</v>
      </c>
      <c r="F46" s="213">
        <v>91833960</v>
      </c>
      <c r="G46" s="212">
        <v>5113851</v>
      </c>
      <c r="H46" s="237">
        <v>60535786</v>
      </c>
    </row>
    <row r="47" spans="1:9" ht="18.75" customHeight="1" x14ac:dyDescent="0.15">
      <c r="B47" s="295" t="s">
        <v>123</v>
      </c>
      <c r="C47" s="284" t="s">
        <v>109</v>
      </c>
      <c r="D47" s="199" t="s">
        <v>457</v>
      </c>
      <c r="E47" s="212">
        <v>5477095</v>
      </c>
      <c r="F47" s="213">
        <v>91833960</v>
      </c>
      <c r="G47" s="212">
        <v>5113851</v>
      </c>
      <c r="H47" s="237">
        <v>60535786</v>
      </c>
    </row>
    <row r="48" spans="1:9" ht="18.75" customHeight="1" x14ac:dyDescent="0.15">
      <c r="B48" s="295" t="s">
        <v>735</v>
      </c>
      <c r="C48" s="284" t="s">
        <v>736</v>
      </c>
      <c r="D48" s="199" t="s">
        <v>457</v>
      </c>
      <c r="E48" s="212">
        <v>3680727</v>
      </c>
      <c r="F48" s="213">
        <v>65975892</v>
      </c>
      <c r="G48" s="212">
        <v>3509125</v>
      </c>
      <c r="H48" s="237">
        <v>43707373</v>
      </c>
    </row>
    <row r="49" spans="1:9" ht="18.75" customHeight="1" x14ac:dyDescent="0.15">
      <c r="B49" s="295" t="s">
        <v>737</v>
      </c>
      <c r="C49" s="284" t="s">
        <v>738</v>
      </c>
      <c r="D49" s="199" t="s">
        <v>457</v>
      </c>
      <c r="E49" s="212">
        <v>2704268</v>
      </c>
      <c r="F49" s="213">
        <v>52603404</v>
      </c>
      <c r="G49" s="212">
        <v>2542983</v>
      </c>
      <c r="H49" s="237">
        <v>33808487</v>
      </c>
    </row>
    <row r="50" spans="1:9" ht="18.75" customHeight="1" x14ac:dyDescent="0.15">
      <c r="B50" s="295" t="s">
        <v>739</v>
      </c>
      <c r="C50" s="284" t="s">
        <v>740</v>
      </c>
      <c r="D50" s="199" t="s">
        <v>457</v>
      </c>
      <c r="E50" s="212">
        <v>976459</v>
      </c>
      <c r="F50" s="213">
        <v>13372488</v>
      </c>
      <c r="G50" s="212">
        <v>966142</v>
      </c>
      <c r="H50" s="237">
        <v>9898886</v>
      </c>
    </row>
    <row r="51" spans="1:9" ht="18.75" customHeight="1" x14ac:dyDescent="0.15">
      <c r="B51" s="295" t="s">
        <v>172</v>
      </c>
      <c r="C51" s="284" t="s">
        <v>175</v>
      </c>
      <c r="D51" s="199" t="s">
        <v>457</v>
      </c>
      <c r="E51" s="212">
        <v>1796368</v>
      </c>
      <c r="F51" s="213">
        <v>25858068</v>
      </c>
      <c r="G51" s="212">
        <v>1604726</v>
      </c>
      <c r="H51" s="237">
        <v>16828413</v>
      </c>
    </row>
    <row r="52" spans="1:9" ht="18.75" customHeight="1" x14ac:dyDescent="0.15">
      <c r="B52" s="296" t="s">
        <v>204</v>
      </c>
      <c r="C52" s="281" t="s">
        <v>204</v>
      </c>
      <c r="D52" s="215" t="s">
        <v>204</v>
      </c>
      <c r="E52" s="282" t="s">
        <v>204</v>
      </c>
      <c r="F52" s="283" t="s">
        <v>204</v>
      </c>
      <c r="G52" s="282" t="s">
        <v>204</v>
      </c>
      <c r="H52" s="287" t="s">
        <v>204</v>
      </c>
    </row>
    <row r="53" spans="1:9" ht="18.75" customHeight="1" x14ac:dyDescent="0.15">
      <c r="B53" s="296" t="s">
        <v>587</v>
      </c>
      <c r="C53" s="281" t="s">
        <v>27</v>
      </c>
      <c r="D53" s="215" t="s">
        <v>204</v>
      </c>
      <c r="E53" s="282" t="s">
        <v>204</v>
      </c>
      <c r="F53" s="283">
        <v>11847081</v>
      </c>
      <c r="G53" s="282" t="s">
        <v>204</v>
      </c>
      <c r="H53" s="287">
        <v>10096658</v>
      </c>
    </row>
    <row r="54" spans="1:9" s="228" customFormat="1" ht="18.75" customHeight="1" x14ac:dyDescent="0.15">
      <c r="A54" s="238"/>
      <c r="B54" s="244"/>
      <c r="C54" s="286"/>
      <c r="D54" s="246"/>
      <c r="E54" s="243"/>
      <c r="F54" s="242"/>
      <c r="G54" s="243"/>
      <c r="H54" s="242"/>
      <c r="I54" s="238"/>
    </row>
  </sheetData>
  <mergeCells count="4">
    <mergeCell ref="B3:B4"/>
    <mergeCell ref="C3:C4"/>
    <mergeCell ref="B36:B37"/>
    <mergeCell ref="C36:C37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1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J51"/>
  <sheetViews>
    <sheetView zoomScaleNormal="100" zoomScaleSheetLayoutView="100" workbookViewId="0">
      <selection activeCell="N2" sqref="N2"/>
    </sheetView>
  </sheetViews>
  <sheetFormatPr defaultColWidth="9" defaultRowHeight="13.5" x14ac:dyDescent="0.15"/>
  <cols>
    <col min="1" max="1" width="1.75" style="300" customWidth="1"/>
    <col min="2" max="2" width="11.625" style="223" customWidth="1"/>
    <col min="3" max="3" width="33.875" style="223" bestFit="1" customWidth="1"/>
    <col min="4" max="4" width="9" style="223"/>
    <col min="5" max="5" width="12.75" style="223" bestFit="1" customWidth="1"/>
    <col min="6" max="6" width="15" style="223" bestFit="1" customWidth="1"/>
    <col min="7" max="7" width="12.75" style="223" bestFit="1" customWidth="1"/>
    <col min="8" max="8" width="15" style="223" bestFit="1" customWidth="1"/>
    <col min="9" max="10" width="8.875" customWidth="1"/>
    <col min="11" max="16384" width="9" style="223"/>
  </cols>
  <sheetData>
    <row r="1" spans="1:9" s="228" customFormat="1" ht="21" customHeight="1" x14ac:dyDescent="0.15">
      <c r="A1" s="238"/>
      <c r="B1" s="216" t="s">
        <v>733</v>
      </c>
      <c r="C1" s="288"/>
      <c r="D1" s="236"/>
      <c r="E1" s="237"/>
      <c r="G1" s="237"/>
      <c r="H1" s="248" t="s">
        <v>645</v>
      </c>
      <c r="I1" s="238"/>
    </row>
    <row r="2" spans="1:9" s="228" customFormat="1" ht="18.75" customHeight="1" x14ac:dyDescent="0.15">
      <c r="A2" s="238"/>
      <c r="B2" s="476" t="s">
        <v>646</v>
      </c>
      <c r="C2" s="478" t="s">
        <v>732</v>
      </c>
      <c r="D2" s="278" t="s">
        <v>648</v>
      </c>
      <c r="E2" s="249" t="s">
        <v>649</v>
      </c>
      <c r="F2" s="249"/>
      <c r="G2" s="249" t="s">
        <v>650</v>
      </c>
      <c r="H2" s="257"/>
      <c r="I2" s="238"/>
    </row>
    <row r="3" spans="1:9" s="228" customFormat="1" ht="18.75" customHeight="1" x14ac:dyDescent="0.15">
      <c r="A3" s="238"/>
      <c r="B3" s="481"/>
      <c r="C3" s="482"/>
      <c r="D3" s="233" t="s">
        <v>651</v>
      </c>
      <c r="E3" s="234" t="s">
        <v>652</v>
      </c>
      <c r="F3" s="234" t="s">
        <v>653</v>
      </c>
      <c r="G3" s="234" t="s">
        <v>652</v>
      </c>
      <c r="H3" s="291" t="s">
        <v>653</v>
      </c>
      <c r="I3" s="238"/>
    </row>
    <row r="4" spans="1:9" s="228" customFormat="1" ht="18.75" customHeight="1" x14ac:dyDescent="0.15">
      <c r="A4" s="238"/>
      <c r="B4" s="295" t="s">
        <v>588</v>
      </c>
      <c r="C4" s="284" t="s">
        <v>342</v>
      </c>
      <c r="D4" s="199" t="s">
        <v>204</v>
      </c>
      <c r="E4" s="200" t="s">
        <v>204</v>
      </c>
      <c r="F4" s="213">
        <v>5736056</v>
      </c>
      <c r="G4" s="212" t="s">
        <v>204</v>
      </c>
      <c r="H4" s="237">
        <v>4727402</v>
      </c>
      <c r="I4" s="238"/>
    </row>
    <row r="5" spans="1:9" s="228" customFormat="1" ht="18.75" customHeight="1" x14ac:dyDescent="0.15">
      <c r="A5" s="238"/>
      <c r="B5" s="295" t="s">
        <v>153</v>
      </c>
      <c r="C5" s="284" t="s">
        <v>33</v>
      </c>
      <c r="D5" s="199" t="s">
        <v>204</v>
      </c>
      <c r="E5" s="212" t="s">
        <v>204</v>
      </c>
      <c r="F5" s="213">
        <v>5693907</v>
      </c>
      <c r="G5" s="212" t="s">
        <v>204</v>
      </c>
      <c r="H5" s="237">
        <v>4679938</v>
      </c>
      <c r="I5" s="238"/>
    </row>
    <row r="6" spans="1:9" s="228" customFormat="1" ht="18.75" customHeight="1" x14ac:dyDescent="0.15">
      <c r="A6" s="238"/>
      <c r="B6" s="296" t="s">
        <v>204</v>
      </c>
      <c r="C6" s="281" t="s">
        <v>204</v>
      </c>
      <c r="D6" s="215" t="s">
        <v>204</v>
      </c>
      <c r="E6" s="282" t="s">
        <v>204</v>
      </c>
      <c r="F6" s="283" t="s">
        <v>204</v>
      </c>
      <c r="G6" s="282" t="s">
        <v>204</v>
      </c>
      <c r="H6" s="287" t="s">
        <v>204</v>
      </c>
      <c r="I6" s="238"/>
    </row>
    <row r="7" spans="1:9" s="228" customFormat="1" ht="18.75" customHeight="1" x14ac:dyDescent="0.15">
      <c r="A7" s="238"/>
      <c r="B7" s="296" t="s">
        <v>593</v>
      </c>
      <c r="C7" s="281" t="s">
        <v>28</v>
      </c>
      <c r="D7" s="215" t="s">
        <v>204</v>
      </c>
      <c r="E7" s="282" t="s">
        <v>204</v>
      </c>
      <c r="F7" s="283">
        <v>1679456</v>
      </c>
      <c r="G7" s="282" t="s">
        <v>204</v>
      </c>
      <c r="H7" s="287">
        <v>2401878</v>
      </c>
      <c r="I7" s="238"/>
    </row>
    <row r="8" spans="1:9" s="228" customFormat="1" ht="18.75" customHeight="1" x14ac:dyDescent="0.15">
      <c r="A8" s="238"/>
      <c r="B8" s="296" t="s">
        <v>204</v>
      </c>
      <c r="C8" s="281" t="s">
        <v>204</v>
      </c>
      <c r="D8" s="215" t="s">
        <v>204</v>
      </c>
      <c r="E8" s="282" t="s">
        <v>204</v>
      </c>
      <c r="F8" s="283" t="s">
        <v>204</v>
      </c>
      <c r="G8" s="282" t="s">
        <v>204</v>
      </c>
      <c r="H8" s="287" t="s">
        <v>204</v>
      </c>
      <c r="I8" s="238"/>
    </row>
    <row r="9" spans="1:9" s="228" customFormat="1" ht="18.75" customHeight="1" x14ac:dyDescent="0.15">
      <c r="A9" s="238"/>
      <c r="B9" s="296" t="s">
        <v>607</v>
      </c>
      <c r="C9" s="281" t="s">
        <v>32</v>
      </c>
      <c r="D9" s="215" t="s">
        <v>204</v>
      </c>
      <c r="E9" s="282" t="s">
        <v>204</v>
      </c>
      <c r="F9" s="283">
        <v>1954812</v>
      </c>
      <c r="G9" s="282" t="s">
        <v>204</v>
      </c>
      <c r="H9" s="287">
        <v>1399229</v>
      </c>
      <c r="I9" s="238"/>
    </row>
    <row r="10" spans="1:9" s="228" customFormat="1" ht="18.75" customHeight="1" x14ac:dyDescent="0.15">
      <c r="A10" s="238"/>
      <c r="B10" s="296" t="s">
        <v>204</v>
      </c>
      <c r="C10" s="281" t="s">
        <v>204</v>
      </c>
      <c r="D10" s="215" t="s">
        <v>204</v>
      </c>
      <c r="E10" s="282" t="s">
        <v>204</v>
      </c>
      <c r="F10" s="283" t="s">
        <v>204</v>
      </c>
      <c r="G10" s="282" t="s">
        <v>204</v>
      </c>
      <c r="H10" s="287" t="s">
        <v>204</v>
      </c>
      <c r="I10" s="238"/>
    </row>
    <row r="11" spans="1:9" s="228" customFormat="1" ht="18.75" customHeight="1" x14ac:dyDescent="0.15">
      <c r="A11" s="238"/>
      <c r="B11" s="296" t="s">
        <v>641</v>
      </c>
      <c r="C11" s="281" t="s">
        <v>30</v>
      </c>
      <c r="D11" s="215" t="s">
        <v>204</v>
      </c>
      <c r="E11" s="282" t="s">
        <v>204</v>
      </c>
      <c r="F11" s="283">
        <v>122594</v>
      </c>
      <c r="G11" s="282" t="s">
        <v>204</v>
      </c>
      <c r="H11" s="242" t="s">
        <v>447</v>
      </c>
      <c r="I11" s="238"/>
    </row>
    <row r="12" spans="1:9" s="228" customFormat="1" ht="18.75" customHeight="1" x14ac:dyDescent="0.15">
      <c r="A12" s="238"/>
      <c r="B12" s="297" t="s">
        <v>204</v>
      </c>
      <c r="C12" s="285" t="s">
        <v>204</v>
      </c>
      <c r="D12" s="253" t="s">
        <v>204</v>
      </c>
      <c r="E12" s="254" t="s">
        <v>204</v>
      </c>
      <c r="F12" s="256" t="s">
        <v>204</v>
      </c>
      <c r="G12" s="254" t="s">
        <v>204</v>
      </c>
      <c r="H12" s="255" t="s">
        <v>204</v>
      </c>
      <c r="I12" s="238"/>
    </row>
    <row r="13" spans="1:9" s="228" customFormat="1" ht="18.75" customHeight="1" x14ac:dyDescent="0.15">
      <c r="A13" s="238"/>
      <c r="B13" s="216"/>
      <c r="C13" s="288"/>
      <c r="D13" s="236"/>
      <c r="E13" s="237"/>
      <c r="F13" s="237"/>
      <c r="G13" s="237"/>
      <c r="H13" s="237"/>
      <c r="I13" s="238"/>
    </row>
    <row r="14" spans="1:9" s="228" customFormat="1" ht="21" customHeight="1" x14ac:dyDescent="0.15">
      <c r="A14" s="238"/>
      <c r="B14" s="216" t="s">
        <v>741</v>
      </c>
      <c r="C14" s="288"/>
      <c r="D14" s="236"/>
      <c r="E14" s="237"/>
      <c r="G14" s="237"/>
      <c r="H14" s="248" t="s">
        <v>645</v>
      </c>
      <c r="I14" s="238"/>
    </row>
    <row r="15" spans="1:9" s="228" customFormat="1" ht="18.75" customHeight="1" x14ac:dyDescent="0.15">
      <c r="A15" s="238"/>
      <c r="B15" s="476" t="s">
        <v>646</v>
      </c>
      <c r="C15" s="478" t="s">
        <v>732</v>
      </c>
      <c r="D15" s="229" t="s">
        <v>648</v>
      </c>
      <c r="E15" s="230" t="s">
        <v>649</v>
      </c>
      <c r="F15" s="231"/>
      <c r="G15" s="232" t="s">
        <v>650</v>
      </c>
      <c r="H15" s="232"/>
      <c r="I15" s="238"/>
    </row>
    <row r="16" spans="1:9" s="228" customFormat="1" ht="18.75" customHeight="1" x14ac:dyDescent="0.15">
      <c r="A16" s="238"/>
      <c r="B16" s="481"/>
      <c r="C16" s="482"/>
      <c r="D16" s="233" t="s">
        <v>651</v>
      </c>
      <c r="E16" s="234" t="s">
        <v>652</v>
      </c>
      <c r="F16" s="234" t="s">
        <v>653</v>
      </c>
      <c r="G16" s="234" t="s">
        <v>652</v>
      </c>
      <c r="H16" s="291" t="s">
        <v>653</v>
      </c>
      <c r="I16" s="238"/>
    </row>
    <row r="17" spans="1:9" s="228" customFormat="1" ht="18.75" customHeight="1" x14ac:dyDescent="0.15">
      <c r="A17" s="238"/>
      <c r="B17" s="298" t="s">
        <v>204</v>
      </c>
      <c r="C17" s="279" t="s">
        <v>204</v>
      </c>
      <c r="D17" s="199" t="s">
        <v>204</v>
      </c>
      <c r="E17" s="200" t="s">
        <v>204</v>
      </c>
      <c r="F17" s="201" t="s">
        <v>204</v>
      </c>
      <c r="G17" s="202" t="s">
        <v>204</v>
      </c>
      <c r="H17" s="292" t="s">
        <v>204</v>
      </c>
      <c r="I17" s="238"/>
    </row>
    <row r="18" spans="1:9" s="228" customFormat="1" ht="18.75" customHeight="1" x14ac:dyDescent="0.15">
      <c r="A18" s="238"/>
      <c r="B18" s="299"/>
      <c r="C18" s="280" t="s">
        <v>31</v>
      </c>
      <c r="D18" s="207" t="s">
        <v>204</v>
      </c>
      <c r="E18" s="205" t="s">
        <v>204</v>
      </c>
      <c r="F18" s="264">
        <v>84320348</v>
      </c>
      <c r="G18" s="205" t="s">
        <v>204</v>
      </c>
      <c r="H18" s="293">
        <v>71816210</v>
      </c>
      <c r="I18" s="238"/>
    </row>
    <row r="19" spans="1:9" s="228" customFormat="1" ht="18.75" customHeight="1" x14ac:dyDescent="0.15">
      <c r="A19" s="238"/>
      <c r="B19" s="295" t="s">
        <v>204</v>
      </c>
      <c r="C19" s="280" t="s">
        <v>204</v>
      </c>
      <c r="D19" s="207" t="s">
        <v>204</v>
      </c>
      <c r="E19" s="205" t="s">
        <v>204</v>
      </c>
      <c r="F19" s="206" t="s">
        <v>204</v>
      </c>
      <c r="G19" s="205" t="s">
        <v>204</v>
      </c>
      <c r="H19" s="251" t="s">
        <v>204</v>
      </c>
      <c r="I19" s="238"/>
    </row>
    <row r="20" spans="1:9" s="228" customFormat="1" ht="18.75" customHeight="1" x14ac:dyDescent="0.15">
      <c r="A20" s="238"/>
      <c r="B20" s="296" t="s">
        <v>575</v>
      </c>
      <c r="C20" s="281" t="s">
        <v>23</v>
      </c>
      <c r="D20" s="215" t="s">
        <v>204</v>
      </c>
      <c r="E20" s="282" t="s">
        <v>204</v>
      </c>
      <c r="F20" s="283">
        <v>64549187</v>
      </c>
      <c r="G20" s="282" t="s">
        <v>204</v>
      </c>
      <c r="H20" s="287">
        <v>58005669</v>
      </c>
      <c r="I20" s="238"/>
    </row>
    <row r="21" spans="1:9" s="228" customFormat="1" ht="18.75" customHeight="1" x14ac:dyDescent="0.15">
      <c r="A21" s="238"/>
      <c r="B21" s="295" t="s">
        <v>536</v>
      </c>
      <c r="C21" s="284" t="s">
        <v>537</v>
      </c>
      <c r="D21" s="199" t="s">
        <v>457</v>
      </c>
      <c r="E21" s="212">
        <v>107104</v>
      </c>
      <c r="F21" s="213">
        <v>59578445</v>
      </c>
      <c r="G21" s="212">
        <v>98919</v>
      </c>
      <c r="H21" s="237">
        <v>54881883</v>
      </c>
      <c r="I21" s="238"/>
    </row>
    <row r="22" spans="1:9" s="228" customFormat="1" ht="18.75" customHeight="1" x14ac:dyDescent="0.15">
      <c r="A22" s="238"/>
      <c r="B22" s="298" t="s">
        <v>742</v>
      </c>
      <c r="C22" s="284" t="s">
        <v>743</v>
      </c>
      <c r="D22" s="199" t="s">
        <v>457</v>
      </c>
      <c r="E22" s="212">
        <v>25537</v>
      </c>
      <c r="F22" s="213">
        <v>18561238</v>
      </c>
      <c r="G22" s="212">
        <v>23212</v>
      </c>
      <c r="H22" s="237">
        <v>16786808</v>
      </c>
      <c r="I22" s="238"/>
    </row>
    <row r="23" spans="1:9" s="228" customFormat="1" ht="18.75" customHeight="1" x14ac:dyDescent="0.15">
      <c r="A23" s="238"/>
      <c r="B23" s="295" t="s">
        <v>744</v>
      </c>
      <c r="C23" s="284" t="s">
        <v>745</v>
      </c>
      <c r="D23" s="199" t="s">
        <v>457</v>
      </c>
      <c r="E23" s="212">
        <v>47416</v>
      </c>
      <c r="F23" s="213">
        <v>24923938</v>
      </c>
      <c r="G23" s="212">
        <v>45201</v>
      </c>
      <c r="H23" s="237">
        <v>24261132</v>
      </c>
      <c r="I23" s="238"/>
    </row>
    <row r="24" spans="1:9" s="228" customFormat="1" ht="18.75" customHeight="1" x14ac:dyDescent="0.15">
      <c r="A24" s="238"/>
      <c r="B24" s="295" t="s">
        <v>746</v>
      </c>
      <c r="C24" s="284" t="s">
        <v>747</v>
      </c>
      <c r="D24" s="199" t="s">
        <v>457</v>
      </c>
      <c r="E24" s="212">
        <v>47400</v>
      </c>
      <c r="F24" s="213">
        <v>24908421</v>
      </c>
      <c r="G24" s="212">
        <v>45191</v>
      </c>
      <c r="H24" s="237">
        <v>24251329</v>
      </c>
      <c r="I24" s="238"/>
    </row>
    <row r="25" spans="1:9" s="228" customFormat="1" ht="18.75" customHeight="1" x14ac:dyDescent="0.15">
      <c r="A25" s="238"/>
      <c r="B25" s="295" t="s">
        <v>748</v>
      </c>
      <c r="C25" s="284" t="s">
        <v>749</v>
      </c>
      <c r="D25" s="199" t="s">
        <v>457</v>
      </c>
      <c r="E25" s="212">
        <v>18399</v>
      </c>
      <c r="F25" s="213">
        <v>4509498</v>
      </c>
      <c r="G25" s="212">
        <v>17401</v>
      </c>
      <c r="H25" s="237">
        <v>4072664</v>
      </c>
      <c r="I25" s="238"/>
    </row>
    <row r="26" spans="1:9" s="228" customFormat="1" ht="18.75" customHeight="1" x14ac:dyDescent="0.15">
      <c r="A26" s="238"/>
      <c r="B26" s="295" t="s">
        <v>115</v>
      </c>
      <c r="C26" s="284" t="s">
        <v>361</v>
      </c>
      <c r="D26" s="199" t="s">
        <v>457</v>
      </c>
      <c r="E26" s="212">
        <v>2990</v>
      </c>
      <c r="F26" s="213">
        <v>3244408</v>
      </c>
      <c r="G26" s="212">
        <v>1709</v>
      </c>
      <c r="H26" s="237">
        <v>1665248</v>
      </c>
      <c r="I26" s="238"/>
    </row>
    <row r="27" spans="1:9" s="228" customFormat="1" ht="18.75" customHeight="1" x14ac:dyDescent="0.15">
      <c r="A27" s="238"/>
      <c r="B27" s="296" t="s">
        <v>204</v>
      </c>
      <c r="C27" s="281" t="s">
        <v>204</v>
      </c>
      <c r="D27" s="215" t="s">
        <v>204</v>
      </c>
      <c r="E27" s="282" t="s">
        <v>204</v>
      </c>
      <c r="F27" s="283" t="s">
        <v>204</v>
      </c>
      <c r="G27" s="282" t="s">
        <v>204</v>
      </c>
      <c r="H27" s="287" t="s">
        <v>204</v>
      </c>
      <c r="I27" s="238"/>
    </row>
    <row r="28" spans="1:9" s="228" customFormat="1" ht="18.75" customHeight="1" x14ac:dyDescent="0.15">
      <c r="A28" s="238"/>
      <c r="B28" s="296" t="s">
        <v>576</v>
      </c>
      <c r="C28" s="281" t="s">
        <v>24</v>
      </c>
      <c r="D28" s="215" t="s">
        <v>204</v>
      </c>
      <c r="E28" s="282" t="s">
        <v>204</v>
      </c>
      <c r="F28" s="283">
        <v>1610424</v>
      </c>
      <c r="G28" s="282" t="s">
        <v>204</v>
      </c>
      <c r="H28" s="287">
        <v>1335917</v>
      </c>
      <c r="I28" s="238"/>
    </row>
    <row r="29" spans="1:9" s="228" customFormat="1" ht="18.75" customHeight="1" x14ac:dyDescent="0.15">
      <c r="A29" s="238"/>
      <c r="B29" s="296" t="s">
        <v>204</v>
      </c>
      <c r="C29" s="281" t="s">
        <v>204</v>
      </c>
      <c r="D29" s="215" t="s">
        <v>204</v>
      </c>
      <c r="E29" s="282" t="s">
        <v>204</v>
      </c>
      <c r="F29" s="283" t="s">
        <v>204</v>
      </c>
      <c r="G29" s="282" t="s">
        <v>204</v>
      </c>
      <c r="H29" s="287" t="s">
        <v>204</v>
      </c>
      <c r="I29" s="238"/>
    </row>
    <row r="30" spans="1:9" s="228" customFormat="1" ht="18.75" customHeight="1" x14ac:dyDescent="0.15">
      <c r="A30" s="238"/>
      <c r="B30" s="296" t="s">
        <v>577</v>
      </c>
      <c r="C30" s="281" t="s">
        <v>578</v>
      </c>
      <c r="D30" s="215" t="s">
        <v>204</v>
      </c>
      <c r="E30" s="282" t="s">
        <v>204</v>
      </c>
      <c r="F30" s="283">
        <v>4374529</v>
      </c>
      <c r="G30" s="282" t="s">
        <v>204</v>
      </c>
      <c r="H30" s="287">
        <v>3460258</v>
      </c>
      <c r="I30" s="238"/>
    </row>
    <row r="31" spans="1:9" s="228" customFormat="1" ht="18.75" customHeight="1" x14ac:dyDescent="0.15">
      <c r="A31" s="238"/>
      <c r="B31" s="295" t="s">
        <v>121</v>
      </c>
      <c r="C31" s="284" t="s">
        <v>108</v>
      </c>
      <c r="D31" s="199" t="s">
        <v>204</v>
      </c>
      <c r="E31" s="212" t="s">
        <v>204</v>
      </c>
      <c r="F31" s="213">
        <v>4017011</v>
      </c>
      <c r="G31" s="212" t="s">
        <v>204</v>
      </c>
      <c r="H31" s="237">
        <v>3371040</v>
      </c>
      <c r="I31" s="238"/>
    </row>
    <row r="32" spans="1:9" s="228" customFormat="1" ht="18.75" customHeight="1" x14ac:dyDescent="0.15">
      <c r="A32" s="238"/>
      <c r="B32" s="295" t="s">
        <v>750</v>
      </c>
      <c r="C32" s="284" t="s">
        <v>751</v>
      </c>
      <c r="D32" s="199" t="s">
        <v>457</v>
      </c>
      <c r="E32" s="212">
        <v>5138</v>
      </c>
      <c r="F32" s="213">
        <v>4017011</v>
      </c>
      <c r="G32" s="212">
        <v>4837</v>
      </c>
      <c r="H32" s="237">
        <v>3371040</v>
      </c>
      <c r="I32" s="238"/>
    </row>
    <row r="33" spans="1:9" s="228" customFormat="1" ht="18.75" customHeight="1" x14ac:dyDescent="0.15">
      <c r="A33" s="238"/>
      <c r="B33" s="295" t="s">
        <v>752</v>
      </c>
      <c r="C33" s="284" t="s">
        <v>753</v>
      </c>
      <c r="D33" s="199" t="s">
        <v>457</v>
      </c>
      <c r="E33" s="212">
        <v>2980</v>
      </c>
      <c r="F33" s="213">
        <v>2401947</v>
      </c>
      <c r="G33" s="212">
        <v>3410</v>
      </c>
      <c r="H33" s="237">
        <v>2420654</v>
      </c>
      <c r="I33" s="238"/>
    </row>
    <row r="34" spans="1:9" s="228" customFormat="1" ht="18.75" customHeight="1" x14ac:dyDescent="0.15">
      <c r="A34" s="238"/>
      <c r="B34" s="296" t="s">
        <v>204</v>
      </c>
      <c r="C34" s="281" t="s">
        <v>204</v>
      </c>
      <c r="D34" s="215" t="s">
        <v>204</v>
      </c>
      <c r="E34" s="282" t="s">
        <v>204</v>
      </c>
      <c r="F34" s="283" t="s">
        <v>204</v>
      </c>
      <c r="G34" s="282" t="s">
        <v>204</v>
      </c>
      <c r="H34" s="287" t="s">
        <v>204</v>
      </c>
      <c r="I34" s="238"/>
    </row>
    <row r="35" spans="1:9" s="228" customFormat="1" ht="18.75" customHeight="1" x14ac:dyDescent="0.15">
      <c r="A35" s="238"/>
      <c r="B35" s="296" t="s">
        <v>585</v>
      </c>
      <c r="C35" s="281" t="s">
        <v>25</v>
      </c>
      <c r="D35" s="215" t="s">
        <v>204</v>
      </c>
      <c r="E35" s="282" t="s">
        <v>204</v>
      </c>
      <c r="F35" s="283">
        <v>767862</v>
      </c>
      <c r="G35" s="282" t="s">
        <v>204</v>
      </c>
      <c r="H35" s="287">
        <v>227484</v>
      </c>
      <c r="I35" s="238"/>
    </row>
    <row r="36" spans="1:9" s="228" customFormat="1" ht="18.75" customHeight="1" x14ac:dyDescent="0.15">
      <c r="A36" s="238"/>
      <c r="B36" s="296" t="s">
        <v>204</v>
      </c>
      <c r="C36" s="281" t="s">
        <v>204</v>
      </c>
      <c r="D36" s="215" t="s">
        <v>204</v>
      </c>
      <c r="E36" s="282" t="s">
        <v>204</v>
      </c>
      <c r="F36" s="283" t="s">
        <v>204</v>
      </c>
      <c r="G36" s="282" t="s">
        <v>204</v>
      </c>
      <c r="H36" s="287" t="s">
        <v>204</v>
      </c>
      <c r="I36" s="238"/>
    </row>
    <row r="37" spans="1:9" s="228" customFormat="1" ht="18.75" customHeight="1" x14ac:dyDescent="0.15">
      <c r="A37" s="238"/>
      <c r="B37" s="296" t="s">
        <v>586</v>
      </c>
      <c r="C37" s="281" t="s">
        <v>26</v>
      </c>
      <c r="D37" s="215" t="s">
        <v>457</v>
      </c>
      <c r="E37" s="282">
        <v>180</v>
      </c>
      <c r="F37" s="283">
        <v>36314</v>
      </c>
      <c r="G37" s="282">
        <v>98</v>
      </c>
      <c r="H37" s="287">
        <v>21002</v>
      </c>
      <c r="I37" s="238"/>
    </row>
    <row r="38" spans="1:9" s="228" customFormat="1" ht="18.75" customHeight="1" x14ac:dyDescent="0.15">
      <c r="A38" s="238"/>
      <c r="B38" s="296" t="s">
        <v>204</v>
      </c>
      <c r="C38" s="281" t="s">
        <v>204</v>
      </c>
      <c r="D38" s="215" t="s">
        <v>204</v>
      </c>
      <c r="E38" s="282" t="s">
        <v>204</v>
      </c>
      <c r="F38" s="283" t="s">
        <v>204</v>
      </c>
      <c r="G38" s="282" t="s">
        <v>204</v>
      </c>
      <c r="H38" s="287" t="s">
        <v>204</v>
      </c>
      <c r="I38" s="238"/>
    </row>
    <row r="39" spans="1:9" s="228" customFormat="1" ht="18.75" customHeight="1" x14ac:dyDescent="0.15">
      <c r="A39" s="238"/>
      <c r="B39" s="296" t="s">
        <v>587</v>
      </c>
      <c r="C39" s="281" t="s">
        <v>27</v>
      </c>
      <c r="D39" s="215" t="s">
        <v>204</v>
      </c>
      <c r="E39" s="282" t="s">
        <v>204</v>
      </c>
      <c r="F39" s="283">
        <v>9624578</v>
      </c>
      <c r="G39" s="282" t="s">
        <v>204</v>
      </c>
      <c r="H39" s="287">
        <v>7641042</v>
      </c>
      <c r="I39" s="238"/>
    </row>
    <row r="40" spans="1:9" s="228" customFormat="1" ht="18.75" customHeight="1" x14ac:dyDescent="0.15">
      <c r="A40" s="238"/>
      <c r="B40" s="295" t="s">
        <v>261</v>
      </c>
      <c r="C40" s="284" t="s">
        <v>262</v>
      </c>
      <c r="D40" s="199" t="s">
        <v>457</v>
      </c>
      <c r="E40" s="212">
        <v>54931</v>
      </c>
      <c r="F40" s="213">
        <v>6354948</v>
      </c>
      <c r="G40" s="212">
        <v>51005</v>
      </c>
      <c r="H40" s="237">
        <v>5716478</v>
      </c>
      <c r="I40" s="238"/>
    </row>
    <row r="41" spans="1:9" s="228" customFormat="1" ht="18.75" customHeight="1" x14ac:dyDescent="0.15">
      <c r="A41" s="238"/>
      <c r="B41" s="296" t="s">
        <v>204</v>
      </c>
      <c r="C41" s="281" t="s">
        <v>204</v>
      </c>
      <c r="D41" s="215" t="s">
        <v>204</v>
      </c>
      <c r="E41" s="282" t="s">
        <v>204</v>
      </c>
      <c r="F41" s="283" t="s">
        <v>204</v>
      </c>
      <c r="G41" s="282" t="s">
        <v>204</v>
      </c>
      <c r="H41" s="287" t="s">
        <v>204</v>
      </c>
      <c r="I41" s="238"/>
    </row>
    <row r="42" spans="1:9" s="228" customFormat="1" ht="18.75" customHeight="1" x14ac:dyDescent="0.15">
      <c r="A42" s="238"/>
      <c r="B42" s="296" t="s">
        <v>593</v>
      </c>
      <c r="C42" s="281" t="s">
        <v>28</v>
      </c>
      <c r="D42" s="215" t="s">
        <v>204</v>
      </c>
      <c r="E42" s="282" t="s">
        <v>204</v>
      </c>
      <c r="F42" s="283">
        <v>2851821</v>
      </c>
      <c r="G42" s="282" t="s">
        <v>204</v>
      </c>
      <c r="H42" s="287">
        <v>797719</v>
      </c>
      <c r="I42" s="238"/>
    </row>
    <row r="43" spans="1:9" s="228" customFormat="1" ht="18.75" customHeight="1" x14ac:dyDescent="0.15">
      <c r="A43" s="238"/>
      <c r="B43" s="296" t="s">
        <v>204</v>
      </c>
      <c r="C43" s="281" t="s">
        <v>204</v>
      </c>
      <c r="D43" s="215" t="s">
        <v>204</v>
      </c>
      <c r="E43" s="282" t="s">
        <v>204</v>
      </c>
      <c r="F43" s="283" t="s">
        <v>204</v>
      </c>
      <c r="G43" s="282" t="s">
        <v>204</v>
      </c>
      <c r="H43" s="287" t="s">
        <v>204</v>
      </c>
      <c r="I43" s="238"/>
    </row>
    <row r="44" spans="1:9" s="228" customFormat="1" ht="18.75" customHeight="1" x14ac:dyDescent="0.15">
      <c r="A44" s="238"/>
      <c r="B44" s="296" t="s">
        <v>607</v>
      </c>
      <c r="C44" s="281" t="s">
        <v>32</v>
      </c>
      <c r="D44" s="215" t="s">
        <v>204</v>
      </c>
      <c r="E44" s="282" t="s">
        <v>204</v>
      </c>
      <c r="F44" s="283">
        <v>499161</v>
      </c>
      <c r="G44" s="282" t="s">
        <v>204</v>
      </c>
      <c r="H44" s="287">
        <v>302614</v>
      </c>
      <c r="I44" s="238"/>
    </row>
    <row r="45" spans="1:9" s="228" customFormat="1" ht="18.75" customHeight="1" x14ac:dyDescent="0.15">
      <c r="A45" s="238"/>
      <c r="B45" s="296" t="s">
        <v>204</v>
      </c>
      <c r="C45" s="281" t="s">
        <v>204</v>
      </c>
      <c r="D45" s="215" t="s">
        <v>204</v>
      </c>
      <c r="E45" s="282" t="s">
        <v>204</v>
      </c>
      <c r="F45" s="283" t="s">
        <v>204</v>
      </c>
      <c r="G45" s="282" t="s">
        <v>204</v>
      </c>
      <c r="H45" s="287" t="s">
        <v>204</v>
      </c>
      <c r="I45" s="238"/>
    </row>
    <row r="46" spans="1:9" s="228" customFormat="1" ht="18.75" customHeight="1" x14ac:dyDescent="0.15">
      <c r="A46" s="238"/>
      <c r="B46" s="296" t="s">
        <v>636</v>
      </c>
      <c r="C46" s="281" t="s">
        <v>29</v>
      </c>
      <c r="D46" s="215" t="s">
        <v>204</v>
      </c>
      <c r="E46" s="282" t="s">
        <v>204</v>
      </c>
      <c r="F46" s="283">
        <v>1383</v>
      </c>
      <c r="G46" s="282" t="s">
        <v>204</v>
      </c>
      <c r="H46" s="287">
        <v>2127</v>
      </c>
      <c r="I46" s="238"/>
    </row>
    <row r="47" spans="1:9" s="228" customFormat="1" ht="18.75" customHeight="1" x14ac:dyDescent="0.15">
      <c r="A47" s="238"/>
      <c r="B47" s="296" t="s">
        <v>204</v>
      </c>
      <c r="C47" s="281" t="s">
        <v>204</v>
      </c>
      <c r="D47" s="215" t="s">
        <v>204</v>
      </c>
      <c r="E47" s="282" t="s">
        <v>204</v>
      </c>
      <c r="F47" s="283" t="s">
        <v>204</v>
      </c>
      <c r="G47" s="282" t="s">
        <v>204</v>
      </c>
      <c r="H47" s="287" t="s">
        <v>204</v>
      </c>
      <c r="I47" s="238"/>
    </row>
    <row r="48" spans="1:9" s="228" customFormat="1" ht="18.75" customHeight="1" x14ac:dyDescent="0.15">
      <c r="A48" s="238"/>
      <c r="B48" s="296" t="s">
        <v>641</v>
      </c>
      <c r="C48" s="281" t="s">
        <v>30</v>
      </c>
      <c r="D48" s="215" t="s">
        <v>204</v>
      </c>
      <c r="E48" s="282" t="s">
        <v>204</v>
      </c>
      <c r="F48" s="283">
        <v>5089</v>
      </c>
      <c r="G48" s="282" t="s">
        <v>204</v>
      </c>
      <c r="H48" s="287">
        <v>22378</v>
      </c>
      <c r="I48" s="238"/>
    </row>
    <row r="49" spans="1:9" s="228" customFormat="1" ht="18.75" customHeight="1" x14ac:dyDescent="0.15">
      <c r="A49" s="238"/>
      <c r="B49" s="295" t="s">
        <v>204</v>
      </c>
      <c r="C49" s="284" t="s">
        <v>204</v>
      </c>
      <c r="D49" s="199" t="s">
        <v>204</v>
      </c>
      <c r="E49" s="254" t="s">
        <v>204</v>
      </c>
      <c r="F49" s="256" t="s">
        <v>204</v>
      </c>
      <c r="G49" s="254" t="s">
        <v>204</v>
      </c>
      <c r="H49" s="255" t="s">
        <v>204</v>
      </c>
      <c r="I49" s="238"/>
    </row>
    <row r="50" spans="1:9" s="228" customFormat="1" ht="18.75" customHeight="1" x14ac:dyDescent="0.15">
      <c r="A50" s="238"/>
      <c r="B50" s="177" t="s">
        <v>203</v>
      </c>
      <c r="C50" s="290"/>
      <c r="D50" s="241"/>
      <c r="E50" s="243"/>
      <c r="F50" s="242"/>
      <c r="G50" s="243"/>
      <c r="H50" s="242"/>
      <c r="I50" s="238"/>
    </row>
    <row r="51" spans="1:9" x14ac:dyDescent="0.15">
      <c r="B51" s="178" t="s">
        <v>288</v>
      </c>
      <c r="I51" s="294"/>
    </row>
  </sheetData>
  <mergeCells count="4">
    <mergeCell ref="B2:B3"/>
    <mergeCell ref="C2:C3"/>
    <mergeCell ref="B15:B16"/>
    <mergeCell ref="C15:C16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82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7"/>
  <sheetViews>
    <sheetView zoomScaleNormal="100" workbookViewId="0"/>
  </sheetViews>
  <sheetFormatPr defaultColWidth="8" defaultRowHeight="12" x14ac:dyDescent="0.15"/>
  <cols>
    <col min="1" max="1" width="9.375" style="21" customWidth="1"/>
    <col min="2" max="2" width="2.5" style="21" customWidth="1"/>
    <col min="3" max="3" width="22.5" style="22" customWidth="1"/>
    <col min="4" max="4" width="7.25" style="21" customWidth="1"/>
    <col min="5" max="8" width="12.5" style="21" customWidth="1"/>
    <col min="9" max="16384" width="8" style="21"/>
  </cols>
  <sheetData>
    <row r="1" spans="1:13" s="16" customFormat="1" ht="17.25" x14ac:dyDescent="0.2">
      <c r="A1" s="19" t="s">
        <v>448</v>
      </c>
      <c r="C1" s="17"/>
      <c r="D1" s="18"/>
    </row>
    <row r="2" spans="1:13" s="11" customFormat="1" ht="11.25" x14ac:dyDescent="0.15">
      <c r="A2" s="12"/>
      <c r="B2" s="12"/>
      <c r="C2" s="13"/>
      <c r="D2" s="12"/>
      <c r="E2" s="12"/>
      <c r="F2" s="12"/>
      <c r="G2" s="12"/>
      <c r="H2" s="14" t="s">
        <v>200</v>
      </c>
      <c r="I2" s="20"/>
      <c r="J2" s="20"/>
      <c r="M2" s="20"/>
    </row>
    <row r="3" spans="1:13" s="11" customFormat="1" ht="13.5" customHeight="1" x14ac:dyDescent="0.15">
      <c r="A3" s="486" t="s">
        <v>295</v>
      </c>
      <c r="B3" s="488" t="s">
        <v>449</v>
      </c>
      <c r="C3" s="489"/>
      <c r="D3" s="492" t="s">
        <v>21</v>
      </c>
      <c r="E3" s="484" t="s">
        <v>446</v>
      </c>
      <c r="F3" s="485"/>
      <c r="G3" s="484" t="s">
        <v>455</v>
      </c>
      <c r="H3" s="485"/>
    </row>
    <row r="4" spans="1:13" s="11" customFormat="1" ht="13.5" customHeight="1" x14ac:dyDescent="0.15">
      <c r="A4" s="487"/>
      <c r="B4" s="490"/>
      <c r="C4" s="491"/>
      <c r="D4" s="493"/>
      <c r="E4" s="15" t="s">
        <v>369</v>
      </c>
      <c r="F4" s="15" t="s">
        <v>370</v>
      </c>
      <c r="G4" s="15" t="s">
        <v>369</v>
      </c>
      <c r="H4" s="15" t="s">
        <v>370</v>
      </c>
    </row>
    <row r="5" spans="1:13" s="11" customFormat="1" ht="20.25" customHeight="1" x14ac:dyDescent="0.15">
      <c r="A5" s="3" t="s">
        <v>263</v>
      </c>
      <c r="B5" s="494" t="s">
        <v>37</v>
      </c>
      <c r="C5" s="495" t="e">
        <v>#REF!</v>
      </c>
      <c r="D5" s="4" t="s">
        <v>457</v>
      </c>
      <c r="E5" s="5">
        <v>683314</v>
      </c>
      <c r="F5" s="6">
        <v>341654437</v>
      </c>
      <c r="G5" s="5">
        <v>670658</v>
      </c>
      <c r="H5" s="6">
        <v>350682719</v>
      </c>
      <c r="J5" s="13"/>
      <c r="K5" s="483"/>
      <c r="L5" s="483"/>
    </row>
    <row r="6" spans="1:13" s="11" customFormat="1" ht="16.5" customHeight="1" x14ac:dyDescent="0.15">
      <c r="A6" s="7" t="s">
        <v>142</v>
      </c>
      <c r="B6" s="8"/>
      <c r="C6" s="9" t="s">
        <v>35</v>
      </c>
      <c r="D6" s="4" t="s">
        <v>457</v>
      </c>
      <c r="E6" s="5">
        <v>315790</v>
      </c>
      <c r="F6" s="6">
        <v>107227230</v>
      </c>
      <c r="G6" s="5">
        <v>308574</v>
      </c>
      <c r="H6" s="6">
        <v>109942602</v>
      </c>
      <c r="J6" s="23"/>
      <c r="K6" s="23"/>
      <c r="L6" s="23"/>
    </row>
    <row r="7" spans="1:13" s="11" customFormat="1" ht="16.5" customHeight="1" x14ac:dyDescent="0.15">
      <c r="A7" s="7" t="s">
        <v>293</v>
      </c>
      <c r="B7" s="8"/>
      <c r="C7" s="9" t="s">
        <v>36</v>
      </c>
      <c r="D7" s="4" t="s">
        <v>457</v>
      </c>
      <c r="E7" s="5">
        <v>44556</v>
      </c>
      <c r="F7" s="6">
        <v>57811176</v>
      </c>
      <c r="G7" s="5">
        <v>47583</v>
      </c>
      <c r="H7" s="6">
        <v>64273650</v>
      </c>
      <c r="J7" s="23"/>
      <c r="K7" s="23"/>
      <c r="L7" s="23"/>
    </row>
    <row r="8" spans="1:13" s="11" customFormat="1" ht="16.5" customHeight="1" x14ac:dyDescent="0.15">
      <c r="A8" s="7" t="s">
        <v>144</v>
      </c>
      <c r="B8" s="8"/>
      <c r="C8" s="9" t="s">
        <v>34</v>
      </c>
      <c r="D8" s="4" t="s">
        <v>457</v>
      </c>
      <c r="E8" s="5">
        <v>27760</v>
      </c>
      <c r="F8" s="6">
        <v>33462801</v>
      </c>
      <c r="G8" s="5">
        <v>27706</v>
      </c>
      <c r="H8" s="6">
        <v>34269417</v>
      </c>
      <c r="J8" s="23"/>
      <c r="K8" s="23"/>
      <c r="L8" s="23"/>
    </row>
    <row r="9" spans="1:13" s="11" customFormat="1" ht="16.5" customHeight="1" x14ac:dyDescent="0.15">
      <c r="A9" s="7" t="s">
        <v>291</v>
      </c>
      <c r="B9" s="8"/>
      <c r="C9" s="9" t="s">
        <v>143</v>
      </c>
      <c r="D9" s="4" t="s">
        <v>457</v>
      </c>
      <c r="E9" s="5">
        <v>41376</v>
      </c>
      <c r="F9" s="6">
        <v>27727696</v>
      </c>
      <c r="G9" s="5">
        <v>33411</v>
      </c>
      <c r="H9" s="6">
        <v>27078826</v>
      </c>
      <c r="J9" s="23"/>
      <c r="K9" s="23"/>
      <c r="L9" s="23"/>
    </row>
    <row r="10" spans="1:13" s="11" customFormat="1" ht="16.5" customHeight="1" x14ac:dyDescent="0.15">
      <c r="A10" s="7" t="s">
        <v>294</v>
      </c>
      <c r="B10" s="8"/>
      <c r="C10" s="9" t="s">
        <v>38</v>
      </c>
      <c r="D10" s="4" t="s">
        <v>457</v>
      </c>
      <c r="E10" s="5">
        <v>59808</v>
      </c>
      <c r="F10" s="6">
        <v>20794350</v>
      </c>
      <c r="G10" s="5">
        <v>50865</v>
      </c>
      <c r="H10" s="6">
        <v>17548810</v>
      </c>
      <c r="J10" s="23"/>
      <c r="K10" s="23"/>
      <c r="L10" s="23"/>
    </row>
    <row r="11" spans="1:13" s="11" customFormat="1" ht="16.5" customHeight="1" x14ac:dyDescent="0.15">
      <c r="A11" s="7"/>
      <c r="B11" s="8"/>
      <c r="C11" s="9"/>
      <c r="D11" s="4"/>
      <c r="E11" s="5"/>
      <c r="F11" s="6"/>
      <c r="G11" s="5"/>
      <c r="H11" s="6"/>
      <c r="J11" s="23"/>
      <c r="K11" s="23"/>
      <c r="L11" s="23"/>
    </row>
    <row r="12" spans="1:13" s="11" customFormat="1" ht="20.25" customHeight="1" x14ac:dyDescent="0.15">
      <c r="A12" s="3" t="s">
        <v>208</v>
      </c>
      <c r="B12" s="496" t="s">
        <v>177</v>
      </c>
      <c r="C12" s="497" t="e">
        <v>#REF!</v>
      </c>
      <c r="D12" s="4"/>
      <c r="E12" s="5"/>
      <c r="F12" s="6">
        <v>288424763</v>
      </c>
      <c r="G12" s="5"/>
      <c r="H12" s="6">
        <v>304920644</v>
      </c>
      <c r="J12" s="13"/>
      <c r="K12" s="8"/>
      <c r="L12" s="8"/>
    </row>
    <row r="13" spans="1:13" s="11" customFormat="1" ht="16.5" customHeight="1" x14ac:dyDescent="0.15">
      <c r="A13" s="7" t="s">
        <v>142</v>
      </c>
      <c r="B13" s="8"/>
      <c r="C13" s="9" t="s">
        <v>35</v>
      </c>
      <c r="D13" s="4"/>
      <c r="E13" s="5"/>
      <c r="F13" s="6">
        <v>106299597</v>
      </c>
      <c r="G13" s="5"/>
      <c r="H13" s="6">
        <v>102992804</v>
      </c>
    </row>
    <row r="14" spans="1:13" s="11" customFormat="1" ht="16.5" customHeight="1" x14ac:dyDescent="0.15">
      <c r="A14" s="7" t="s">
        <v>149</v>
      </c>
      <c r="B14" s="8"/>
      <c r="C14" s="9" t="s">
        <v>150</v>
      </c>
      <c r="D14" s="4"/>
      <c r="E14" s="5"/>
      <c r="F14" s="6">
        <v>44260975</v>
      </c>
      <c r="G14" s="5"/>
      <c r="H14" s="6">
        <v>50803195</v>
      </c>
    </row>
    <row r="15" spans="1:13" s="11" customFormat="1" ht="16.5" customHeight="1" x14ac:dyDescent="0.15">
      <c r="A15" s="7" t="s">
        <v>358</v>
      </c>
      <c r="B15" s="8"/>
      <c r="C15" s="9" t="s">
        <v>176</v>
      </c>
      <c r="D15" s="4"/>
      <c r="E15" s="5"/>
      <c r="F15" s="6">
        <v>19017614</v>
      </c>
      <c r="G15" s="5"/>
      <c r="H15" s="6">
        <v>24315601</v>
      </c>
    </row>
    <row r="16" spans="1:13" s="11" customFormat="1" ht="16.5" customHeight="1" x14ac:dyDescent="0.15">
      <c r="A16" s="7" t="s">
        <v>294</v>
      </c>
      <c r="B16" s="8"/>
      <c r="C16" s="9" t="s">
        <v>38</v>
      </c>
      <c r="D16" s="4"/>
      <c r="E16" s="5"/>
      <c r="F16" s="6">
        <v>19965673</v>
      </c>
      <c r="G16" s="5"/>
      <c r="H16" s="6">
        <v>19153411</v>
      </c>
    </row>
    <row r="17" spans="1:8" s="11" customFormat="1" ht="16.5" customHeight="1" x14ac:dyDescent="0.15">
      <c r="A17" s="7" t="s">
        <v>291</v>
      </c>
      <c r="B17" s="8"/>
      <c r="C17" s="9" t="s">
        <v>143</v>
      </c>
      <c r="D17" s="4"/>
      <c r="E17" s="5"/>
      <c r="F17" s="6">
        <v>16294455</v>
      </c>
      <c r="G17" s="5"/>
      <c r="H17" s="6">
        <v>17970595</v>
      </c>
    </row>
    <row r="18" spans="1:8" s="11" customFormat="1" ht="16.5" customHeight="1" x14ac:dyDescent="0.15">
      <c r="A18" s="3"/>
      <c r="B18" s="8"/>
      <c r="C18" s="9"/>
      <c r="D18" s="4"/>
      <c r="E18" s="5"/>
      <c r="F18" s="6"/>
      <c r="G18" s="5"/>
      <c r="H18" s="6"/>
    </row>
    <row r="19" spans="1:8" s="11" customFormat="1" ht="20.25" customHeight="1" x14ac:dyDescent="0.15">
      <c r="A19" s="3" t="s">
        <v>113</v>
      </c>
      <c r="B19" s="496" t="s">
        <v>145</v>
      </c>
      <c r="C19" s="497"/>
      <c r="D19" s="4"/>
      <c r="E19" s="5"/>
      <c r="F19" s="6">
        <v>277276533</v>
      </c>
      <c r="G19" s="5"/>
      <c r="H19" s="6">
        <v>265922362</v>
      </c>
    </row>
    <row r="20" spans="1:8" s="11" customFormat="1" ht="16.5" customHeight="1" x14ac:dyDescent="0.15">
      <c r="A20" s="7" t="s">
        <v>291</v>
      </c>
      <c r="B20" s="8"/>
      <c r="C20" s="9" t="s">
        <v>143</v>
      </c>
      <c r="D20" s="4"/>
      <c r="E20" s="5"/>
      <c r="F20" s="6">
        <v>112553940</v>
      </c>
      <c r="G20" s="5"/>
      <c r="H20" s="6">
        <v>124179860</v>
      </c>
    </row>
    <row r="21" spans="1:8" s="11" customFormat="1" ht="16.5" customHeight="1" x14ac:dyDescent="0.15">
      <c r="A21" s="7" t="s">
        <v>116</v>
      </c>
      <c r="B21" s="8"/>
      <c r="C21" s="9" t="s">
        <v>352</v>
      </c>
      <c r="D21" s="4"/>
      <c r="E21" s="5"/>
      <c r="F21" s="6">
        <v>11748196</v>
      </c>
      <c r="G21" s="5"/>
      <c r="H21" s="6">
        <v>12543518</v>
      </c>
    </row>
    <row r="22" spans="1:8" s="11" customFormat="1" ht="16.5" customHeight="1" x14ac:dyDescent="0.15">
      <c r="A22" s="7" t="s">
        <v>149</v>
      </c>
      <c r="B22" s="8"/>
      <c r="C22" s="9" t="s">
        <v>150</v>
      </c>
      <c r="D22" s="4"/>
      <c r="E22" s="5"/>
      <c r="F22" s="6">
        <v>5751832</v>
      </c>
      <c r="G22" s="5"/>
      <c r="H22" s="6">
        <v>12541927</v>
      </c>
    </row>
    <row r="23" spans="1:8" s="11" customFormat="1" ht="16.5" customHeight="1" x14ac:dyDescent="0.15">
      <c r="A23" s="7" t="s">
        <v>358</v>
      </c>
      <c r="B23" s="8"/>
      <c r="C23" s="9" t="s">
        <v>176</v>
      </c>
      <c r="D23" s="4"/>
      <c r="E23" s="5"/>
      <c r="F23" s="6">
        <v>21838488</v>
      </c>
      <c r="G23" s="5"/>
      <c r="H23" s="6">
        <v>11620962</v>
      </c>
    </row>
    <row r="24" spans="1:8" s="11" customFormat="1" ht="16.5" customHeight="1" x14ac:dyDescent="0.15">
      <c r="A24" s="7" t="s">
        <v>363</v>
      </c>
      <c r="B24" s="8"/>
      <c r="C24" s="9" t="s">
        <v>364</v>
      </c>
      <c r="D24" s="4"/>
      <c r="E24" s="5"/>
      <c r="F24" s="6">
        <v>10535343</v>
      </c>
      <c r="G24" s="5"/>
      <c r="H24" s="6">
        <v>9572899</v>
      </c>
    </row>
    <row r="25" spans="1:8" s="11" customFormat="1" ht="16.5" customHeight="1" x14ac:dyDescent="0.15">
      <c r="A25" s="3"/>
      <c r="B25" s="8"/>
      <c r="C25" s="9"/>
      <c r="D25" s="4"/>
      <c r="E25" s="5"/>
      <c r="F25" s="6"/>
      <c r="G25" s="5"/>
      <c r="H25" s="6"/>
    </row>
    <row r="26" spans="1:8" s="11" customFormat="1" ht="16.5" customHeight="1" x14ac:dyDescent="0.15">
      <c r="A26" s="3"/>
      <c r="B26" s="8"/>
      <c r="C26" s="9"/>
      <c r="D26" s="4"/>
      <c r="E26" s="5"/>
      <c r="F26" s="6"/>
      <c r="G26" s="5"/>
      <c r="H26" s="6"/>
    </row>
    <row r="27" spans="1:8" s="11" customFormat="1" ht="20.25" customHeight="1" x14ac:dyDescent="0.15">
      <c r="A27" s="3" t="s">
        <v>141</v>
      </c>
      <c r="B27" s="496" t="s">
        <v>42</v>
      </c>
      <c r="C27" s="497" t="e">
        <v>#REF!</v>
      </c>
      <c r="D27" s="4" t="s">
        <v>459</v>
      </c>
      <c r="E27" s="5">
        <v>173792046</v>
      </c>
      <c r="F27" s="6">
        <v>287283237</v>
      </c>
      <c r="G27" s="5">
        <v>142804788</v>
      </c>
      <c r="H27" s="6">
        <v>245822124</v>
      </c>
    </row>
    <row r="28" spans="1:8" s="11" customFormat="1" ht="16.5" customHeight="1" x14ac:dyDescent="0.15">
      <c r="A28" s="7" t="s">
        <v>146</v>
      </c>
      <c r="B28" s="8"/>
      <c r="C28" s="9" t="s">
        <v>143</v>
      </c>
      <c r="D28" s="4" t="s">
        <v>459</v>
      </c>
      <c r="E28" s="5">
        <v>28597231</v>
      </c>
      <c r="F28" s="6">
        <v>48380001</v>
      </c>
      <c r="G28" s="5">
        <v>24814657</v>
      </c>
      <c r="H28" s="6">
        <v>45180990</v>
      </c>
    </row>
    <row r="29" spans="1:8" s="11" customFormat="1" ht="16.5" customHeight="1" x14ac:dyDescent="0.15">
      <c r="A29" s="7" t="s">
        <v>291</v>
      </c>
      <c r="B29" s="8"/>
      <c r="C29" s="9" t="s">
        <v>39</v>
      </c>
      <c r="D29" s="4" t="s">
        <v>459</v>
      </c>
      <c r="E29" s="5">
        <v>33725564</v>
      </c>
      <c r="F29" s="6">
        <v>39420276</v>
      </c>
      <c r="G29" s="5">
        <v>24888723</v>
      </c>
      <c r="H29" s="6">
        <v>33456074</v>
      </c>
    </row>
    <row r="30" spans="1:8" s="11" customFormat="1" ht="16.5" customHeight="1" x14ac:dyDescent="0.15">
      <c r="A30" s="7" t="s">
        <v>450</v>
      </c>
      <c r="B30" s="8"/>
      <c r="C30" s="9" t="s">
        <v>34</v>
      </c>
      <c r="D30" s="4" t="s">
        <v>459</v>
      </c>
      <c r="E30" s="5">
        <v>6203052</v>
      </c>
      <c r="F30" s="6">
        <v>19876204</v>
      </c>
      <c r="G30" s="5">
        <v>3240775</v>
      </c>
      <c r="H30" s="6">
        <v>30649951</v>
      </c>
    </row>
    <row r="31" spans="1:8" s="11" customFormat="1" ht="16.5" customHeight="1" x14ac:dyDescent="0.15">
      <c r="A31" s="7" t="s">
        <v>142</v>
      </c>
      <c r="B31" s="8"/>
      <c r="C31" s="9" t="s">
        <v>36</v>
      </c>
      <c r="D31" s="4" t="s">
        <v>459</v>
      </c>
      <c r="E31" s="5">
        <v>6084593</v>
      </c>
      <c r="F31" s="6">
        <v>25957759</v>
      </c>
      <c r="G31" s="5">
        <v>4100026</v>
      </c>
      <c r="H31" s="6">
        <v>20120013</v>
      </c>
    </row>
    <row r="32" spans="1:8" s="11" customFormat="1" ht="16.5" customHeight="1" x14ac:dyDescent="0.15">
      <c r="A32" s="7" t="s">
        <v>144</v>
      </c>
      <c r="B32" s="8"/>
      <c r="C32" s="9" t="s">
        <v>35</v>
      </c>
      <c r="D32" s="4" t="s">
        <v>459</v>
      </c>
      <c r="E32" s="5">
        <v>9295796</v>
      </c>
      <c r="F32" s="6">
        <v>16347075</v>
      </c>
      <c r="G32" s="5">
        <v>6980850</v>
      </c>
      <c r="H32" s="6">
        <v>12608858</v>
      </c>
    </row>
    <row r="33" spans="1:8" s="11" customFormat="1" ht="16.5" customHeight="1" x14ac:dyDescent="0.15">
      <c r="A33" s="7"/>
      <c r="B33" s="8"/>
      <c r="C33" s="9"/>
      <c r="D33" s="4"/>
      <c r="E33" s="5"/>
      <c r="F33" s="6"/>
      <c r="G33" s="5"/>
      <c r="H33" s="6"/>
    </row>
    <row r="34" spans="1:8" s="11" customFormat="1" ht="16.5" customHeight="1" x14ac:dyDescent="0.15">
      <c r="A34" s="7"/>
      <c r="B34" s="8"/>
      <c r="C34" s="9"/>
      <c r="D34" s="4"/>
      <c r="E34" s="5"/>
      <c r="F34" s="6"/>
      <c r="G34" s="5"/>
      <c r="H34" s="6"/>
    </row>
    <row r="35" spans="1:8" s="11" customFormat="1" ht="20.25" customHeight="1" x14ac:dyDescent="0.15">
      <c r="A35" s="3" t="s">
        <v>359</v>
      </c>
      <c r="B35" s="496" t="s">
        <v>360</v>
      </c>
      <c r="C35" s="497" t="e">
        <v>#REF!</v>
      </c>
      <c r="D35" s="4"/>
      <c r="E35" s="5"/>
      <c r="F35" s="6">
        <v>235586110</v>
      </c>
      <c r="G35" s="5"/>
      <c r="H35" s="6">
        <v>198226399</v>
      </c>
    </row>
    <row r="36" spans="1:8" s="11" customFormat="1" ht="16.5" customHeight="1" x14ac:dyDescent="0.15">
      <c r="A36" s="7" t="s">
        <v>142</v>
      </c>
      <c r="B36" s="8"/>
      <c r="C36" s="9" t="s">
        <v>35</v>
      </c>
      <c r="D36" s="4"/>
      <c r="E36" s="5"/>
      <c r="F36" s="6">
        <v>116788132</v>
      </c>
      <c r="G36" s="5"/>
      <c r="H36" s="6">
        <v>102351714</v>
      </c>
    </row>
    <row r="37" spans="1:8" s="11" customFormat="1" ht="16.5" customHeight="1" x14ac:dyDescent="0.15">
      <c r="A37" s="7" t="s">
        <v>293</v>
      </c>
      <c r="B37" s="8"/>
      <c r="C37" s="9" t="s">
        <v>36</v>
      </c>
      <c r="D37" s="4"/>
      <c r="E37" s="5"/>
      <c r="F37" s="6">
        <v>35058612</v>
      </c>
      <c r="G37" s="5"/>
      <c r="H37" s="6">
        <v>35739183</v>
      </c>
    </row>
    <row r="38" spans="1:8" s="11" customFormat="1" ht="16.5" customHeight="1" x14ac:dyDescent="0.15">
      <c r="A38" s="7" t="s">
        <v>146</v>
      </c>
      <c r="B38" s="8"/>
      <c r="C38" s="9" t="s">
        <v>38</v>
      </c>
      <c r="D38" s="4"/>
      <c r="E38" s="5"/>
      <c r="F38" s="6">
        <v>13433804</v>
      </c>
      <c r="G38" s="5"/>
      <c r="H38" s="6">
        <v>12919922</v>
      </c>
    </row>
    <row r="39" spans="1:8" s="11" customFormat="1" ht="16.5" customHeight="1" x14ac:dyDescent="0.15">
      <c r="A39" s="7" t="s">
        <v>294</v>
      </c>
      <c r="B39" s="8"/>
      <c r="C39" s="9" t="s">
        <v>143</v>
      </c>
      <c r="D39" s="4"/>
      <c r="E39" s="5"/>
      <c r="F39" s="6">
        <v>8399488</v>
      </c>
      <c r="G39" s="5"/>
      <c r="H39" s="6">
        <v>9839067</v>
      </c>
    </row>
    <row r="40" spans="1:8" s="11" customFormat="1" ht="16.5" customHeight="1" x14ac:dyDescent="0.15">
      <c r="A40" s="7" t="s">
        <v>291</v>
      </c>
      <c r="B40" s="8"/>
      <c r="C40" s="9" t="s">
        <v>451</v>
      </c>
      <c r="D40" s="4"/>
      <c r="E40" s="5"/>
      <c r="F40" s="6">
        <v>9104880</v>
      </c>
      <c r="G40" s="5"/>
      <c r="H40" s="6">
        <v>6950339</v>
      </c>
    </row>
    <row r="41" spans="1:8" s="11" customFormat="1" ht="16.5" customHeight="1" x14ac:dyDescent="0.15">
      <c r="A41" s="7"/>
      <c r="B41" s="8"/>
      <c r="C41" s="9"/>
      <c r="D41" s="4"/>
      <c r="E41" s="5"/>
      <c r="F41" s="6"/>
      <c r="G41" s="5"/>
      <c r="H41" s="6"/>
    </row>
    <row r="42" spans="1:8" s="11" customFormat="1" ht="20.25" customHeight="1" x14ac:dyDescent="0.15">
      <c r="A42" s="3" t="s">
        <v>153</v>
      </c>
      <c r="B42" s="496" t="s">
        <v>456</v>
      </c>
      <c r="C42" s="498"/>
      <c r="D42" s="4"/>
      <c r="E42" s="10"/>
      <c r="F42" s="6">
        <v>181951440</v>
      </c>
      <c r="G42" s="5"/>
      <c r="H42" s="6">
        <v>186192900</v>
      </c>
    </row>
    <row r="43" spans="1:8" s="11" customFormat="1" ht="16.5" customHeight="1" x14ac:dyDescent="0.15">
      <c r="A43" s="7" t="s">
        <v>291</v>
      </c>
      <c r="B43" s="8"/>
      <c r="C43" s="9" t="s">
        <v>143</v>
      </c>
      <c r="D43" s="4"/>
      <c r="E43" s="10"/>
      <c r="F43" s="6">
        <v>57766080</v>
      </c>
      <c r="G43" s="5"/>
      <c r="H43" s="6">
        <v>61768812</v>
      </c>
    </row>
    <row r="44" spans="1:8" s="11" customFormat="1" ht="16.5" customHeight="1" x14ac:dyDescent="0.15">
      <c r="A44" s="7" t="s">
        <v>116</v>
      </c>
      <c r="B44" s="8"/>
      <c r="C44" s="9" t="s">
        <v>352</v>
      </c>
      <c r="D44" s="4"/>
      <c r="E44" s="10"/>
      <c r="F44" s="6">
        <v>18337038</v>
      </c>
      <c r="G44" s="5"/>
      <c r="H44" s="6">
        <v>18205594</v>
      </c>
    </row>
    <row r="45" spans="1:8" s="11" customFormat="1" ht="16.5" customHeight="1" x14ac:dyDescent="0.15">
      <c r="A45" s="7" t="s">
        <v>142</v>
      </c>
      <c r="B45" s="8"/>
      <c r="C45" s="9" t="s">
        <v>35</v>
      </c>
      <c r="D45" s="4"/>
      <c r="E45" s="10"/>
      <c r="F45" s="6">
        <v>15311014</v>
      </c>
      <c r="G45" s="5"/>
      <c r="H45" s="6">
        <v>16824881</v>
      </c>
    </row>
    <row r="46" spans="1:8" s="11" customFormat="1" ht="16.5" customHeight="1" x14ac:dyDescent="0.15">
      <c r="A46" s="7" t="s">
        <v>144</v>
      </c>
      <c r="B46" s="8"/>
      <c r="C46" s="9" t="s">
        <v>34</v>
      </c>
      <c r="D46" s="4"/>
      <c r="E46" s="10"/>
      <c r="F46" s="6">
        <v>13218255</v>
      </c>
      <c r="G46" s="5"/>
      <c r="H46" s="6">
        <v>14546760</v>
      </c>
    </row>
    <row r="47" spans="1:8" s="11" customFormat="1" ht="16.5" customHeight="1" x14ac:dyDescent="0.15">
      <c r="A47" s="7" t="s">
        <v>452</v>
      </c>
      <c r="B47" s="8"/>
      <c r="C47" s="9" t="s">
        <v>453</v>
      </c>
      <c r="D47" s="4"/>
      <c r="E47" s="10"/>
      <c r="F47" s="6">
        <v>11316823</v>
      </c>
      <c r="G47" s="5"/>
      <c r="H47" s="6">
        <v>12446313</v>
      </c>
    </row>
  </sheetData>
  <mergeCells count="12">
    <mergeCell ref="B12:C12"/>
    <mergeCell ref="B27:C27"/>
    <mergeCell ref="B19:C19"/>
    <mergeCell ref="B35:C35"/>
    <mergeCell ref="B42:C42"/>
    <mergeCell ref="K5:L5"/>
    <mergeCell ref="G3:H3"/>
    <mergeCell ref="A3:A4"/>
    <mergeCell ref="B3:C4"/>
    <mergeCell ref="D3:D4"/>
    <mergeCell ref="E3:F3"/>
    <mergeCell ref="B5:C5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I53"/>
  <sheetViews>
    <sheetView zoomScaleNormal="100" zoomScaleSheetLayoutView="100" workbookViewId="0">
      <selection activeCell="O13" sqref="O13"/>
    </sheetView>
  </sheetViews>
  <sheetFormatPr defaultColWidth="9" defaultRowHeight="11.25" x14ac:dyDescent="0.15"/>
  <cols>
    <col min="1" max="2" width="9" style="333"/>
    <col min="3" max="3" width="16.125" style="333" bestFit="1" customWidth="1"/>
    <col min="4" max="4" width="9" style="333"/>
    <col min="5" max="5" width="12.75" style="333" bestFit="1" customWidth="1"/>
    <col min="6" max="6" width="16.125" style="333" bestFit="1" customWidth="1"/>
    <col min="7" max="8" width="12.75" style="333" bestFit="1" customWidth="1"/>
    <col min="9" max="9" width="2.625" style="332" customWidth="1"/>
    <col min="10" max="16384" width="9" style="333"/>
  </cols>
  <sheetData>
    <row r="1" spans="1:8" s="304" customFormat="1" ht="17.25" x14ac:dyDescent="0.2">
      <c r="A1" s="179" t="s">
        <v>527</v>
      </c>
      <c r="B1" s="303"/>
      <c r="C1" s="303"/>
      <c r="D1" s="303"/>
      <c r="E1" s="303"/>
      <c r="F1" s="303"/>
      <c r="G1" s="303"/>
      <c r="H1" s="303"/>
    </row>
    <row r="2" spans="1:8" s="304" customFormat="1" ht="11.25" customHeight="1" x14ac:dyDescent="0.15">
      <c r="A2" s="305"/>
      <c r="B2" s="306"/>
      <c r="C2" s="307"/>
      <c r="D2" s="307"/>
      <c r="E2" s="308"/>
      <c r="F2" s="309"/>
      <c r="G2" s="501" t="s">
        <v>754</v>
      </c>
      <c r="H2" s="501"/>
    </row>
    <row r="3" spans="1:8" s="304" customFormat="1" ht="33.4" customHeight="1" x14ac:dyDescent="0.15">
      <c r="A3" s="502" t="s">
        <v>755</v>
      </c>
      <c r="B3" s="504" t="s">
        <v>756</v>
      </c>
      <c r="C3" s="505"/>
      <c r="D3" s="360" t="s">
        <v>648</v>
      </c>
      <c r="E3" s="508" t="s">
        <v>757</v>
      </c>
      <c r="F3" s="509"/>
      <c r="G3" s="508" t="s">
        <v>758</v>
      </c>
      <c r="H3" s="510"/>
    </row>
    <row r="4" spans="1:8" s="304" customFormat="1" ht="33.4" customHeight="1" x14ac:dyDescent="0.15">
      <c r="A4" s="503"/>
      <c r="B4" s="506"/>
      <c r="C4" s="507"/>
      <c r="D4" s="361" t="s">
        <v>651</v>
      </c>
      <c r="E4" s="442" t="s">
        <v>652</v>
      </c>
      <c r="F4" s="443" t="s">
        <v>653</v>
      </c>
      <c r="G4" s="444" t="s">
        <v>652</v>
      </c>
      <c r="H4" s="440" t="s">
        <v>653</v>
      </c>
    </row>
    <row r="5" spans="1:8" s="304" customFormat="1" ht="18.399999999999999" customHeight="1" x14ac:dyDescent="0.15">
      <c r="A5" s="310"/>
      <c r="B5" s="311"/>
      <c r="C5" s="312"/>
      <c r="D5" s="351"/>
      <c r="E5" s="355"/>
      <c r="F5" s="354"/>
      <c r="G5" s="330"/>
      <c r="H5" s="350"/>
    </row>
    <row r="6" spans="1:8" s="304" customFormat="1" ht="18.399999999999999" customHeight="1" x14ac:dyDescent="0.15">
      <c r="A6" s="316" t="s">
        <v>263</v>
      </c>
      <c r="B6" s="499" t="s">
        <v>37</v>
      </c>
      <c r="C6" s="500" t="e">
        <v>#REF!</v>
      </c>
      <c r="D6" s="343" t="s">
        <v>457</v>
      </c>
      <c r="E6" s="345">
        <v>694132</v>
      </c>
      <c r="F6" s="318">
        <v>350787070</v>
      </c>
      <c r="G6" s="319">
        <v>692144</v>
      </c>
      <c r="H6" s="319">
        <v>361999864</v>
      </c>
    </row>
    <row r="7" spans="1:8" s="304" customFormat="1" ht="18.399999999999999" customHeight="1" x14ac:dyDescent="0.15">
      <c r="A7" s="320" t="s">
        <v>142</v>
      </c>
      <c r="B7" s="321"/>
      <c r="C7" s="322" t="s">
        <v>35</v>
      </c>
      <c r="D7" s="352" t="s">
        <v>457</v>
      </c>
      <c r="E7" s="346">
        <v>248008</v>
      </c>
      <c r="F7" s="324">
        <v>135123155</v>
      </c>
      <c r="G7" s="325">
        <v>267446</v>
      </c>
      <c r="H7" s="325">
        <v>155043432</v>
      </c>
    </row>
    <row r="8" spans="1:8" s="304" customFormat="1" ht="18.399999999999999" customHeight="1" x14ac:dyDescent="0.15">
      <c r="A8" s="320" t="s">
        <v>293</v>
      </c>
      <c r="B8" s="321"/>
      <c r="C8" s="322" t="s">
        <v>36</v>
      </c>
      <c r="D8" s="352" t="s">
        <v>457</v>
      </c>
      <c r="E8" s="346">
        <v>54473</v>
      </c>
      <c r="F8" s="324">
        <v>50705938</v>
      </c>
      <c r="G8" s="325">
        <v>47891</v>
      </c>
      <c r="H8" s="325">
        <v>53801937</v>
      </c>
    </row>
    <row r="9" spans="1:8" s="304" customFormat="1" ht="18.399999999999999" customHeight="1" x14ac:dyDescent="0.15">
      <c r="A9" s="320" t="s">
        <v>291</v>
      </c>
      <c r="B9" s="321"/>
      <c r="C9" s="322" t="s">
        <v>143</v>
      </c>
      <c r="D9" s="352" t="s">
        <v>457</v>
      </c>
      <c r="E9" s="346">
        <v>43511</v>
      </c>
      <c r="F9" s="324">
        <v>28462581</v>
      </c>
      <c r="G9" s="325">
        <v>60615</v>
      </c>
      <c r="H9" s="325">
        <v>23692352</v>
      </c>
    </row>
    <row r="10" spans="1:8" s="304" customFormat="1" ht="18.399999999999999" customHeight="1" x14ac:dyDescent="0.15">
      <c r="A10" s="320" t="s">
        <v>144</v>
      </c>
      <c r="B10" s="321"/>
      <c r="C10" s="322" t="s">
        <v>34</v>
      </c>
      <c r="D10" s="352" t="s">
        <v>457</v>
      </c>
      <c r="E10" s="346">
        <v>34327</v>
      </c>
      <c r="F10" s="324">
        <v>25037562</v>
      </c>
      <c r="G10" s="325">
        <v>24207</v>
      </c>
      <c r="H10" s="325">
        <v>23041355</v>
      </c>
    </row>
    <row r="11" spans="1:8" s="304" customFormat="1" ht="18.399999999999999" customHeight="1" x14ac:dyDescent="0.15">
      <c r="A11" s="320" t="s">
        <v>759</v>
      </c>
      <c r="B11" s="321"/>
      <c r="C11" s="322" t="s">
        <v>760</v>
      </c>
      <c r="D11" s="352" t="s">
        <v>457</v>
      </c>
      <c r="E11" s="346">
        <v>70026</v>
      </c>
      <c r="F11" s="324">
        <v>14916155</v>
      </c>
      <c r="G11" s="325">
        <v>74269</v>
      </c>
      <c r="H11" s="325">
        <v>15434177</v>
      </c>
    </row>
    <row r="12" spans="1:8" s="304" customFormat="1" ht="18.399999999999999" customHeight="1" x14ac:dyDescent="0.15">
      <c r="A12" s="326"/>
      <c r="B12" s="327"/>
      <c r="C12" s="328"/>
      <c r="D12" s="351"/>
      <c r="E12" s="347"/>
      <c r="F12" s="329"/>
      <c r="G12" s="330"/>
      <c r="H12" s="330"/>
    </row>
    <row r="13" spans="1:8" s="304" customFormat="1" ht="18.399999999999999" customHeight="1" x14ac:dyDescent="0.15">
      <c r="A13" s="326"/>
      <c r="B13" s="327"/>
      <c r="C13" s="328"/>
      <c r="D13" s="351"/>
      <c r="E13" s="347"/>
      <c r="F13" s="329"/>
      <c r="G13" s="330"/>
      <c r="H13" s="330"/>
    </row>
    <row r="14" spans="1:8" s="304" customFormat="1" ht="18.399999999999999" customHeight="1" x14ac:dyDescent="0.15">
      <c r="A14" s="316" t="s">
        <v>113</v>
      </c>
      <c r="B14" s="499" t="s">
        <v>145</v>
      </c>
      <c r="C14" s="500" t="e">
        <v>#REF!</v>
      </c>
      <c r="D14" s="343" t="s">
        <v>204</v>
      </c>
      <c r="E14" s="345" t="s">
        <v>204</v>
      </c>
      <c r="F14" s="318">
        <v>313529470</v>
      </c>
      <c r="G14" s="319" t="s">
        <v>204</v>
      </c>
      <c r="H14" s="319">
        <v>243778068</v>
      </c>
    </row>
    <row r="15" spans="1:8" s="304" customFormat="1" ht="18.399999999999999" customHeight="1" x14ac:dyDescent="0.15">
      <c r="A15" s="320" t="s">
        <v>291</v>
      </c>
      <c r="B15" s="321"/>
      <c r="C15" s="322" t="s">
        <v>143</v>
      </c>
      <c r="D15" s="352" t="s">
        <v>204</v>
      </c>
      <c r="E15" s="346" t="s">
        <v>204</v>
      </c>
      <c r="F15" s="324">
        <v>158368821</v>
      </c>
      <c r="G15" s="325" t="s">
        <v>204</v>
      </c>
      <c r="H15" s="325">
        <v>105741526</v>
      </c>
    </row>
    <row r="16" spans="1:8" s="304" customFormat="1" ht="18.399999999999999" customHeight="1" x14ac:dyDescent="0.15">
      <c r="A16" s="320" t="s">
        <v>116</v>
      </c>
      <c r="B16" s="321"/>
      <c r="C16" s="322" t="s">
        <v>352</v>
      </c>
      <c r="D16" s="352" t="s">
        <v>204</v>
      </c>
      <c r="E16" s="346" t="s">
        <v>204</v>
      </c>
      <c r="F16" s="324">
        <v>17118794</v>
      </c>
      <c r="G16" s="325" t="s">
        <v>204</v>
      </c>
      <c r="H16" s="325">
        <v>26705517</v>
      </c>
    </row>
    <row r="17" spans="1:8" s="331" customFormat="1" ht="18.399999999999999" customHeight="1" x14ac:dyDescent="0.15">
      <c r="A17" s="320" t="s">
        <v>363</v>
      </c>
      <c r="B17" s="321"/>
      <c r="C17" s="322" t="s">
        <v>364</v>
      </c>
      <c r="D17" s="352" t="s">
        <v>204</v>
      </c>
      <c r="E17" s="346" t="s">
        <v>204</v>
      </c>
      <c r="F17" s="324">
        <v>28982481</v>
      </c>
      <c r="G17" s="325" t="s">
        <v>204</v>
      </c>
      <c r="H17" s="325">
        <v>18797465</v>
      </c>
    </row>
    <row r="18" spans="1:8" s="304" customFormat="1" ht="18.399999999999999" customHeight="1" x14ac:dyDescent="0.15">
      <c r="A18" s="320" t="s">
        <v>761</v>
      </c>
      <c r="B18" s="321"/>
      <c r="C18" s="322" t="s">
        <v>762</v>
      </c>
      <c r="D18" s="352" t="s">
        <v>204</v>
      </c>
      <c r="E18" s="346" t="s">
        <v>204</v>
      </c>
      <c r="F18" s="324">
        <v>6388455</v>
      </c>
      <c r="G18" s="325" t="s">
        <v>204</v>
      </c>
      <c r="H18" s="325">
        <v>10942853</v>
      </c>
    </row>
    <row r="19" spans="1:8" s="304" customFormat="1" ht="18.399999999999999" customHeight="1" x14ac:dyDescent="0.15">
      <c r="A19" s="320" t="s">
        <v>149</v>
      </c>
      <c r="B19" s="321"/>
      <c r="C19" s="322" t="s">
        <v>150</v>
      </c>
      <c r="D19" s="352" t="s">
        <v>204</v>
      </c>
      <c r="E19" s="346" t="s">
        <v>204</v>
      </c>
      <c r="F19" s="324">
        <v>8157743</v>
      </c>
      <c r="G19" s="325" t="s">
        <v>204</v>
      </c>
      <c r="H19" s="325">
        <v>7784279</v>
      </c>
    </row>
    <row r="20" spans="1:8" s="304" customFormat="1" ht="18.399999999999999" customHeight="1" x14ac:dyDescent="0.15">
      <c r="A20" s="326"/>
      <c r="B20" s="327"/>
      <c r="C20" s="328"/>
      <c r="D20" s="351"/>
      <c r="E20" s="347"/>
      <c r="F20" s="329"/>
      <c r="G20" s="330"/>
      <c r="H20" s="330"/>
    </row>
    <row r="21" spans="1:8" s="304" customFormat="1" ht="18.399999999999999" customHeight="1" x14ac:dyDescent="0.15">
      <c r="A21" s="326"/>
      <c r="B21" s="327"/>
      <c r="C21" s="328"/>
      <c r="D21" s="351"/>
      <c r="E21" s="347"/>
      <c r="F21" s="329"/>
      <c r="G21" s="330"/>
      <c r="H21" s="330"/>
    </row>
    <row r="22" spans="1:8" s="304" customFormat="1" ht="18.399999999999999" customHeight="1" x14ac:dyDescent="0.15">
      <c r="A22" s="316" t="s">
        <v>141</v>
      </c>
      <c r="B22" s="499" t="s">
        <v>42</v>
      </c>
      <c r="C22" s="500" t="e">
        <v>#REF!</v>
      </c>
      <c r="D22" s="343" t="s">
        <v>459</v>
      </c>
      <c r="E22" s="345">
        <v>162471134</v>
      </c>
      <c r="F22" s="318">
        <v>284143659</v>
      </c>
      <c r="G22" s="319">
        <v>125231533</v>
      </c>
      <c r="H22" s="319">
        <v>237247398</v>
      </c>
    </row>
    <row r="23" spans="1:8" s="304" customFormat="1" ht="18.399999999999999" customHeight="1" x14ac:dyDescent="0.15">
      <c r="A23" s="320" t="s">
        <v>291</v>
      </c>
      <c r="B23" s="321"/>
      <c r="C23" s="322" t="s">
        <v>143</v>
      </c>
      <c r="D23" s="352" t="s">
        <v>459</v>
      </c>
      <c r="E23" s="346">
        <v>17835125</v>
      </c>
      <c r="F23" s="324">
        <v>39460876</v>
      </c>
      <c r="G23" s="325">
        <v>18531885</v>
      </c>
      <c r="H23" s="325">
        <v>36309106</v>
      </c>
    </row>
    <row r="24" spans="1:8" s="304" customFormat="1" ht="18.399999999999999" customHeight="1" x14ac:dyDescent="0.15">
      <c r="A24" s="320" t="s">
        <v>146</v>
      </c>
      <c r="B24" s="321"/>
      <c r="C24" s="322" t="s">
        <v>39</v>
      </c>
      <c r="D24" s="352" t="s">
        <v>459</v>
      </c>
      <c r="E24" s="346">
        <v>24860692</v>
      </c>
      <c r="F24" s="324">
        <v>33693945</v>
      </c>
      <c r="G24" s="325">
        <v>16744390</v>
      </c>
      <c r="H24" s="325">
        <v>26930779</v>
      </c>
    </row>
    <row r="25" spans="1:8" s="304" customFormat="1" ht="18.399999999999999" customHeight="1" x14ac:dyDescent="0.15">
      <c r="A25" s="320" t="s">
        <v>142</v>
      </c>
      <c r="B25" s="321"/>
      <c r="C25" s="322" t="s">
        <v>35</v>
      </c>
      <c r="D25" s="352" t="s">
        <v>459</v>
      </c>
      <c r="E25" s="346">
        <v>18206543</v>
      </c>
      <c r="F25" s="324">
        <v>29030416</v>
      </c>
      <c r="G25" s="325">
        <v>16894015</v>
      </c>
      <c r="H25" s="325">
        <v>25243790</v>
      </c>
    </row>
    <row r="26" spans="1:8" s="304" customFormat="1" ht="18.399999999999999" customHeight="1" x14ac:dyDescent="0.15">
      <c r="A26" s="320" t="s">
        <v>144</v>
      </c>
      <c r="B26" s="321"/>
      <c r="C26" s="322" t="s">
        <v>34</v>
      </c>
      <c r="D26" s="352" t="s">
        <v>459</v>
      </c>
      <c r="E26" s="346">
        <v>3592195</v>
      </c>
      <c r="F26" s="324">
        <v>19039998</v>
      </c>
      <c r="G26" s="325">
        <v>3073088</v>
      </c>
      <c r="H26" s="325">
        <v>24358972</v>
      </c>
    </row>
    <row r="27" spans="1:8" s="304" customFormat="1" ht="18.399999999999999" customHeight="1" x14ac:dyDescent="0.15">
      <c r="A27" s="320" t="s">
        <v>293</v>
      </c>
      <c r="B27" s="321"/>
      <c r="C27" s="322" t="s">
        <v>36</v>
      </c>
      <c r="D27" s="352" t="s">
        <v>459</v>
      </c>
      <c r="E27" s="346">
        <v>2723891</v>
      </c>
      <c r="F27" s="324">
        <v>26198432</v>
      </c>
      <c r="G27" s="325">
        <v>1792923</v>
      </c>
      <c r="H27" s="325">
        <v>17924400</v>
      </c>
    </row>
    <row r="28" spans="1:8" s="304" customFormat="1" ht="18.399999999999999" customHeight="1" x14ac:dyDescent="0.15">
      <c r="A28" s="326"/>
      <c r="B28" s="327"/>
      <c r="C28" s="328"/>
      <c r="D28" s="351"/>
      <c r="E28" s="347"/>
      <c r="F28" s="329"/>
      <c r="G28" s="330"/>
      <c r="H28" s="330"/>
    </row>
    <row r="29" spans="1:8" s="304" customFormat="1" ht="18.399999999999999" customHeight="1" x14ac:dyDescent="0.15">
      <c r="A29" s="326"/>
      <c r="B29" s="327"/>
      <c r="C29" s="328"/>
      <c r="D29" s="351"/>
      <c r="E29" s="347"/>
      <c r="F29" s="329"/>
      <c r="G29" s="330"/>
      <c r="H29" s="330"/>
    </row>
    <row r="30" spans="1:8" s="304" customFormat="1" ht="18.399999999999999" customHeight="1" x14ac:dyDescent="0.15">
      <c r="A30" s="316" t="s">
        <v>208</v>
      </c>
      <c r="B30" s="499" t="s">
        <v>177</v>
      </c>
      <c r="C30" s="500" t="e">
        <v>#REF!</v>
      </c>
      <c r="D30" s="343" t="s">
        <v>204</v>
      </c>
      <c r="E30" s="345" t="s">
        <v>204</v>
      </c>
      <c r="F30" s="318">
        <v>279981523</v>
      </c>
      <c r="G30" s="319" t="s">
        <v>204</v>
      </c>
      <c r="H30" s="319">
        <v>224604574</v>
      </c>
    </row>
    <row r="31" spans="1:8" s="304" customFormat="1" ht="18.399999999999999" customHeight="1" x14ac:dyDescent="0.15">
      <c r="A31" s="320" t="s">
        <v>142</v>
      </c>
      <c r="B31" s="321"/>
      <c r="C31" s="322" t="s">
        <v>35</v>
      </c>
      <c r="D31" s="352" t="s">
        <v>204</v>
      </c>
      <c r="E31" s="346" t="s">
        <v>204</v>
      </c>
      <c r="F31" s="324">
        <v>79450958</v>
      </c>
      <c r="G31" s="325" t="s">
        <v>204</v>
      </c>
      <c r="H31" s="325">
        <v>62925663</v>
      </c>
    </row>
    <row r="32" spans="1:8" s="304" customFormat="1" ht="18.399999999999999" customHeight="1" x14ac:dyDescent="0.15">
      <c r="A32" s="320" t="s">
        <v>149</v>
      </c>
      <c r="B32" s="321"/>
      <c r="C32" s="322" t="s">
        <v>150</v>
      </c>
      <c r="D32" s="352" t="s">
        <v>204</v>
      </c>
      <c r="E32" s="346" t="s">
        <v>204</v>
      </c>
      <c r="F32" s="324">
        <v>64605798</v>
      </c>
      <c r="G32" s="325" t="s">
        <v>204</v>
      </c>
      <c r="H32" s="325">
        <v>50838573</v>
      </c>
    </row>
    <row r="33" spans="1:8" s="304" customFormat="1" ht="18.399999999999999" customHeight="1" x14ac:dyDescent="0.15">
      <c r="A33" s="320" t="s">
        <v>291</v>
      </c>
      <c r="B33" s="321"/>
      <c r="C33" s="322" t="s">
        <v>143</v>
      </c>
      <c r="D33" s="352" t="s">
        <v>204</v>
      </c>
      <c r="E33" s="346" t="s">
        <v>204</v>
      </c>
      <c r="F33" s="324">
        <v>17051018</v>
      </c>
      <c r="G33" s="325" t="s">
        <v>204</v>
      </c>
      <c r="H33" s="325">
        <v>14568506</v>
      </c>
    </row>
    <row r="34" spans="1:8" s="304" customFormat="1" ht="18.399999999999999" customHeight="1" x14ac:dyDescent="0.15">
      <c r="A34" s="320" t="s">
        <v>294</v>
      </c>
      <c r="B34" s="321"/>
      <c r="C34" s="322" t="s">
        <v>38</v>
      </c>
      <c r="D34" s="352" t="s">
        <v>204</v>
      </c>
      <c r="E34" s="346" t="s">
        <v>204</v>
      </c>
      <c r="F34" s="324">
        <v>12074586</v>
      </c>
      <c r="G34" s="325" t="s">
        <v>204</v>
      </c>
      <c r="H34" s="325">
        <v>9543209</v>
      </c>
    </row>
    <row r="35" spans="1:8" s="304" customFormat="1" ht="18.399999999999999" customHeight="1" x14ac:dyDescent="0.15">
      <c r="A35" s="320" t="s">
        <v>763</v>
      </c>
      <c r="B35" s="321"/>
      <c r="C35" s="322" t="s">
        <v>764</v>
      </c>
      <c r="D35" s="352" t="s">
        <v>204</v>
      </c>
      <c r="E35" s="346" t="s">
        <v>204</v>
      </c>
      <c r="F35" s="324">
        <v>10091666</v>
      </c>
      <c r="G35" s="325" t="s">
        <v>204</v>
      </c>
      <c r="H35" s="325">
        <v>9524161</v>
      </c>
    </row>
    <row r="36" spans="1:8" s="304" customFormat="1" ht="18.399999999999999" customHeight="1" x14ac:dyDescent="0.15">
      <c r="A36" s="326"/>
      <c r="B36" s="327"/>
      <c r="C36" s="328"/>
      <c r="D36" s="351"/>
      <c r="E36" s="347"/>
      <c r="F36" s="329"/>
      <c r="G36" s="330"/>
      <c r="H36" s="330"/>
    </row>
    <row r="37" spans="1:8" s="304" customFormat="1" ht="18.399999999999999" customHeight="1" x14ac:dyDescent="0.15">
      <c r="A37" s="326"/>
      <c r="B37" s="327"/>
      <c r="C37" s="328"/>
      <c r="D37" s="351"/>
      <c r="E37" s="347"/>
      <c r="F37" s="329"/>
      <c r="G37" s="330"/>
      <c r="H37" s="330"/>
    </row>
    <row r="38" spans="1:8" s="304" customFormat="1" ht="18.399999999999999" customHeight="1" x14ac:dyDescent="0.15">
      <c r="A38" s="316" t="s">
        <v>343</v>
      </c>
      <c r="B38" s="499" t="s">
        <v>344</v>
      </c>
      <c r="C38" s="500" t="e">
        <v>#REF!</v>
      </c>
      <c r="D38" s="343" t="s">
        <v>457</v>
      </c>
      <c r="E38" s="345">
        <v>112220</v>
      </c>
      <c r="F38" s="318">
        <v>162748601</v>
      </c>
      <c r="G38" s="319">
        <v>129217</v>
      </c>
      <c r="H38" s="319">
        <v>195540476</v>
      </c>
    </row>
    <row r="39" spans="1:8" s="304" customFormat="1" ht="18.399999999999999" customHeight="1" x14ac:dyDescent="0.15">
      <c r="A39" s="320" t="s">
        <v>291</v>
      </c>
      <c r="B39" s="321"/>
      <c r="C39" s="322" t="s">
        <v>143</v>
      </c>
      <c r="D39" s="352" t="s">
        <v>457</v>
      </c>
      <c r="E39" s="346">
        <v>29046</v>
      </c>
      <c r="F39" s="324">
        <v>55598178</v>
      </c>
      <c r="G39" s="325">
        <v>40307</v>
      </c>
      <c r="H39" s="325">
        <v>81414050</v>
      </c>
    </row>
    <row r="40" spans="1:8" s="304" customFormat="1" ht="18.399999999999999" customHeight="1" x14ac:dyDescent="0.15">
      <c r="A40" s="320" t="s">
        <v>765</v>
      </c>
      <c r="B40" s="321"/>
      <c r="C40" s="322" t="s">
        <v>766</v>
      </c>
      <c r="D40" s="352" t="s">
        <v>457</v>
      </c>
      <c r="E40" s="346">
        <v>10989</v>
      </c>
      <c r="F40" s="324">
        <v>30487830</v>
      </c>
      <c r="G40" s="325">
        <v>21308</v>
      </c>
      <c r="H40" s="325">
        <v>53396012</v>
      </c>
    </row>
    <row r="41" spans="1:8" s="304" customFormat="1" ht="18.399999999999999" customHeight="1" x14ac:dyDescent="0.15">
      <c r="A41" s="320" t="s">
        <v>142</v>
      </c>
      <c r="B41" s="321"/>
      <c r="C41" s="322" t="s">
        <v>35</v>
      </c>
      <c r="D41" s="352" t="s">
        <v>457</v>
      </c>
      <c r="E41" s="346">
        <v>17560</v>
      </c>
      <c r="F41" s="324">
        <v>35288371</v>
      </c>
      <c r="G41" s="325">
        <v>17989</v>
      </c>
      <c r="H41" s="325">
        <v>28651381</v>
      </c>
    </row>
    <row r="42" spans="1:8" s="304" customFormat="1" ht="18.399999999999999" customHeight="1" x14ac:dyDescent="0.15">
      <c r="A42" s="320" t="s">
        <v>293</v>
      </c>
      <c r="B42" s="321"/>
      <c r="C42" s="322" t="s">
        <v>36</v>
      </c>
      <c r="D42" s="352" t="s">
        <v>457</v>
      </c>
      <c r="E42" s="346">
        <v>11679</v>
      </c>
      <c r="F42" s="324">
        <v>13977667</v>
      </c>
      <c r="G42" s="325">
        <v>9756</v>
      </c>
      <c r="H42" s="325">
        <v>11197436</v>
      </c>
    </row>
    <row r="43" spans="1:8" s="304" customFormat="1" ht="18.399999999999999" customHeight="1" x14ac:dyDescent="0.15">
      <c r="A43" s="320" t="s">
        <v>144</v>
      </c>
      <c r="B43" s="321"/>
      <c r="C43" s="322" t="s">
        <v>34</v>
      </c>
      <c r="D43" s="352" t="s">
        <v>457</v>
      </c>
      <c r="E43" s="346">
        <v>9897</v>
      </c>
      <c r="F43" s="324">
        <v>10035897</v>
      </c>
      <c r="G43" s="325">
        <v>7014</v>
      </c>
      <c r="H43" s="325">
        <v>5625785</v>
      </c>
    </row>
    <row r="44" spans="1:8" s="304" customFormat="1" ht="18.399999999999999" customHeight="1" x14ac:dyDescent="0.15">
      <c r="A44" s="326"/>
      <c r="B44" s="327"/>
      <c r="C44" s="328"/>
      <c r="D44" s="351"/>
      <c r="E44" s="347"/>
      <c r="F44" s="329"/>
      <c r="G44" s="330"/>
      <c r="H44" s="330"/>
    </row>
    <row r="45" spans="1:8" s="304" customFormat="1" ht="18.399999999999999" customHeight="1" x14ac:dyDescent="0.15">
      <c r="A45" s="326"/>
      <c r="B45" s="327"/>
      <c r="C45" s="328"/>
      <c r="D45" s="351"/>
      <c r="E45" s="347"/>
      <c r="F45" s="329"/>
      <c r="G45" s="330"/>
      <c r="H45" s="330"/>
    </row>
    <row r="46" spans="1:8" s="304" customFormat="1" ht="18.399999999999999" customHeight="1" x14ac:dyDescent="0.15">
      <c r="A46" s="316" t="s">
        <v>221</v>
      </c>
      <c r="B46" s="499" t="s">
        <v>151</v>
      </c>
      <c r="C46" s="500" t="e">
        <v>#REF!</v>
      </c>
      <c r="D46" s="343" t="s">
        <v>457</v>
      </c>
      <c r="E46" s="345">
        <v>150955</v>
      </c>
      <c r="F46" s="318">
        <v>148511842</v>
      </c>
      <c r="G46" s="319">
        <v>170137</v>
      </c>
      <c r="H46" s="319">
        <v>162900578</v>
      </c>
    </row>
    <row r="47" spans="1:8" s="331" customFormat="1" ht="18.399999999999999" customHeight="1" x14ac:dyDescent="0.15">
      <c r="A47" s="320" t="s">
        <v>142</v>
      </c>
      <c r="B47" s="321"/>
      <c r="C47" s="322" t="s">
        <v>35</v>
      </c>
      <c r="D47" s="352" t="s">
        <v>457</v>
      </c>
      <c r="E47" s="346">
        <v>26475</v>
      </c>
      <c r="F47" s="324">
        <v>27934471</v>
      </c>
      <c r="G47" s="325">
        <v>37067</v>
      </c>
      <c r="H47" s="325">
        <v>39362175</v>
      </c>
    </row>
    <row r="48" spans="1:8" s="304" customFormat="1" ht="18.399999999999999" customHeight="1" x14ac:dyDescent="0.15">
      <c r="A48" s="320" t="s">
        <v>291</v>
      </c>
      <c r="B48" s="321"/>
      <c r="C48" s="322" t="s">
        <v>143</v>
      </c>
      <c r="D48" s="352" t="s">
        <v>457</v>
      </c>
      <c r="E48" s="346">
        <v>28605</v>
      </c>
      <c r="F48" s="324">
        <v>31772707</v>
      </c>
      <c r="G48" s="325">
        <v>17954</v>
      </c>
      <c r="H48" s="325">
        <v>21542697</v>
      </c>
    </row>
    <row r="49" spans="1:8" s="304" customFormat="1" ht="18.399999999999999" customHeight="1" x14ac:dyDescent="0.15">
      <c r="A49" s="320" t="s">
        <v>146</v>
      </c>
      <c r="B49" s="321"/>
      <c r="C49" s="322" t="s">
        <v>39</v>
      </c>
      <c r="D49" s="352" t="s">
        <v>457</v>
      </c>
      <c r="E49" s="346">
        <v>18875</v>
      </c>
      <c r="F49" s="324">
        <v>12989652</v>
      </c>
      <c r="G49" s="325">
        <v>33059</v>
      </c>
      <c r="H49" s="325">
        <v>20648383</v>
      </c>
    </row>
    <row r="50" spans="1:8" s="304" customFormat="1" ht="18.399999999999999" customHeight="1" x14ac:dyDescent="0.15">
      <c r="A50" s="320" t="s">
        <v>759</v>
      </c>
      <c r="B50" s="321"/>
      <c r="C50" s="322" t="s">
        <v>760</v>
      </c>
      <c r="D50" s="352" t="s">
        <v>457</v>
      </c>
      <c r="E50" s="346">
        <v>11333</v>
      </c>
      <c r="F50" s="324">
        <v>10744128</v>
      </c>
      <c r="G50" s="325">
        <v>24318</v>
      </c>
      <c r="H50" s="325">
        <v>18626881</v>
      </c>
    </row>
    <row r="51" spans="1:8" s="304" customFormat="1" ht="18.399999999999999" customHeight="1" x14ac:dyDescent="0.15">
      <c r="A51" s="320" t="s">
        <v>292</v>
      </c>
      <c r="B51" s="321"/>
      <c r="C51" s="322" t="s">
        <v>40</v>
      </c>
      <c r="D51" s="352" t="s">
        <v>457</v>
      </c>
      <c r="E51" s="346">
        <v>30459</v>
      </c>
      <c r="F51" s="324">
        <v>20908197</v>
      </c>
      <c r="G51" s="325">
        <v>23508</v>
      </c>
      <c r="H51" s="325">
        <v>15827989</v>
      </c>
    </row>
    <row r="52" spans="1:8" s="304" customFormat="1" ht="18.399999999999999" customHeight="1" x14ac:dyDescent="0.15">
      <c r="A52" s="326"/>
      <c r="B52" s="327"/>
      <c r="C52" s="328"/>
      <c r="D52" s="353"/>
      <c r="E52" s="347"/>
      <c r="F52" s="329"/>
      <c r="G52" s="330"/>
      <c r="H52" s="330"/>
    </row>
    <row r="53" spans="1:8" x14ac:dyDescent="0.15">
      <c r="A53" s="332"/>
      <c r="B53" s="332"/>
      <c r="C53" s="332"/>
      <c r="D53" s="332"/>
      <c r="E53" s="332"/>
      <c r="F53" s="332"/>
      <c r="G53" s="332"/>
      <c r="H53" s="332"/>
    </row>
  </sheetData>
  <mergeCells count="11">
    <mergeCell ref="B46:C46"/>
    <mergeCell ref="G2:H2"/>
    <mergeCell ref="A3:A4"/>
    <mergeCell ref="B3:C4"/>
    <mergeCell ref="E3:F3"/>
    <mergeCell ref="G3:H3"/>
    <mergeCell ref="B6:C6"/>
    <mergeCell ref="B14:C14"/>
    <mergeCell ref="B22:C22"/>
    <mergeCell ref="B30:C30"/>
    <mergeCell ref="B38:C38"/>
  </mergeCells>
  <phoneticPr fontId="5"/>
  <pageMargins left="0.7" right="0.7" top="0.75" bottom="0.75" header="0.3" footer="0.3"/>
  <pageSetup paperSize="9" scale="80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I39"/>
  <sheetViews>
    <sheetView zoomScaleNormal="100" zoomScaleSheetLayoutView="100" workbookViewId="0">
      <selection activeCell="O13" sqref="O13"/>
    </sheetView>
  </sheetViews>
  <sheetFormatPr defaultColWidth="9" defaultRowHeight="11.25" x14ac:dyDescent="0.15"/>
  <cols>
    <col min="1" max="2" width="9" style="342"/>
    <col min="3" max="3" width="16.125" style="342" bestFit="1" customWidth="1"/>
    <col min="4" max="4" width="9" style="342"/>
    <col min="5" max="5" width="12.75" style="342" bestFit="1" customWidth="1"/>
    <col min="6" max="6" width="16.125" style="342" bestFit="1" customWidth="1"/>
    <col min="7" max="8" width="12.75" style="342" bestFit="1" customWidth="1"/>
    <col min="9" max="9" width="2.375" style="341" customWidth="1"/>
    <col min="10" max="16384" width="9" style="342"/>
  </cols>
  <sheetData>
    <row r="1" spans="1:8" ht="19.5" customHeight="1" x14ac:dyDescent="0.15"/>
    <row r="2" spans="1:8" s="304" customFormat="1" ht="21" customHeight="1" x14ac:dyDescent="0.15">
      <c r="A2" s="305"/>
      <c r="B2" s="306"/>
      <c r="C2" s="307"/>
      <c r="D2" s="307"/>
      <c r="E2" s="308"/>
      <c r="F2" s="309"/>
      <c r="G2" s="501" t="s">
        <v>754</v>
      </c>
      <c r="H2" s="501"/>
    </row>
    <row r="3" spans="1:8" s="304" customFormat="1" ht="33.4" customHeight="1" x14ac:dyDescent="0.15">
      <c r="A3" s="502" t="s">
        <v>755</v>
      </c>
      <c r="B3" s="504" t="s">
        <v>756</v>
      </c>
      <c r="C3" s="505"/>
      <c r="D3" s="360" t="s">
        <v>648</v>
      </c>
      <c r="E3" s="508" t="s">
        <v>757</v>
      </c>
      <c r="F3" s="509"/>
      <c r="G3" s="508" t="s">
        <v>758</v>
      </c>
      <c r="H3" s="510"/>
    </row>
    <row r="4" spans="1:8" s="304" customFormat="1" ht="33.4" customHeight="1" x14ac:dyDescent="0.15">
      <c r="A4" s="503"/>
      <c r="B4" s="506"/>
      <c r="C4" s="507"/>
      <c r="D4" s="361" t="s">
        <v>651</v>
      </c>
      <c r="E4" s="444" t="s">
        <v>652</v>
      </c>
      <c r="F4" s="443" t="s">
        <v>653</v>
      </c>
      <c r="G4" s="444" t="s">
        <v>652</v>
      </c>
      <c r="H4" s="364" t="s">
        <v>653</v>
      </c>
    </row>
    <row r="5" spans="1:8" s="304" customFormat="1" ht="18.399999999999999" customHeight="1" x14ac:dyDescent="0.15">
      <c r="A5" s="310"/>
      <c r="B5" s="311"/>
      <c r="C5" s="331"/>
      <c r="D5" s="313"/>
      <c r="E5" s="347"/>
      <c r="F5" s="349"/>
      <c r="G5" s="330"/>
      <c r="H5" s="334"/>
    </row>
    <row r="6" spans="1:8" s="331" customFormat="1" ht="18.399999999999999" customHeight="1" x14ac:dyDescent="0.15">
      <c r="A6" s="316" t="s">
        <v>153</v>
      </c>
      <c r="B6" s="499" t="s">
        <v>33</v>
      </c>
      <c r="C6" s="500" t="e">
        <v>#REF!</v>
      </c>
      <c r="D6" s="317" t="s">
        <v>204</v>
      </c>
      <c r="E6" s="345" t="s">
        <v>204</v>
      </c>
      <c r="F6" s="318">
        <v>144938311</v>
      </c>
      <c r="G6" s="319" t="s">
        <v>204</v>
      </c>
      <c r="H6" s="319">
        <v>148878018</v>
      </c>
    </row>
    <row r="7" spans="1:8" s="304" customFormat="1" ht="18.399999999999999" customHeight="1" x14ac:dyDescent="0.15">
      <c r="A7" s="320" t="s">
        <v>291</v>
      </c>
      <c r="B7" s="321"/>
      <c r="C7" s="322" t="s">
        <v>143</v>
      </c>
      <c r="D7" s="323" t="s">
        <v>204</v>
      </c>
      <c r="E7" s="346" t="s">
        <v>204</v>
      </c>
      <c r="F7" s="324">
        <v>29941469</v>
      </c>
      <c r="G7" s="325" t="s">
        <v>204</v>
      </c>
      <c r="H7" s="325">
        <v>30280824</v>
      </c>
    </row>
    <row r="8" spans="1:8" s="304" customFormat="1" ht="18.399999999999999" customHeight="1" x14ac:dyDescent="0.15">
      <c r="A8" s="320" t="s">
        <v>144</v>
      </c>
      <c r="B8" s="321"/>
      <c r="C8" s="322" t="s">
        <v>34</v>
      </c>
      <c r="D8" s="323" t="s">
        <v>204</v>
      </c>
      <c r="E8" s="346" t="s">
        <v>204</v>
      </c>
      <c r="F8" s="324">
        <v>20372302</v>
      </c>
      <c r="G8" s="325" t="s">
        <v>204</v>
      </c>
      <c r="H8" s="325">
        <v>17696135</v>
      </c>
    </row>
    <row r="9" spans="1:8" s="304" customFormat="1" ht="18.399999999999999" customHeight="1" x14ac:dyDescent="0.15">
      <c r="A9" s="320" t="s">
        <v>452</v>
      </c>
      <c r="B9" s="321"/>
      <c r="C9" s="322" t="s">
        <v>453</v>
      </c>
      <c r="D9" s="323" t="s">
        <v>204</v>
      </c>
      <c r="E9" s="346" t="s">
        <v>204</v>
      </c>
      <c r="F9" s="324">
        <v>16071601</v>
      </c>
      <c r="G9" s="325" t="s">
        <v>204</v>
      </c>
      <c r="H9" s="325">
        <v>17271093</v>
      </c>
    </row>
    <row r="10" spans="1:8" s="304" customFormat="1" ht="18.399999999999999" customHeight="1" x14ac:dyDescent="0.15">
      <c r="A10" s="320" t="s">
        <v>142</v>
      </c>
      <c r="B10" s="321"/>
      <c r="C10" s="322" t="s">
        <v>35</v>
      </c>
      <c r="D10" s="323" t="s">
        <v>204</v>
      </c>
      <c r="E10" s="346" t="s">
        <v>204</v>
      </c>
      <c r="F10" s="324">
        <v>13209835</v>
      </c>
      <c r="G10" s="325" t="s">
        <v>204</v>
      </c>
      <c r="H10" s="325">
        <v>13099211</v>
      </c>
    </row>
    <row r="11" spans="1:8" s="304" customFormat="1" ht="18.399999999999999" customHeight="1" x14ac:dyDescent="0.15">
      <c r="A11" s="320" t="s">
        <v>116</v>
      </c>
      <c r="B11" s="321"/>
      <c r="C11" s="322" t="s">
        <v>352</v>
      </c>
      <c r="D11" s="323" t="s">
        <v>204</v>
      </c>
      <c r="E11" s="346" t="s">
        <v>204</v>
      </c>
      <c r="F11" s="324">
        <v>12285105</v>
      </c>
      <c r="G11" s="325" t="s">
        <v>204</v>
      </c>
      <c r="H11" s="325">
        <v>11024978</v>
      </c>
    </row>
    <row r="12" spans="1:8" s="331" customFormat="1" ht="18.399999999999999" customHeight="1" x14ac:dyDescent="0.15">
      <c r="A12" s="326"/>
      <c r="B12" s="327"/>
      <c r="C12" s="328"/>
      <c r="D12" s="313"/>
      <c r="E12" s="347"/>
      <c r="F12" s="329"/>
      <c r="G12" s="330"/>
      <c r="H12" s="330"/>
    </row>
    <row r="13" spans="1:8" s="304" customFormat="1" ht="18.399999999999999" customHeight="1" x14ac:dyDescent="0.15">
      <c r="A13" s="326"/>
      <c r="B13" s="327"/>
      <c r="C13" s="328"/>
      <c r="D13" s="313"/>
      <c r="E13" s="347"/>
      <c r="F13" s="329"/>
      <c r="G13" s="330"/>
      <c r="H13" s="330"/>
    </row>
    <row r="14" spans="1:8" s="331" customFormat="1" ht="18.399999999999999" customHeight="1" x14ac:dyDescent="0.15">
      <c r="A14" s="316" t="s">
        <v>522</v>
      </c>
      <c r="B14" s="499" t="s">
        <v>523</v>
      </c>
      <c r="C14" s="500" t="e">
        <v>#REF!</v>
      </c>
      <c r="D14" s="317" t="s">
        <v>457</v>
      </c>
      <c r="E14" s="345">
        <v>43306</v>
      </c>
      <c r="F14" s="318">
        <v>119525880</v>
      </c>
      <c r="G14" s="319">
        <v>44510</v>
      </c>
      <c r="H14" s="319">
        <v>137401694</v>
      </c>
    </row>
    <row r="15" spans="1:8" s="304" customFormat="1" ht="18.399999999999999" customHeight="1" x14ac:dyDescent="0.15">
      <c r="A15" s="320" t="s">
        <v>142</v>
      </c>
      <c r="B15" s="321"/>
      <c r="C15" s="322" t="s">
        <v>35</v>
      </c>
      <c r="D15" s="323" t="s">
        <v>457</v>
      </c>
      <c r="E15" s="346">
        <v>13839</v>
      </c>
      <c r="F15" s="324">
        <v>60235528</v>
      </c>
      <c r="G15" s="325">
        <v>17876</v>
      </c>
      <c r="H15" s="325">
        <v>93119801</v>
      </c>
    </row>
    <row r="16" spans="1:8" s="331" customFormat="1" ht="18.399999999999999" customHeight="1" x14ac:dyDescent="0.15">
      <c r="A16" s="320" t="s">
        <v>293</v>
      </c>
      <c r="B16" s="321"/>
      <c r="C16" s="322" t="s">
        <v>36</v>
      </c>
      <c r="D16" s="323" t="s">
        <v>457</v>
      </c>
      <c r="E16" s="346">
        <v>3557</v>
      </c>
      <c r="F16" s="324">
        <v>12867544</v>
      </c>
      <c r="G16" s="325">
        <v>3963</v>
      </c>
      <c r="H16" s="325">
        <v>11592309</v>
      </c>
    </row>
    <row r="17" spans="1:8" s="304" customFormat="1" ht="18.399999999999999" customHeight="1" x14ac:dyDescent="0.15">
      <c r="A17" s="320" t="s">
        <v>767</v>
      </c>
      <c r="B17" s="321"/>
      <c r="C17" s="322" t="s">
        <v>147</v>
      </c>
      <c r="D17" s="323" t="s">
        <v>457</v>
      </c>
      <c r="E17" s="346">
        <v>4590</v>
      </c>
      <c r="F17" s="324">
        <v>9785673</v>
      </c>
      <c r="G17" s="325">
        <v>3770</v>
      </c>
      <c r="H17" s="325">
        <v>9110788</v>
      </c>
    </row>
    <row r="18" spans="1:8" s="304" customFormat="1" ht="18.399999999999999" customHeight="1" x14ac:dyDescent="0.15">
      <c r="A18" s="320" t="s">
        <v>294</v>
      </c>
      <c r="B18" s="321"/>
      <c r="C18" s="322" t="s">
        <v>38</v>
      </c>
      <c r="D18" s="323" t="s">
        <v>457</v>
      </c>
      <c r="E18" s="346">
        <v>4168</v>
      </c>
      <c r="F18" s="324">
        <v>16266744</v>
      </c>
      <c r="G18" s="325">
        <v>3209</v>
      </c>
      <c r="H18" s="325">
        <v>7409688</v>
      </c>
    </row>
    <row r="19" spans="1:8" s="304" customFormat="1" ht="18.399999999999999" customHeight="1" x14ac:dyDescent="0.15">
      <c r="A19" s="320" t="s">
        <v>291</v>
      </c>
      <c r="B19" s="321"/>
      <c r="C19" s="322" t="s">
        <v>143</v>
      </c>
      <c r="D19" s="323" t="s">
        <v>457</v>
      </c>
      <c r="E19" s="346">
        <v>3858</v>
      </c>
      <c r="F19" s="324">
        <v>4433448</v>
      </c>
      <c r="G19" s="325">
        <v>3030</v>
      </c>
      <c r="H19" s="325">
        <v>3411352</v>
      </c>
    </row>
    <row r="20" spans="1:8" s="304" customFormat="1" ht="18.399999999999999" customHeight="1" x14ac:dyDescent="0.15">
      <c r="A20" s="326"/>
      <c r="B20" s="327"/>
      <c r="C20" s="328"/>
      <c r="D20" s="313"/>
      <c r="E20" s="347"/>
      <c r="F20" s="329"/>
      <c r="G20" s="330"/>
      <c r="H20" s="330"/>
    </row>
    <row r="21" spans="1:8" s="304" customFormat="1" ht="18.399999999999999" customHeight="1" x14ac:dyDescent="0.15">
      <c r="A21" s="326"/>
      <c r="B21" s="327"/>
      <c r="C21" s="328"/>
      <c r="D21" s="313"/>
      <c r="E21" s="347"/>
      <c r="F21" s="329"/>
      <c r="G21" s="330"/>
      <c r="H21" s="330"/>
    </row>
    <row r="22" spans="1:8" s="304" customFormat="1" ht="18.399999999999999" customHeight="1" x14ac:dyDescent="0.15">
      <c r="A22" s="316" t="s">
        <v>625</v>
      </c>
      <c r="B22" s="499" t="s">
        <v>112</v>
      </c>
      <c r="C22" s="500" t="e">
        <v>#REF!</v>
      </c>
      <c r="D22" s="317" t="s">
        <v>204</v>
      </c>
      <c r="E22" s="345" t="s">
        <v>204</v>
      </c>
      <c r="F22" s="318">
        <v>141272119</v>
      </c>
      <c r="G22" s="319" t="s">
        <v>204</v>
      </c>
      <c r="H22" s="319">
        <v>118399062</v>
      </c>
    </row>
    <row r="23" spans="1:8" s="304" customFormat="1" ht="18.399999999999999" customHeight="1" x14ac:dyDescent="0.15">
      <c r="A23" s="320" t="s">
        <v>142</v>
      </c>
      <c r="B23" s="321"/>
      <c r="C23" s="322" t="s">
        <v>35</v>
      </c>
      <c r="D23" s="323" t="s">
        <v>204</v>
      </c>
      <c r="E23" s="346" t="s">
        <v>204</v>
      </c>
      <c r="F23" s="324">
        <v>33891847</v>
      </c>
      <c r="G23" s="325" t="s">
        <v>204</v>
      </c>
      <c r="H23" s="325">
        <v>30247467</v>
      </c>
    </row>
    <row r="24" spans="1:8" s="304" customFormat="1" ht="18.399999999999999" customHeight="1" x14ac:dyDescent="0.15">
      <c r="A24" s="320" t="s">
        <v>291</v>
      </c>
      <c r="B24" s="321"/>
      <c r="C24" s="322" t="s">
        <v>143</v>
      </c>
      <c r="D24" s="323" t="s">
        <v>204</v>
      </c>
      <c r="E24" s="346" t="s">
        <v>204</v>
      </c>
      <c r="F24" s="324">
        <v>23467212</v>
      </c>
      <c r="G24" s="325" t="s">
        <v>204</v>
      </c>
      <c r="H24" s="325">
        <v>17796937</v>
      </c>
    </row>
    <row r="25" spans="1:8" s="304" customFormat="1" ht="18.399999999999999" customHeight="1" x14ac:dyDescent="0.15">
      <c r="A25" s="320" t="s">
        <v>146</v>
      </c>
      <c r="B25" s="321"/>
      <c r="C25" s="322" t="s">
        <v>39</v>
      </c>
      <c r="D25" s="323" t="s">
        <v>204</v>
      </c>
      <c r="E25" s="346" t="s">
        <v>204</v>
      </c>
      <c r="F25" s="324">
        <v>9175548</v>
      </c>
      <c r="G25" s="325" t="s">
        <v>204</v>
      </c>
      <c r="H25" s="325">
        <v>12061696</v>
      </c>
    </row>
    <row r="26" spans="1:8" s="304" customFormat="1" ht="18.399999999999999" customHeight="1" x14ac:dyDescent="0.15">
      <c r="A26" s="320" t="s">
        <v>768</v>
      </c>
      <c r="B26" s="321"/>
      <c r="C26" s="322" t="s">
        <v>769</v>
      </c>
      <c r="D26" s="323" t="s">
        <v>204</v>
      </c>
      <c r="E26" s="346" t="s">
        <v>204</v>
      </c>
      <c r="F26" s="324">
        <v>15085972</v>
      </c>
      <c r="G26" s="325" t="s">
        <v>204</v>
      </c>
      <c r="H26" s="325">
        <v>9471962</v>
      </c>
    </row>
    <row r="27" spans="1:8" s="304" customFormat="1" ht="18.399999999999999" customHeight="1" x14ac:dyDescent="0.15">
      <c r="A27" s="320" t="s">
        <v>144</v>
      </c>
      <c r="B27" s="321"/>
      <c r="C27" s="322" t="s">
        <v>34</v>
      </c>
      <c r="D27" s="323" t="s">
        <v>204</v>
      </c>
      <c r="E27" s="346" t="s">
        <v>204</v>
      </c>
      <c r="F27" s="324">
        <v>6347141</v>
      </c>
      <c r="G27" s="325" t="s">
        <v>204</v>
      </c>
      <c r="H27" s="325">
        <v>5643604</v>
      </c>
    </row>
    <row r="28" spans="1:8" s="331" customFormat="1" ht="18.399999999999999" customHeight="1" x14ac:dyDescent="0.15">
      <c r="A28" s="326"/>
      <c r="B28" s="327"/>
      <c r="C28" s="328"/>
      <c r="D28" s="313"/>
      <c r="E28" s="347"/>
      <c r="F28" s="329"/>
      <c r="G28" s="330"/>
      <c r="H28" s="330"/>
    </row>
    <row r="29" spans="1:8" s="304" customFormat="1" ht="18.399999999999999" customHeight="1" x14ac:dyDescent="0.15">
      <c r="A29" s="182"/>
      <c r="B29" s="181"/>
      <c r="C29" s="312"/>
      <c r="D29" s="313"/>
      <c r="E29" s="347"/>
      <c r="F29" s="314"/>
      <c r="G29" s="330"/>
      <c r="H29" s="315"/>
    </row>
    <row r="30" spans="1:8" s="331" customFormat="1" ht="18.399999999999999" customHeight="1" x14ac:dyDescent="0.15">
      <c r="A30" s="316" t="s">
        <v>520</v>
      </c>
      <c r="B30" s="499" t="s">
        <v>521</v>
      </c>
      <c r="C30" s="500" t="e">
        <v>#REF!</v>
      </c>
      <c r="D30" s="317" t="s">
        <v>459</v>
      </c>
      <c r="E30" s="345">
        <v>15422840</v>
      </c>
      <c r="F30" s="318">
        <v>114590538</v>
      </c>
      <c r="G30" s="319">
        <v>15248827</v>
      </c>
      <c r="H30" s="319">
        <v>117626235</v>
      </c>
    </row>
    <row r="31" spans="1:8" s="331" customFormat="1" ht="18.399999999999999" customHeight="1" x14ac:dyDescent="0.15">
      <c r="A31" s="320" t="s">
        <v>142</v>
      </c>
      <c r="B31" s="321"/>
      <c r="C31" s="322" t="s">
        <v>35</v>
      </c>
      <c r="D31" s="323" t="s">
        <v>459</v>
      </c>
      <c r="E31" s="346">
        <v>11444356</v>
      </c>
      <c r="F31" s="324">
        <v>65454363</v>
      </c>
      <c r="G31" s="325">
        <v>10065826</v>
      </c>
      <c r="H31" s="325">
        <v>59952231</v>
      </c>
    </row>
    <row r="32" spans="1:8" s="331" customFormat="1" ht="18.399999999999999" customHeight="1" x14ac:dyDescent="0.15">
      <c r="A32" s="320" t="s">
        <v>293</v>
      </c>
      <c r="B32" s="321"/>
      <c r="C32" s="322" t="s">
        <v>36</v>
      </c>
      <c r="D32" s="323" t="s">
        <v>459</v>
      </c>
      <c r="E32" s="346">
        <v>1814115</v>
      </c>
      <c r="F32" s="324">
        <v>27710950</v>
      </c>
      <c r="G32" s="325">
        <v>1882331</v>
      </c>
      <c r="H32" s="325">
        <v>33545112</v>
      </c>
    </row>
    <row r="33" spans="1:9" s="331" customFormat="1" ht="18.399999999999999" customHeight="1" x14ac:dyDescent="0.15">
      <c r="A33" s="320" t="s">
        <v>144</v>
      </c>
      <c r="B33" s="321"/>
      <c r="C33" s="322" t="s">
        <v>34</v>
      </c>
      <c r="D33" s="323" t="s">
        <v>459</v>
      </c>
      <c r="E33" s="346">
        <v>356221</v>
      </c>
      <c r="F33" s="324">
        <v>2782831</v>
      </c>
      <c r="G33" s="325">
        <v>763744</v>
      </c>
      <c r="H33" s="325">
        <v>5882006</v>
      </c>
    </row>
    <row r="34" spans="1:9" s="331" customFormat="1" ht="18.399999999999999" customHeight="1" x14ac:dyDescent="0.15">
      <c r="A34" s="320" t="s">
        <v>485</v>
      </c>
      <c r="B34" s="321"/>
      <c r="C34" s="322" t="s">
        <v>458</v>
      </c>
      <c r="D34" s="323" t="s">
        <v>459</v>
      </c>
      <c r="E34" s="346">
        <v>185902</v>
      </c>
      <c r="F34" s="324">
        <v>1446007</v>
      </c>
      <c r="G34" s="325">
        <v>597989</v>
      </c>
      <c r="H34" s="325">
        <v>4625522</v>
      </c>
    </row>
    <row r="35" spans="1:9" s="331" customFormat="1" ht="18.399999999999999" customHeight="1" x14ac:dyDescent="0.15">
      <c r="A35" s="320" t="s">
        <v>291</v>
      </c>
      <c r="B35" s="321"/>
      <c r="C35" s="322" t="s">
        <v>143</v>
      </c>
      <c r="D35" s="323" t="s">
        <v>459</v>
      </c>
      <c r="E35" s="346">
        <v>630120</v>
      </c>
      <c r="F35" s="324">
        <v>6194733</v>
      </c>
      <c r="G35" s="325">
        <v>349375</v>
      </c>
      <c r="H35" s="325">
        <v>4006431</v>
      </c>
    </row>
    <row r="36" spans="1:9" s="331" customFormat="1" ht="18.399999999999999" customHeight="1" x14ac:dyDescent="0.15">
      <c r="A36" s="326"/>
      <c r="B36" s="327"/>
      <c r="C36" s="328"/>
      <c r="D36" s="313"/>
      <c r="E36" s="347"/>
      <c r="F36" s="329"/>
      <c r="G36" s="330"/>
      <c r="H36" s="330"/>
    </row>
    <row r="37" spans="1:9" s="331" customFormat="1" ht="18.399999999999999" customHeight="1" x14ac:dyDescent="0.15">
      <c r="A37" s="335"/>
      <c r="B37" s="336"/>
      <c r="C37" s="337"/>
      <c r="D37" s="338"/>
      <c r="E37" s="348"/>
      <c r="F37" s="339"/>
      <c r="G37" s="340"/>
      <c r="H37" s="340"/>
    </row>
    <row r="38" spans="1:9" s="172" customFormat="1" x14ac:dyDescent="0.15">
      <c r="A38" s="177" t="s">
        <v>203</v>
      </c>
      <c r="I38" s="173"/>
    </row>
    <row r="39" spans="1:9" s="172" customFormat="1" x14ac:dyDescent="0.15">
      <c r="A39" s="178" t="s">
        <v>551</v>
      </c>
      <c r="I39" s="173"/>
    </row>
  </sheetData>
  <mergeCells count="9">
    <mergeCell ref="G2:H2"/>
    <mergeCell ref="B14:C14"/>
    <mergeCell ref="B22:C22"/>
    <mergeCell ref="B30:C30"/>
    <mergeCell ref="A3:A4"/>
    <mergeCell ref="B3:C4"/>
    <mergeCell ref="E3:F3"/>
    <mergeCell ref="G3:H3"/>
    <mergeCell ref="B6:C6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I51"/>
  <sheetViews>
    <sheetView zoomScaleNormal="100" zoomScaleSheetLayoutView="100" workbookViewId="0">
      <selection activeCell="A3" sqref="A3:A4"/>
    </sheetView>
  </sheetViews>
  <sheetFormatPr defaultColWidth="9" defaultRowHeight="11.25" x14ac:dyDescent="0.15"/>
  <cols>
    <col min="1" max="2" width="9" style="378"/>
    <col min="3" max="3" width="20.5" style="378" bestFit="1" customWidth="1"/>
    <col min="4" max="4" width="9" style="378"/>
    <col min="5" max="5" width="13.25" style="378" customWidth="1"/>
    <col min="6" max="6" width="16.125" style="378" bestFit="1" customWidth="1"/>
    <col min="7" max="7" width="13.25" style="378" customWidth="1"/>
    <col min="8" max="8" width="12.75" style="378" bestFit="1" customWidth="1"/>
    <col min="9" max="9" width="9" style="379"/>
    <col min="10" max="16384" width="9" style="378"/>
  </cols>
  <sheetData>
    <row r="1" spans="1:8" s="356" customFormat="1" ht="17.25" x14ac:dyDescent="0.2">
      <c r="A1" s="179" t="s">
        <v>531</v>
      </c>
      <c r="B1" s="306"/>
      <c r="C1" s="306"/>
      <c r="D1" s="306"/>
      <c r="E1" s="306"/>
      <c r="F1" s="306"/>
      <c r="G1" s="306"/>
      <c r="H1" s="306"/>
    </row>
    <row r="2" spans="1:8" s="356" customFormat="1" ht="21" customHeight="1" x14ac:dyDescent="0.15">
      <c r="A2" s="305"/>
      <c r="B2" s="306"/>
      <c r="C2" s="357"/>
      <c r="D2" s="357"/>
      <c r="E2" s="358"/>
      <c r="F2" s="359"/>
      <c r="G2" s="511" t="s">
        <v>754</v>
      </c>
      <c r="H2" s="511"/>
    </row>
    <row r="3" spans="1:8" s="356" customFormat="1" ht="33.4" customHeight="1" x14ac:dyDescent="0.15">
      <c r="A3" s="502" t="s">
        <v>755</v>
      </c>
      <c r="B3" s="504" t="s">
        <v>756</v>
      </c>
      <c r="C3" s="505"/>
      <c r="D3" s="360" t="s">
        <v>648</v>
      </c>
      <c r="E3" s="508" t="s">
        <v>757</v>
      </c>
      <c r="F3" s="509"/>
      <c r="G3" s="508" t="s">
        <v>758</v>
      </c>
      <c r="H3" s="512"/>
    </row>
    <row r="4" spans="1:8" s="356" customFormat="1" ht="33.4" customHeight="1" x14ac:dyDescent="0.15">
      <c r="A4" s="503"/>
      <c r="B4" s="506"/>
      <c r="C4" s="507"/>
      <c r="D4" s="361" t="s">
        <v>651</v>
      </c>
      <c r="E4" s="362" t="s">
        <v>652</v>
      </c>
      <c r="F4" s="363" t="s">
        <v>653</v>
      </c>
      <c r="G4" s="362" t="s">
        <v>652</v>
      </c>
      <c r="H4" s="364" t="s">
        <v>653</v>
      </c>
    </row>
    <row r="5" spans="1:8" s="356" customFormat="1" ht="18.399999999999999" customHeight="1" x14ac:dyDescent="0.15">
      <c r="A5" s="365"/>
      <c r="B5" s="181"/>
      <c r="C5" s="366"/>
      <c r="D5" s="367"/>
      <c r="E5" s="368"/>
      <c r="F5" s="369"/>
      <c r="G5" s="370"/>
      <c r="H5" s="371"/>
    </row>
    <row r="6" spans="1:8" s="356" customFormat="1" ht="18.399999999999999" customHeight="1" x14ac:dyDescent="0.15">
      <c r="A6" s="316" t="s">
        <v>144</v>
      </c>
      <c r="B6" s="499" t="s">
        <v>46</v>
      </c>
      <c r="C6" s="500"/>
      <c r="D6" s="317" t="s">
        <v>204</v>
      </c>
      <c r="E6" s="345" t="s">
        <v>204</v>
      </c>
      <c r="F6" s="318">
        <v>225188343</v>
      </c>
      <c r="G6" s="319" t="s">
        <v>204</v>
      </c>
      <c r="H6" s="319">
        <v>274131741</v>
      </c>
    </row>
    <row r="7" spans="1:8" s="356" customFormat="1" ht="18.399999999999999" customHeight="1" x14ac:dyDescent="0.15">
      <c r="A7" s="372" t="s">
        <v>486</v>
      </c>
      <c r="B7" s="373"/>
      <c r="C7" s="344" t="s">
        <v>489</v>
      </c>
      <c r="D7" s="317" t="s">
        <v>204</v>
      </c>
      <c r="E7" s="345" t="s">
        <v>204</v>
      </c>
      <c r="F7" s="318">
        <v>104572284</v>
      </c>
      <c r="G7" s="319" t="s">
        <v>204</v>
      </c>
      <c r="H7" s="319">
        <v>160271548</v>
      </c>
    </row>
    <row r="8" spans="1:8" s="356" customFormat="1" ht="18.399999999999999" customHeight="1" x14ac:dyDescent="0.15">
      <c r="A8" s="372" t="s">
        <v>770</v>
      </c>
      <c r="B8" s="373"/>
      <c r="C8" s="344" t="s">
        <v>771</v>
      </c>
      <c r="D8" s="317" t="s">
        <v>204</v>
      </c>
      <c r="E8" s="345" t="s">
        <v>204</v>
      </c>
      <c r="F8" s="318">
        <v>29713546</v>
      </c>
      <c r="G8" s="319" t="s">
        <v>204</v>
      </c>
      <c r="H8" s="319">
        <v>34335884</v>
      </c>
    </row>
    <row r="9" spans="1:8" s="356" customFormat="1" ht="18.399999999999999" customHeight="1" x14ac:dyDescent="0.15">
      <c r="A9" s="372" t="s">
        <v>772</v>
      </c>
      <c r="B9" s="373"/>
      <c r="C9" s="344" t="s">
        <v>773</v>
      </c>
      <c r="D9" s="317" t="s">
        <v>204</v>
      </c>
      <c r="E9" s="345" t="s">
        <v>204</v>
      </c>
      <c r="F9" s="318">
        <v>16874164</v>
      </c>
      <c r="G9" s="319" t="s">
        <v>204</v>
      </c>
      <c r="H9" s="319">
        <v>33208361</v>
      </c>
    </row>
    <row r="10" spans="1:8" s="356" customFormat="1" ht="18.399999999999999" customHeight="1" x14ac:dyDescent="0.15">
      <c r="A10" s="372" t="s">
        <v>774</v>
      </c>
      <c r="B10" s="373"/>
      <c r="C10" s="344" t="s">
        <v>775</v>
      </c>
      <c r="D10" s="317" t="s">
        <v>204</v>
      </c>
      <c r="E10" s="345" t="s">
        <v>204</v>
      </c>
      <c r="F10" s="318">
        <v>20286796</v>
      </c>
      <c r="G10" s="319" t="s">
        <v>204</v>
      </c>
      <c r="H10" s="319">
        <v>21955356</v>
      </c>
    </row>
    <row r="11" spans="1:8" s="356" customFormat="1" ht="18.399999999999999" customHeight="1" x14ac:dyDescent="0.15">
      <c r="A11" s="372" t="s">
        <v>119</v>
      </c>
      <c r="B11" s="373"/>
      <c r="C11" s="344" t="s">
        <v>776</v>
      </c>
      <c r="D11" s="317" t="s">
        <v>204</v>
      </c>
      <c r="E11" s="345" t="s">
        <v>204</v>
      </c>
      <c r="F11" s="318">
        <v>27134776</v>
      </c>
      <c r="G11" s="319" t="s">
        <v>204</v>
      </c>
      <c r="H11" s="319">
        <v>12602352</v>
      </c>
    </row>
    <row r="12" spans="1:8" s="356" customFormat="1" ht="18.399999999999999" customHeight="1" x14ac:dyDescent="0.15">
      <c r="A12" s="374"/>
      <c r="B12" s="180"/>
      <c r="C12" s="375"/>
      <c r="D12" s="367"/>
      <c r="E12" s="368"/>
      <c r="F12" s="376"/>
      <c r="G12" s="370"/>
      <c r="H12" s="370"/>
    </row>
    <row r="13" spans="1:8" s="356" customFormat="1" ht="18.399999999999999" customHeight="1" x14ac:dyDescent="0.15">
      <c r="A13" s="374"/>
      <c r="B13" s="180"/>
      <c r="C13" s="375"/>
      <c r="D13" s="367"/>
      <c r="E13" s="368"/>
      <c r="F13" s="376"/>
      <c r="G13" s="370"/>
      <c r="H13" s="370"/>
    </row>
    <row r="14" spans="1:8" s="356" customFormat="1" ht="18.399999999999999" customHeight="1" x14ac:dyDescent="0.15">
      <c r="A14" s="316" t="s">
        <v>148</v>
      </c>
      <c r="B14" s="499" t="s">
        <v>488</v>
      </c>
      <c r="C14" s="500"/>
      <c r="D14" s="317" t="s">
        <v>204</v>
      </c>
      <c r="E14" s="345" t="s">
        <v>204</v>
      </c>
      <c r="F14" s="318">
        <v>216288829</v>
      </c>
      <c r="G14" s="319" t="s">
        <v>204</v>
      </c>
      <c r="H14" s="319">
        <v>203059208</v>
      </c>
    </row>
    <row r="15" spans="1:8" s="356" customFormat="1" ht="18.399999999999999" customHeight="1" x14ac:dyDescent="0.15">
      <c r="A15" s="372" t="s">
        <v>142</v>
      </c>
      <c r="B15" s="373"/>
      <c r="C15" s="344" t="s">
        <v>35</v>
      </c>
      <c r="D15" s="317" t="s">
        <v>204</v>
      </c>
      <c r="E15" s="345" t="s">
        <v>204</v>
      </c>
      <c r="F15" s="318">
        <v>111529838</v>
      </c>
      <c r="G15" s="319" t="s">
        <v>204</v>
      </c>
      <c r="H15" s="319">
        <v>98046111</v>
      </c>
    </row>
    <row r="16" spans="1:8" s="356" customFormat="1" ht="18.399999999999999" customHeight="1" x14ac:dyDescent="0.15">
      <c r="A16" s="372" t="s">
        <v>149</v>
      </c>
      <c r="B16" s="373"/>
      <c r="C16" s="344" t="s">
        <v>150</v>
      </c>
      <c r="D16" s="317" t="s">
        <v>204</v>
      </c>
      <c r="E16" s="345" t="s">
        <v>204</v>
      </c>
      <c r="F16" s="318">
        <v>54477262</v>
      </c>
      <c r="G16" s="319" t="s">
        <v>204</v>
      </c>
      <c r="H16" s="319">
        <v>48758412</v>
      </c>
    </row>
    <row r="17" spans="1:8" s="377" customFormat="1" ht="18.399999999999999" customHeight="1" x14ac:dyDescent="0.15">
      <c r="A17" s="372" t="s">
        <v>777</v>
      </c>
      <c r="B17" s="373"/>
      <c r="C17" s="344" t="s">
        <v>778</v>
      </c>
      <c r="D17" s="317" t="s">
        <v>204</v>
      </c>
      <c r="E17" s="345" t="s">
        <v>204</v>
      </c>
      <c r="F17" s="318">
        <v>11491257</v>
      </c>
      <c r="G17" s="319" t="s">
        <v>204</v>
      </c>
      <c r="H17" s="319">
        <v>11396817</v>
      </c>
    </row>
    <row r="18" spans="1:8" s="356" customFormat="1" ht="18.399999999999999" customHeight="1" x14ac:dyDescent="0.15">
      <c r="A18" s="372" t="s">
        <v>292</v>
      </c>
      <c r="B18" s="373"/>
      <c r="C18" s="344" t="s">
        <v>40</v>
      </c>
      <c r="D18" s="317" t="s">
        <v>204</v>
      </c>
      <c r="E18" s="345" t="s">
        <v>204</v>
      </c>
      <c r="F18" s="318">
        <v>9178389</v>
      </c>
      <c r="G18" s="319" t="s">
        <v>204</v>
      </c>
      <c r="H18" s="319">
        <v>9259487</v>
      </c>
    </row>
    <row r="19" spans="1:8" s="356" customFormat="1" ht="18.399999999999999" customHeight="1" x14ac:dyDescent="0.15">
      <c r="A19" s="372" t="s">
        <v>779</v>
      </c>
      <c r="B19" s="373"/>
      <c r="C19" s="344" t="s">
        <v>780</v>
      </c>
      <c r="D19" s="317" t="s">
        <v>204</v>
      </c>
      <c r="E19" s="345" t="s">
        <v>204</v>
      </c>
      <c r="F19" s="318">
        <v>7934433</v>
      </c>
      <c r="G19" s="319" t="s">
        <v>204</v>
      </c>
      <c r="H19" s="319">
        <v>9206741</v>
      </c>
    </row>
    <row r="20" spans="1:8" s="356" customFormat="1" ht="18.399999999999999" customHeight="1" x14ac:dyDescent="0.15">
      <c r="A20" s="374"/>
      <c r="B20" s="180"/>
      <c r="C20" s="375"/>
      <c r="D20" s="367"/>
      <c r="E20" s="368"/>
      <c r="F20" s="376"/>
      <c r="G20" s="370"/>
      <c r="H20" s="370"/>
    </row>
    <row r="21" spans="1:8" s="356" customFormat="1" ht="18.399999999999999" customHeight="1" x14ac:dyDescent="0.15">
      <c r="A21" s="374"/>
      <c r="B21" s="180"/>
      <c r="C21" s="375"/>
      <c r="D21" s="367"/>
      <c r="E21" s="368"/>
      <c r="F21" s="376"/>
      <c r="G21" s="370"/>
      <c r="H21" s="370"/>
    </row>
    <row r="22" spans="1:8" s="356" customFormat="1" ht="18.399999999999999" customHeight="1" x14ac:dyDescent="0.15">
      <c r="A22" s="316" t="s">
        <v>343</v>
      </c>
      <c r="B22" s="499" t="s">
        <v>344</v>
      </c>
      <c r="C22" s="500"/>
      <c r="D22" s="317" t="s">
        <v>457</v>
      </c>
      <c r="E22" s="345">
        <v>278425</v>
      </c>
      <c r="F22" s="318">
        <v>139663116</v>
      </c>
      <c r="G22" s="319">
        <v>255125</v>
      </c>
      <c r="H22" s="319">
        <v>111498755</v>
      </c>
    </row>
    <row r="23" spans="1:8" s="356" customFormat="1" ht="18.399999999999999" customHeight="1" x14ac:dyDescent="0.15">
      <c r="A23" s="372" t="s">
        <v>142</v>
      </c>
      <c r="B23" s="373"/>
      <c r="C23" s="344" t="s">
        <v>35</v>
      </c>
      <c r="D23" s="317" t="s">
        <v>457</v>
      </c>
      <c r="E23" s="345">
        <v>84579</v>
      </c>
      <c r="F23" s="318">
        <v>40648851</v>
      </c>
      <c r="G23" s="319">
        <v>78323</v>
      </c>
      <c r="H23" s="319">
        <v>30375117</v>
      </c>
    </row>
    <row r="24" spans="1:8" s="356" customFormat="1" ht="18.399999999999999" customHeight="1" x14ac:dyDescent="0.15">
      <c r="A24" s="372" t="s">
        <v>293</v>
      </c>
      <c r="B24" s="373"/>
      <c r="C24" s="344" t="s">
        <v>36</v>
      </c>
      <c r="D24" s="317" t="s">
        <v>457</v>
      </c>
      <c r="E24" s="345">
        <v>55059</v>
      </c>
      <c r="F24" s="318">
        <v>21402037</v>
      </c>
      <c r="G24" s="319">
        <v>40348</v>
      </c>
      <c r="H24" s="319">
        <v>15412377</v>
      </c>
    </row>
    <row r="25" spans="1:8" s="356" customFormat="1" ht="18.399999999999999" customHeight="1" x14ac:dyDescent="0.15">
      <c r="A25" s="372" t="s">
        <v>781</v>
      </c>
      <c r="B25" s="373"/>
      <c r="C25" s="344" t="s">
        <v>782</v>
      </c>
      <c r="D25" s="317" t="s">
        <v>457</v>
      </c>
      <c r="E25" s="345">
        <v>9186</v>
      </c>
      <c r="F25" s="318">
        <v>14550018</v>
      </c>
      <c r="G25" s="319">
        <v>12032</v>
      </c>
      <c r="H25" s="319">
        <v>15206299</v>
      </c>
    </row>
    <row r="26" spans="1:8" s="356" customFormat="1" ht="18.399999999999999" customHeight="1" x14ac:dyDescent="0.15">
      <c r="A26" s="372" t="s">
        <v>291</v>
      </c>
      <c r="B26" s="373"/>
      <c r="C26" s="344" t="s">
        <v>143</v>
      </c>
      <c r="D26" s="317" t="s">
        <v>457</v>
      </c>
      <c r="E26" s="345">
        <v>12602</v>
      </c>
      <c r="F26" s="318">
        <v>18859513</v>
      </c>
      <c r="G26" s="319">
        <v>12515</v>
      </c>
      <c r="H26" s="319">
        <v>11145982</v>
      </c>
    </row>
    <row r="27" spans="1:8" s="356" customFormat="1" ht="18.399999999999999" customHeight="1" x14ac:dyDescent="0.15">
      <c r="A27" s="372" t="s">
        <v>783</v>
      </c>
      <c r="B27" s="373"/>
      <c r="C27" s="344" t="s">
        <v>784</v>
      </c>
      <c r="D27" s="317" t="s">
        <v>457</v>
      </c>
      <c r="E27" s="345">
        <v>17180</v>
      </c>
      <c r="F27" s="318">
        <v>9559123</v>
      </c>
      <c r="G27" s="319">
        <v>23064</v>
      </c>
      <c r="H27" s="319">
        <v>11098967</v>
      </c>
    </row>
    <row r="28" spans="1:8" s="356" customFormat="1" ht="18.399999999999999" customHeight="1" x14ac:dyDescent="0.15">
      <c r="A28" s="374"/>
      <c r="B28" s="180"/>
      <c r="C28" s="375"/>
      <c r="D28" s="367"/>
      <c r="E28" s="368"/>
      <c r="F28" s="376"/>
      <c r="G28" s="370"/>
      <c r="H28" s="370"/>
    </row>
    <row r="29" spans="1:8" s="356" customFormat="1" ht="18.399999999999999" customHeight="1" x14ac:dyDescent="0.15">
      <c r="A29" s="374"/>
      <c r="B29" s="180"/>
      <c r="C29" s="375"/>
      <c r="D29" s="367"/>
      <c r="E29" s="368"/>
      <c r="F29" s="376"/>
      <c r="G29" s="370"/>
      <c r="H29" s="370"/>
    </row>
    <row r="30" spans="1:8" s="356" customFormat="1" ht="18.399999999999999" customHeight="1" x14ac:dyDescent="0.15">
      <c r="A30" s="316" t="s">
        <v>153</v>
      </c>
      <c r="B30" s="499" t="s">
        <v>33</v>
      </c>
      <c r="C30" s="500"/>
      <c r="D30" s="317" t="s">
        <v>204</v>
      </c>
      <c r="E30" s="345" t="s">
        <v>204</v>
      </c>
      <c r="F30" s="318">
        <v>129125808</v>
      </c>
      <c r="G30" s="319" t="s">
        <v>204</v>
      </c>
      <c r="H30" s="319">
        <v>108831281</v>
      </c>
    </row>
    <row r="31" spans="1:8" s="356" customFormat="1" ht="18.399999999999999" customHeight="1" x14ac:dyDescent="0.15">
      <c r="A31" s="372" t="s">
        <v>142</v>
      </c>
      <c r="B31" s="373"/>
      <c r="C31" s="344" t="s">
        <v>35</v>
      </c>
      <c r="D31" s="317" t="s">
        <v>204</v>
      </c>
      <c r="E31" s="345" t="s">
        <v>204</v>
      </c>
      <c r="F31" s="318">
        <v>45905612</v>
      </c>
      <c r="G31" s="319" t="s">
        <v>204</v>
      </c>
      <c r="H31" s="319">
        <v>36789726</v>
      </c>
    </row>
    <row r="32" spans="1:8" s="356" customFormat="1" ht="18.399999999999999" customHeight="1" x14ac:dyDescent="0.15">
      <c r="A32" s="372" t="s">
        <v>291</v>
      </c>
      <c r="B32" s="373"/>
      <c r="C32" s="344" t="s">
        <v>143</v>
      </c>
      <c r="D32" s="317" t="s">
        <v>204</v>
      </c>
      <c r="E32" s="345" t="s">
        <v>204</v>
      </c>
      <c r="F32" s="318">
        <v>18314700</v>
      </c>
      <c r="G32" s="319" t="s">
        <v>204</v>
      </c>
      <c r="H32" s="319">
        <v>15796055</v>
      </c>
    </row>
    <row r="33" spans="1:8" s="356" customFormat="1" ht="18.399999999999999" customHeight="1" x14ac:dyDescent="0.15">
      <c r="A33" s="372" t="s">
        <v>290</v>
      </c>
      <c r="B33" s="373"/>
      <c r="C33" s="344" t="s">
        <v>41</v>
      </c>
      <c r="D33" s="317" t="s">
        <v>204</v>
      </c>
      <c r="E33" s="345" t="s">
        <v>204</v>
      </c>
      <c r="F33" s="318">
        <v>12708585</v>
      </c>
      <c r="G33" s="319" t="s">
        <v>204</v>
      </c>
      <c r="H33" s="319">
        <v>10924961</v>
      </c>
    </row>
    <row r="34" spans="1:8" s="356" customFormat="1" ht="18.399999999999999" customHeight="1" x14ac:dyDescent="0.15">
      <c r="A34" s="372" t="s">
        <v>759</v>
      </c>
      <c r="B34" s="373"/>
      <c r="C34" s="344" t="s">
        <v>760</v>
      </c>
      <c r="D34" s="317" t="s">
        <v>204</v>
      </c>
      <c r="E34" s="345" t="s">
        <v>204</v>
      </c>
      <c r="F34" s="318">
        <v>5848711</v>
      </c>
      <c r="G34" s="319" t="s">
        <v>204</v>
      </c>
      <c r="H34" s="319">
        <v>5174252</v>
      </c>
    </row>
    <row r="35" spans="1:8" s="356" customFormat="1" ht="18.399999999999999" customHeight="1" x14ac:dyDescent="0.15">
      <c r="A35" s="372" t="s">
        <v>292</v>
      </c>
      <c r="B35" s="373"/>
      <c r="C35" s="344" t="s">
        <v>40</v>
      </c>
      <c r="D35" s="317" t="s">
        <v>204</v>
      </c>
      <c r="E35" s="345" t="s">
        <v>204</v>
      </c>
      <c r="F35" s="318">
        <v>3696873</v>
      </c>
      <c r="G35" s="319" t="s">
        <v>204</v>
      </c>
      <c r="H35" s="319">
        <v>5111074</v>
      </c>
    </row>
    <row r="36" spans="1:8" s="356" customFormat="1" ht="18.399999999999999" customHeight="1" x14ac:dyDescent="0.15">
      <c r="A36" s="374"/>
      <c r="B36" s="180"/>
      <c r="C36" s="375"/>
      <c r="D36" s="367"/>
      <c r="E36" s="368"/>
      <c r="F36" s="376"/>
      <c r="G36" s="370"/>
      <c r="H36" s="370"/>
    </row>
    <row r="37" spans="1:8" s="356" customFormat="1" ht="18.399999999999999" customHeight="1" x14ac:dyDescent="0.15">
      <c r="A37" s="374"/>
      <c r="B37" s="180"/>
      <c r="C37" s="375"/>
      <c r="D37" s="367"/>
      <c r="E37" s="368"/>
      <c r="F37" s="376"/>
      <c r="G37" s="370"/>
      <c r="H37" s="370"/>
    </row>
    <row r="38" spans="1:8" s="356" customFormat="1" ht="18.399999999999999" customHeight="1" x14ac:dyDescent="0.15">
      <c r="A38" s="316" t="s">
        <v>154</v>
      </c>
      <c r="B38" s="499" t="s">
        <v>177</v>
      </c>
      <c r="C38" s="500"/>
      <c r="D38" s="317" t="s">
        <v>204</v>
      </c>
      <c r="E38" s="345" t="s">
        <v>204</v>
      </c>
      <c r="F38" s="318">
        <v>90998926</v>
      </c>
      <c r="G38" s="319" t="s">
        <v>204</v>
      </c>
      <c r="H38" s="319">
        <v>92198904</v>
      </c>
    </row>
    <row r="39" spans="1:8" s="356" customFormat="1" ht="18.399999999999999" customHeight="1" x14ac:dyDescent="0.15">
      <c r="A39" s="372" t="s">
        <v>142</v>
      </c>
      <c r="B39" s="373"/>
      <c r="C39" s="344" t="s">
        <v>35</v>
      </c>
      <c r="D39" s="317" t="s">
        <v>204</v>
      </c>
      <c r="E39" s="345" t="s">
        <v>204</v>
      </c>
      <c r="F39" s="318">
        <v>44521938</v>
      </c>
      <c r="G39" s="319" t="s">
        <v>204</v>
      </c>
      <c r="H39" s="319">
        <v>53026603</v>
      </c>
    </row>
    <row r="40" spans="1:8" s="356" customFormat="1" ht="18.399999999999999" customHeight="1" x14ac:dyDescent="0.15">
      <c r="A40" s="372" t="s">
        <v>149</v>
      </c>
      <c r="B40" s="373"/>
      <c r="C40" s="344" t="s">
        <v>150</v>
      </c>
      <c r="D40" s="317" t="s">
        <v>204</v>
      </c>
      <c r="E40" s="345" t="s">
        <v>204</v>
      </c>
      <c r="F40" s="318">
        <v>9964054</v>
      </c>
      <c r="G40" s="319" t="s">
        <v>204</v>
      </c>
      <c r="H40" s="319">
        <v>9693123</v>
      </c>
    </row>
    <row r="41" spans="1:8" s="356" customFormat="1" ht="18.399999999999999" customHeight="1" x14ac:dyDescent="0.15">
      <c r="A41" s="372" t="s">
        <v>293</v>
      </c>
      <c r="B41" s="373"/>
      <c r="C41" s="344" t="s">
        <v>36</v>
      </c>
      <c r="D41" s="317" t="s">
        <v>204</v>
      </c>
      <c r="E41" s="345" t="s">
        <v>204</v>
      </c>
      <c r="F41" s="318">
        <v>4084588</v>
      </c>
      <c r="G41" s="319" t="s">
        <v>204</v>
      </c>
      <c r="H41" s="319">
        <v>3880149</v>
      </c>
    </row>
    <row r="42" spans="1:8" s="356" customFormat="1" ht="18.399999999999999" customHeight="1" x14ac:dyDescent="0.15">
      <c r="A42" s="372" t="s">
        <v>292</v>
      </c>
      <c r="B42" s="373"/>
      <c r="C42" s="344" t="s">
        <v>40</v>
      </c>
      <c r="D42" s="317" t="s">
        <v>204</v>
      </c>
      <c r="E42" s="345" t="s">
        <v>204</v>
      </c>
      <c r="F42" s="318">
        <v>4094793</v>
      </c>
      <c r="G42" s="319" t="s">
        <v>204</v>
      </c>
      <c r="H42" s="319">
        <v>3611682</v>
      </c>
    </row>
    <row r="43" spans="1:8" s="356" customFormat="1" ht="18.399999999999999" customHeight="1" x14ac:dyDescent="0.15">
      <c r="A43" s="372" t="s">
        <v>485</v>
      </c>
      <c r="B43" s="373"/>
      <c r="C43" s="344" t="s">
        <v>458</v>
      </c>
      <c r="D43" s="317" t="s">
        <v>204</v>
      </c>
      <c r="E43" s="345" t="s">
        <v>204</v>
      </c>
      <c r="F43" s="318">
        <v>3685061</v>
      </c>
      <c r="G43" s="319" t="s">
        <v>204</v>
      </c>
      <c r="H43" s="319">
        <v>3379295</v>
      </c>
    </row>
    <row r="44" spans="1:8" s="356" customFormat="1" ht="18.399999999999999" customHeight="1" x14ac:dyDescent="0.15">
      <c r="A44" s="374"/>
      <c r="B44" s="180"/>
      <c r="C44" s="375"/>
      <c r="D44" s="367"/>
      <c r="E44" s="368"/>
      <c r="F44" s="376"/>
      <c r="G44" s="370"/>
      <c r="H44" s="370"/>
    </row>
    <row r="45" spans="1:8" s="356" customFormat="1" ht="18.399999999999999" customHeight="1" x14ac:dyDescent="0.15">
      <c r="A45" s="374"/>
      <c r="B45" s="180"/>
      <c r="C45" s="375"/>
      <c r="D45" s="367"/>
      <c r="E45" s="368"/>
      <c r="F45" s="376"/>
      <c r="G45" s="370"/>
      <c r="H45" s="370"/>
    </row>
    <row r="46" spans="1:8" s="356" customFormat="1" ht="18.399999999999999" customHeight="1" x14ac:dyDescent="0.15">
      <c r="A46" s="316" t="s">
        <v>691</v>
      </c>
      <c r="B46" s="499" t="s">
        <v>692</v>
      </c>
      <c r="C46" s="500"/>
      <c r="D46" s="317" t="s">
        <v>459</v>
      </c>
      <c r="E46" s="345">
        <v>468214482</v>
      </c>
      <c r="F46" s="318">
        <v>86428413</v>
      </c>
      <c r="G46" s="319">
        <v>486308511</v>
      </c>
      <c r="H46" s="319">
        <v>91009483</v>
      </c>
    </row>
    <row r="47" spans="1:8" s="377" customFormat="1" ht="18.399999999999999" customHeight="1" x14ac:dyDescent="0.15">
      <c r="A47" s="372" t="s">
        <v>785</v>
      </c>
      <c r="B47" s="373"/>
      <c r="C47" s="344" t="s">
        <v>351</v>
      </c>
      <c r="D47" s="317" t="s">
        <v>459</v>
      </c>
      <c r="E47" s="345">
        <v>277488381</v>
      </c>
      <c r="F47" s="318">
        <v>28049700</v>
      </c>
      <c r="G47" s="319">
        <v>273224469</v>
      </c>
      <c r="H47" s="319">
        <v>27643145</v>
      </c>
    </row>
    <row r="48" spans="1:8" s="356" customFormat="1" ht="18.399999999999999" customHeight="1" x14ac:dyDescent="0.15">
      <c r="A48" s="372" t="s">
        <v>291</v>
      </c>
      <c r="B48" s="373"/>
      <c r="C48" s="344" t="s">
        <v>143</v>
      </c>
      <c r="D48" s="317" t="s">
        <v>459</v>
      </c>
      <c r="E48" s="345">
        <v>26327182</v>
      </c>
      <c r="F48" s="318">
        <v>13555676</v>
      </c>
      <c r="G48" s="319">
        <v>29204990</v>
      </c>
      <c r="H48" s="319">
        <v>14767768</v>
      </c>
    </row>
    <row r="49" spans="1:8" s="356" customFormat="1" ht="18.399999999999999" customHeight="1" x14ac:dyDescent="0.15">
      <c r="A49" s="372" t="s">
        <v>594</v>
      </c>
      <c r="B49" s="373"/>
      <c r="C49" s="344" t="s">
        <v>786</v>
      </c>
      <c r="D49" s="317" t="s">
        <v>459</v>
      </c>
      <c r="E49" s="345">
        <v>26022757</v>
      </c>
      <c r="F49" s="318">
        <v>10836626</v>
      </c>
      <c r="G49" s="319">
        <v>28064777</v>
      </c>
      <c r="H49" s="319">
        <v>12015575</v>
      </c>
    </row>
    <row r="50" spans="1:8" s="356" customFormat="1" ht="18.399999999999999" customHeight="1" x14ac:dyDescent="0.15">
      <c r="A50" s="372" t="s">
        <v>255</v>
      </c>
      <c r="B50" s="373"/>
      <c r="C50" s="344" t="s">
        <v>451</v>
      </c>
      <c r="D50" s="317" t="s">
        <v>459</v>
      </c>
      <c r="E50" s="345">
        <v>41139703</v>
      </c>
      <c r="F50" s="318">
        <v>8878587</v>
      </c>
      <c r="G50" s="319">
        <v>51707380</v>
      </c>
      <c r="H50" s="319">
        <v>9793658</v>
      </c>
    </row>
    <row r="51" spans="1:8" s="356" customFormat="1" ht="18.399999999999999" customHeight="1" x14ac:dyDescent="0.15">
      <c r="A51" s="372" t="s">
        <v>142</v>
      </c>
      <c r="B51" s="373"/>
      <c r="C51" s="344" t="s">
        <v>35</v>
      </c>
      <c r="D51" s="317" t="s">
        <v>459</v>
      </c>
      <c r="E51" s="345">
        <v>28289977</v>
      </c>
      <c r="F51" s="318">
        <v>7637257</v>
      </c>
      <c r="G51" s="319">
        <v>29269191</v>
      </c>
      <c r="H51" s="319">
        <v>7648812</v>
      </c>
    </row>
  </sheetData>
  <mergeCells count="11">
    <mergeCell ref="B46:C46"/>
    <mergeCell ref="B6:C6"/>
    <mergeCell ref="B14:C14"/>
    <mergeCell ref="B22:C22"/>
    <mergeCell ref="B30:C30"/>
    <mergeCell ref="B38:C38"/>
    <mergeCell ref="G2:H2"/>
    <mergeCell ref="A3:A4"/>
    <mergeCell ref="B3:C4"/>
    <mergeCell ref="E3:F3"/>
    <mergeCell ref="G3:H3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4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2:I39"/>
  <sheetViews>
    <sheetView zoomScaleNormal="100" zoomScaleSheetLayoutView="100" workbookViewId="0">
      <selection activeCell="O13" sqref="O13"/>
    </sheetView>
  </sheetViews>
  <sheetFormatPr defaultColWidth="9" defaultRowHeight="11.25" x14ac:dyDescent="0.15"/>
  <cols>
    <col min="1" max="2" width="9" style="333"/>
    <col min="3" max="3" width="20.5" style="333" bestFit="1" customWidth="1"/>
    <col min="4" max="4" width="9" style="333"/>
    <col min="5" max="5" width="13.25" style="333" customWidth="1"/>
    <col min="6" max="6" width="16.125" style="333" bestFit="1" customWidth="1"/>
    <col min="7" max="7" width="13.25" style="333" customWidth="1"/>
    <col min="8" max="8" width="12.75" style="333" bestFit="1" customWidth="1"/>
    <col min="9" max="9" width="9" style="332"/>
    <col min="10" max="16384" width="9" style="333"/>
  </cols>
  <sheetData>
    <row r="2" spans="1:8" s="304" customFormat="1" ht="21" customHeight="1" x14ac:dyDescent="0.15">
      <c r="A2" s="305"/>
      <c r="B2" s="306"/>
      <c r="C2" s="307"/>
      <c r="D2" s="307"/>
      <c r="E2" s="308"/>
      <c r="F2" s="309"/>
      <c r="G2" s="501" t="s">
        <v>754</v>
      </c>
      <c r="H2" s="501"/>
    </row>
    <row r="3" spans="1:8" s="304" customFormat="1" ht="33.4" customHeight="1" x14ac:dyDescent="0.15">
      <c r="A3" s="502" t="s">
        <v>755</v>
      </c>
      <c r="B3" s="504" t="s">
        <v>756</v>
      </c>
      <c r="C3" s="505"/>
      <c r="D3" s="360" t="s">
        <v>648</v>
      </c>
      <c r="E3" s="508" t="s">
        <v>757</v>
      </c>
      <c r="F3" s="513"/>
      <c r="G3" s="508" t="s">
        <v>758</v>
      </c>
      <c r="H3" s="512"/>
    </row>
    <row r="4" spans="1:8" s="304" customFormat="1" ht="33.4" customHeight="1" x14ac:dyDescent="0.15">
      <c r="A4" s="503"/>
      <c r="B4" s="506"/>
      <c r="C4" s="507"/>
      <c r="D4" s="361" t="s">
        <v>651</v>
      </c>
      <c r="E4" s="441" t="s">
        <v>652</v>
      </c>
      <c r="F4" s="363" t="s">
        <v>653</v>
      </c>
      <c r="G4" s="445" t="s">
        <v>652</v>
      </c>
      <c r="H4" s="364" t="s">
        <v>653</v>
      </c>
    </row>
    <row r="5" spans="1:8" s="304" customFormat="1" ht="18.399999999999999" customHeight="1" x14ac:dyDescent="0.15">
      <c r="A5" s="310"/>
      <c r="B5" s="311"/>
      <c r="C5" s="331"/>
      <c r="D5" s="313"/>
      <c r="E5" s="347"/>
      <c r="F5" s="334"/>
      <c r="G5" s="355"/>
      <c r="H5" s="334"/>
    </row>
    <row r="6" spans="1:8" s="331" customFormat="1" ht="18.399999999999999" customHeight="1" x14ac:dyDescent="0.15">
      <c r="A6" s="316" t="s">
        <v>263</v>
      </c>
      <c r="B6" s="499" t="s">
        <v>37</v>
      </c>
      <c r="C6" s="500"/>
      <c r="D6" s="317" t="s">
        <v>457</v>
      </c>
      <c r="E6" s="345">
        <v>306901</v>
      </c>
      <c r="F6" s="319">
        <v>101997795</v>
      </c>
      <c r="G6" s="345">
        <v>287024</v>
      </c>
      <c r="H6" s="319">
        <v>86754559</v>
      </c>
    </row>
    <row r="7" spans="1:8" s="304" customFormat="1" ht="18.399999999999999" customHeight="1" x14ac:dyDescent="0.15">
      <c r="A7" s="320" t="s">
        <v>291</v>
      </c>
      <c r="B7" s="321"/>
      <c r="C7" s="322" t="s">
        <v>143</v>
      </c>
      <c r="D7" s="323" t="s">
        <v>457</v>
      </c>
      <c r="E7" s="346">
        <v>64318</v>
      </c>
      <c r="F7" s="325">
        <v>34269846</v>
      </c>
      <c r="G7" s="346">
        <v>58341</v>
      </c>
      <c r="H7" s="325">
        <v>29548700</v>
      </c>
    </row>
    <row r="8" spans="1:8" s="304" customFormat="1" ht="18.399999999999999" customHeight="1" x14ac:dyDescent="0.15">
      <c r="A8" s="320" t="s">
        <v>142</v>
      </c>
      <c r="B8" s="321"/>
      <c r="C8" s="322" t="s">
        <v>35</v>
      </c>
      <c r="D8" s="323" t="s">
        <v>457</v>
      </c>
      <c r="E8" s="346">
        <v>40399</v>
      </c>
      <c r="F8" s="325">
        <v>15519260</v>
      </c>
      <c r="G8" s="346">
        <v>34720</v>
      </c>
      <c r="H8" s="325">
        <v>12966015</v>
      </c>
    </row>
    <row r="9" spans="1:8" s="304" customFormat="1" ht="18.399999999999999" customHeight="1" x14ac:dyDescent="0.15">
      <c r="A9" s="320" t="s">
        <v>293</v>
      </c>
      <c r="B9" s="321"/>
      <c r="C9" s="322" t="s">
        <v>36</v>
      </c>
      <c r="D9" s="323" t="s">
        <v>457</v>
      </c>
      <c r="E9" s="346">
        <v>61783</v>
      </c>
      <c r="F9" s="325">
        <v>11417611</v>
      </c>
      <c r="G9" s="346">
        <v>69968</v>
      </c>
      <c r="H9" s="325">
        <v>10431723</v>
      </c>
    </row>
    <row r="10" spans="1:8" s="304" customFormat="1" ht="18.399999999999999" customHeight="1" x14ac:dyDescent="0.15">
      <c r="A10" s="320" t="s">
        <v>144</v>
      </c>
      <c r="B10" s="321"/>
      <c r="C10" s="322" t="s">
        <v>34</v>
      </c>
      <c r="D10" s="323" t="s">
        <v>457</v>
      </c>
      <c r="E10" s="346">
        <v>30768</v>
      </c>
      <c r="F10" s="325">
        <v>8591776</v>
      </c>
      <c r="G10" s="346">
        <v>28552</v>
      </c>
      <c r="H10" s="325">
        <v>7482976</v>
      </c>
    </row>
    <row r="11" spans="1:8" s="304" customFormat="1" ht="18.399999999999999" customHeight="1" x14ac:dyDescent="0.15">
      <c r="A11" s="320" t="s">
        <v>290</v>
      </c>
      <c r="B11" s="321"/>
      <c r="C11" s="322" t="s">
        <v>41</v>
      </c>
      <c r="D11" s="323" t="s">
        <v>457</v>
      </c>
      <c r="E11" s="346">
        <v>8756</v>
      </c>
      <c r="F11" s="325">
        <v>7328952</v>
      </c>
      <c r="G11" s="346">
        <v>5949</v>
      </c>
      <c r="H11" s="325">
        <v>5349214</v>
      </c>
    </row>
    <row r="12" spans="1:8" s="331" customFormat="1" ht="18.399999999999999" customHeight="1" x14ac:dyDescent="0.15">
      <c r="A12" s="326"/>
      <c r="B12" s="327"/>
      <c r="C12" s="328"/>
      <c r="D12" s="313"/>
      <c r="E12" s="347"/>
      <c r="F12" s="330"/>
      <c r="G12" s="347"/>
      <c r="H12" s="330"/>
    </row>
    <row r="13" spans="1:8" s="304" customFormat="1" ht="18.399999999999999" customHeight="1" x14ac:dyDescent="0.15">
      <c r="A13" s="326"/>
      <c r="B13" s="327"/>
      <c r="C13" s="328"/>
      <c r="D13" s="313"/>
      <c r="E13" s="347"/>
      <c r="F13" s="330"/>
      <c r="G13" s="347"/>
      <c r="H13" s="330"/>
    </row>
    <row r="14" spans="1:8" s="331" customFormat="1" ht="18.399999999999999" customHeight="1" x14ac:dyDescent="0.15">
      <c r="A14" s="316" t="s">
        <v>110</v>
      </c>
      <c r="B14" s="499" t="s">
        <v>151</v>
      </c>
      <c r="C14" s="500"/>
      <c r="D14" s="317" t="s">
        <v>457</v>
      </c>
      <c r="E14" s="345">
        <v>163833</v>
      </c>
      <c r="F14" s="319">
        <v>109393480</v>
      </c>
      <c r="G14" s="345">
        <v>125565</v>
      </c>
      <c r="H14" s="319">
        <v>82763660</v>
      </c>
    </row>
    <row r="15" spans="1:8" s="304" customFormat="1" ht="18.399999999999999" customHeight="1" x14ac:dyDescent="0.15">
      <c r="A15" s="320" t="s">
        <v>783</v>
      </c>
      <c r="B15" s="321"/>
      <c r="C15" s="322" t="s">
        <v>784</v>
      </c>
      <c r="D15" s="323" t="s">
        <v>457</v>
      </c>
      <c r="E15" s="346">
        <v>4897</v>
      </c>
      <c r="F15" s="325">
        <v>21952041</v>
      </c>
      <c r="G15" s="346">
        <v>4804</v>
      </c>
      <c r="H15" s="325">
        <v>17294576</v>
      </c>
    </row>
    <row r="16" spans="1:8" s="331" customFormat="1" ht="18.399999999999999" customHeight="1" x14ac:dyDescent="0.15">
      <c r="A16" s="320" t="s">
        <v>142</v>
      </c>
      <c r="B16" s="321"/>
      <c r="C16" s="322" t="s">
        <v>35</v>
      </c>
      <c r="D16" s="323" t="s">
        <v>457</v>
      </c>
      <c r="E16" s="346">
        <v>51471</v>
      </c>
      <c r="F16" s="325">
        <v>16477419</v>
      </c>
      <c r="G16" s="346">
        <v>33434</v>
      </c>
      <c r="H16" s="325">
        <v>12207346</v>
      </c>
    </row>
    <row r="17" spans="1:8" s="304" customFormat="1" ht="18.399999999999999" customHeight="1" x14ac:dyDescent="0.15">
      <c r="A17" s="320" t="s">
        <v>787</v>
      </c>
      <c r="B17" s="321"/>
      <c r="C17" s="322" t="s">
        <v>788</v>
      </c>
      <c r="D17" s="323" t="s">
        <v>457</v>
      </c>
      <c r="E17" s="346">
        <v>5590</v>
      </c>
      <c r="F17" s="325">
        <v>12139220</v>
      </c>
      <c r="G17" s="346">
        <v>3215</v>
      </c>
      <c r="H17" s="325">
        <v>6604920</v>
      </c>
    </row>
    <row r="18" spans="1:8" s="304" customFormat="1" ht="18.399999999999999" customHeight="1" x14ac:dyDescent="0.15">
      <c r="A18" s="320" t="s">
        <v>761</v>
      </c>
      <c r="B18" s="321"/>
      <c r="C18" s="322" t="s">
        <v>762</v>
      </c>
      <c r="D18" s="323" t="s">
        <v>457</v>
      </c>
      <c r="E18" s="346">
        <v>4730</v>
      </c>
      <c r="F18" s="325">
        <v>6727131</v>
      </c>
      <c r="G18" s="346">
        <v>3574</v>
      </c>
      <c r="H18" s="325">
        <v>5647457</v>
      </c>
    </row>
    <row r="19" spans="1:8" s="304" customFormat="1" ht="18.399999999999999" customHeight="1" x14ac:dyDescent="0.15">
      <c r="A19" s="320" t="s">
        <v>293</v>
      </c>
      <c r="B19" s="321"/>
      <c r="C19" s="322" t="s">
        <v>36</v>
      </c>
      <c r="D19" s="323" t="s">
        <v>457</v>
      </c>
      <c r="E19" s="346">
        <v>5905</v>
      </c>
      <c r="F19" s="325">
        <v>5238577</v>
      </c>
      <c r="G19" s="346">
        <v>6902</v>
      </c>
      <c r="H19" s="325">
        <v>5374233</v>
      </c>
    </row>
    <row r="20" spans="1:8" s="304" customFormat="1" ht="18.399999999999999" customHeight="1" x14ac:dyDescent="0.15">
      <c r="A20" s="326"/>
      <c r="B20" s="327"/>
      <c r="C20" s="328"/>
      <c r="D20" s="313"/>
      <c r="E20" s="347"/>
      <c r="F20" s="330"/>
      <c r="G20" s="347"/>
      <c r="H20" s="330"/>
    </row>
    <row r="21" spans="1:8" s="304" customFormat="1" ht="18.399999999999999" customHeight="1" x14ac:dyDescent="0.15">
      <c r="A21" s="326"/>
      <c r="B21" s="327"/>
      <c r="C21" s="328"/>
      <c r="D21" s="313"/>
      <c r="E21" s="347"/>
      <c r="F21" s="330"/>
      <c r="G21" s="347"/>
      <c r="H21" s="330"/>
    </row>
    <row r="22" spans="1:8" s="304" customFormat="1" ht="18.399999999999999" customHeight="1" x14ac:dyDescent="0.15">
      <c r="A22" s="316" t="s">
        <v>487</v>
      </c>
      <c r="B22" s="499" t="s">
        <v>490</v>
      </c>
      <c r="C22" s="500"/>
      <c r="D22" s="317" t="s">
        <v>459</v>
      </c>
      <c r="E22" s="345">
        <v>12064885</v>
      </c>
      <c r="F22" s="319">
        <v>72704107</v>
      </c>
      <c r="G22" s="345">
        <v>12442211</v>
      </c>
      <c r="H22" s="319">
        <v>77879703</v>
      </c>
    </row>
    <row r="23" spans="1:8" s="304" customFormat="1" ht="18.399999999999999" customHeight="1" x14ac:dyDescent="0.15">
      <c r="A23" s="320" t="s">
        <v>767</v>
      </c>
      <c r="B23" s="321"/>
      <c r="C23" s="322" t="s">
        <v>147</v>
      </c>
      <c r="D23" s="323" t="s">
        <v>459</v>
      </c>
      <c r="E23" s="346">
        <v>448733</v>
      </c>
      <c r="F23" s="325">
        <v>28993731</v>
      </c>
      <c r="G23" s="346">
        <v>287849</v>
      </c>
      <c r="H23" s="325">
        <v>20998802</v>
      </c>
    </row>
    <row r="24" spans="1:8" s="304" customFormat="1" ht="18.399999999999999" customHeight="1" x14ac:dyDescent="0.15">
      <c r="A24" s="320" t="s">
        <v>290</v>
      </c>
      <c r="B24" s="321"/>
      <c r="C24" s="322" t="s">
        <v>41</v>
      </c>
      <c r="D24" s="323" t="s">
        <v>459</v>
      </c>
      <c r="E24" s="346">
        <v>614916</v>
      </c>
      <c r="F24" s="325">
        <v>15470429</v>
      </c>
      <c r="G24" s="346">
        <v>605753</v>
      </c>
      <c r="H24" s="325">
        <v>17982677</v>
      </c>
    </row>
    <row r="25" spans="1:8" s="304" customFormat="1" ht="18.399999999999999" customHeight="1" x14ac:dyDescent="0.15">
      <c r="A25" s="320" t="s">
        <v>228</v>
      </c>
      <c r="B25" s="321"/>
      <c r="C25" s="322" t="s">
        <v>789</v>
      </c>
      <c r="D25" s="323" t="s">
        <v>459</v>
      </c>
      <c r="E25" s="346">
        <v>8039</v>
      </c>
      <c r="F25" s="325">
        <v>153079</v>
      </c>
      <c r="G25" s="346">
        <v>234046</v>
      </c>
      <c r="H25" s="325">
        <v>7387035</v>
      </c>
    </row>
    <row r="26" spans="1:8" s="304" customFormat="1" ht="18.399999999999999" customHeight="1" x14ac:dyDescent="0.15">
      <c r="A26" s="320" t="s">
        <v>142</v>
      </c>
      <c r="B26" s="321"/>
      <c r="C26" s="322" t="s">
        <v>35</v>
      </c>
      <c r="D26" s="323" t="s">
        <v>459</v>
      </c>
      <c r="E26" s="346">
        <v>4910816</v>
      </c>
      <c r="F26" s="325">
        <v>7032213</v>
      </c>
      <c r="G26" s="346">
        <v>4981090</v>
      </c>
      <c r="H26" s="325">
        <v>6827048</v>
      </c>
    </row>
    <row r="27" spans="1:8" s="304" customFormat="1" ht="18.399999999999999" customHeight="1" x14ac:dyDescent="0.15">
      <c r="A27" s="320" t="s">
        <v>790</v>
      </c>
      <c r="B27" s="321"/>
      <c r="C27" s="322" t="s">
        <v>791</v>
      </c>
      <c r="D27" s="323" t="s">
        <v>459</v>
      </c>
      <c r="E27" s="346">
        <v>71516</v>
      </c>
      <c r="F27" s="325">
        <v>8087050</v>
      </c>
      <c r="G27" s="346">
        <v>62996</v>
      </c>
      <c r="H27" s="325">
        <v>5572728</v>
      </c>
    </row>
    <row r="28" spans="1:8" s="331" customFormat="1" ht="18.399999999999999" customHeight="1" x14ac:dyDescent="0.15">
      <c r="A28" s="326"/>
      <c r="B28" s="327"/>
      <c r="C28" s="328"/>
      <c r="D28" s="313"/>
      <c r="E28" s="347"/>
      <c r="F28" s="330"/>
      <c r="G28" s="347"/>
      <c r="H28" s="330"/>
    </row>
    <row r="29" spans="1:8" s="304" customFormat="1" ht="18.399999999999999" customHeight="1" x14ac:dyDescent="0.15">
      <c r="A29" s="182"/>
      <c r="B29" s="181"/>
      <c r="C29" s="312"/>
      <c r="D29" s="313"/>
      <c r="E29" s="347"/>
      <c r="F29" s="315"/>
      <c r="G29" s="347"/>
      <c r="H29" s="315"/>
    </row>
    <row r="30" spans="1:8" s="331" customFormat="1" ht="18.399999999999999" customHeight="1" x14ac:dyDescent="0.15">
      <c r="A30" s="316" t="s">
        <v>115</v>
      </c>
      <c r="B30" s="499" t="s">
        <v>361</v>
      </c>
      <c r="C30" s="500"/>
      <c r="D30" s="317" t="s">
        <v>457</v>
      </c>
      <c r="E30" s="345">
        <v>119746</v>
      </c>
      <c r="F30" s="319">
        <v>79342667</v>
      </c>
      <c r="G30" s="345">
        <v>99822</v>
      </c>
      <c r="H30" s="319">
        <v>66272659</v>
      </c>
    </row>
    <row r="31" spans="1:8" s="331" customFormat="1" ht="18.399999999999999" customHeight="1" x14ac:dyDescent="0.15">
      <c r="A31" s="320" t="s">
        <v>142</v>
      </c>
      <c r="B31" s="321"/>
      <c r="C31" s="322" t="s">
        <v>35</v>
      </c>
      <c r="D31" s="323" t="s">
        <v>457</v>
      </c>
      <c r="E31" s="346">
        <v>29299</v>
      </c>
      <c r="F31" s="325">
        <v>22674509</v>
      </c>
      <c r="G31" s="346">
        <v>26786</v>
      </c>
      <c r="H31" s="325">
        <v>19343905</v>
      </c>
    </row>
    <row r="32" spans="1:8" s="331" customFormat="1" ht="18.399999999999999" customHeight="1" x14ac:dyDescent="0.15">
      <c r="A32" s="320" t="s">
        <v>149</v>
      </c>
      <c r="B32" s="321"/>
      <c r="C32" s="322" t="s">
        <v>150</v>
      </c>
      <c r="D32" s="323" t="s">
        <v>457</v>
      </c>
      <c r="E32" s="346">
        <v>18683</v>
      </c>
      <c r="F32" s="325">
        <v>13527858</v>
      </c>
      <c r="G32" s="346">
        <v>14594</v>
      </c>
      <c r="H32" s="325">
        <v>11557975</v>
      </c>
    </row>
    <row r="33" spans="1:9" s="331" customFormat="1" ht="18.399999999999999" customHeight="1" x14ac:dyDescent="0.15">
      <c r="A33" s="320" t="s">
        <v>146</v>
      </c>
      <c r="B33" s="321"/>
      <c r="C33" s="322" t="s">
        <v>39</v>
      </c>
      <c r="D33" s="323" t="s">
        <v>457</v>
      </c>
      <c r="E33" s="346">
        <v>15718</v>
      </c>
      <c r="F33" s="325">
        <v>11109679</v>
      </c>
      <c r="G33" s="346">
        <v>14045</v>
      </c>
      <c r="H33" s="325">
        <v>10968516</v>
      </c>
    </row>
    <row r="34" spans="1:9" s="331" customFormat="1" ht="18.399999999999999" customHeight="1" x14ac:dyDescent="0.15">
      <c r="A34" s="320" t="s">
        <v>291</v>
      </c>
      <c r="B34" s="321"/>
      <c r="C34" s="322" t="s">
        <v>143</v>
      </c>
      <c r="D34" s="323" t="s">
        <v>457</v>
      </c>
      <c r="E34" s="346">
        <v>18709</v>
      </c>
      <c r="F34" s="325">
        <v>7514426</v>
      </c>
      <c r="G34" s="346">
        <v>14930</v>
      </c>
      <c r="H34" s="325">
        <v>5571354</v>
      </c>
    </row>
    <row r="35" spans="1:9" s="331" customFormat="1" ht="18.399999999999999" customHeight="1" x14ac:dyDescent="0.15">
      <c r="A35" s="320" t="s">
        <v>759</v>
      </c>
      <c r="B35" s="321"/>
      <c r="C35" s="322" t="s">
        <v>760</v>
      </c>
      <c r="D35" s="323" t="s">
        <v>457</v>
      </c>
      <c r="E35" s="346">
        <v>8148</v>
      </c>
      <c r="F35" s="325">
        <v>3946708</v>
      </c>
      <c r="G35" s="346">
        <v>7065</v>
      </c>
      <c r="H35" s="325">
        <v>3272063</v>
      </c>
    </row>
    <row r="36" spans="1:9" s="331" customFormat="1" ht="18.399999999999999" customHeight="1" x14ac:dyDescent="0.15">
      <c r="A36" s="326"/>
      <c r="B36" s="327"/>
      <c r="C36" s="328"/>
      <c r="D36" s="313"/>
      <c r="E36" s="347"/>
      <c r="F36" s="330"/>
      <c r="G36" s="347"/>
      <c r="H36" s="330"/>
    </row>
    <row r="37" spans="1:9" s="331" customFormat="1" ht="18.399999999999999" customHeight="1" x14ac:dyDescent="0.15">
      <c r="A37" s="335"/>
      <c r="B37" s="336"/>
      <c r="C37" s="337"/>
      <c r="D37" s="338"/>
      <c r="E37" s="348"/>
      <c r="F37" s="340"/>
      <c r="G37" s="348"/>
      <c r="H37" s="340"/>
    </row>
    <row r="38" spans="1:9" s="172" customFormat="1" x14ac:dyDescent="0.15">
      <c r="A38" s="177" t="s">
        <v>203</v>
      </c>
      <c r="I38" s="173"/>
    </row>
    <row r="39" spans="1:9" s="172" customFormat="1" x14ac:dyDescent="0.15">
      <c r="A39" s="178" t="s">
        <v>551</v>
      </c>
      <c r="I39" s="173"/>
    </row>
  </sheetData>
  <mergeCells count="9">
    <mergeCell ref="G2:H2"/>
    <mergeCell ref="B14:C14"/>
    <mergeCell ref="B22:C22"/>
    <mergeCell ref="B30:C30"/>
    <mergeCell ref="A3:A4"/>
    <mergeCell ref="B3:C4"/>
    <mergeCell ref="E3:F3"/>
    <mergeCell ref="G3:H3"/>
    <mergeCell ref="B6:C6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9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A1:N32"/>
  <sheetViews>
    <sheetView zoomScaleNormal="100" workbookViewId="0">
      <selection activeCell="N2" sqref="N2"/>
    </sheetView>
  </sheetViews>
  <sheetFormatPr defaultColWidth="8" defaultRowHeight="12" x14ac:dyDescent="0.15"/>
  <cols>
    <col min="1" max="2" width="1.875" style="196" customWidth="1"/>
    <col min="3" max="3" width="22.125" style="196" customWidth="1"/>
    <col min="4" max="5" width="10" style="196" customWidth="1"/>
    <col min="6" max="7" width="1.875" style="196" customWidth="1"/>
    <col min="8" max="8" width="16.25" style="196" customWidth="1"/>
    <col min="9" max="10" width="10" style="196" customWidth="1"/>
    <col min="11" max="19" width="8.75" style="196" customWidth="1"/>
    <col min="20" max="20" width="10.75" style="196" customWidth="1"/>
    <col min="21" max="21" width="14.75" style="196" customWidth="1"/>
    <col min="22" max="16384" width="8" style="196"/>
  </cols>
  <sheetData>
    <row r="1" spans="1:10" s="135" customFormat="1" ht="17.25" x14ac:dyDescent="0.2">
      <c r="A1" s="183" t="s">
        <v>454</v>
      </c>
    </row>
    <row r="2" spans="1:10" s="140" customFormat="1" ht="11.25" x14ac:dyDescent="0.15">
      <c r="E2" s="184"/>
      <c r="J2" s="185" t="s">
        <v>268</v>
      </c>
    </row>
    <row r="3" spans="1:10" s="140" customFormat="1" ht="36" customHeight="1" x14ac:dyDescent="0.15">
      <c r="A3" s="514" t="s">
        <v>401</v>
      </c>
      <c r="B3" s="514"/>
      <c r="C3" s="515"/>
      <c r="D3" s="186" t="s">
        <v>47</v>
      </c>
      <c r="E3" s="187" t="s">
        <v>48</v>
      </c>
      <c r="F3" s="516" t="s">
        <v>401</v>
      </c>
      <c r="G3" s="514"/>
      <c r="H3" s="514"/>
      <c r="I3" s="186" t="s">
        <v>47</v>
      </c>
      <c r="J3" s="186" t="s">
        <v>48</v>
      </c>
    </row>
    <row r="4" spans="1:10" s="140" customFormat="1" ht="36" customHeight="1" x14ac:dyDescent="0.15">
      <c r="C4" s="188" t="s">
        <v>792</v>
      </c>
      <c r="D4" s="24">
        <v>8775</v>
      </c>
      <c r="E4" s="38">
        <v>83325054</v>
      </c>
      <c r="F4" s="189"/>
      <c r="G4" s="184"/>
      <c r="H4" s="190" t="s">
        <v>351</v>
      </c>
      <c r="I4" s="24">
        <v>65</v>
      </c>
      <c r="J4" s="25">
        <v>279185</v>
      </c>
    </row>
    <row r="5" spans="1:10" s="140" customFormat="1" ht="36" customHeight="1" x14ac:dyDescent="0.15">
      <c r="C5" s="188" t="s">
        <v>497</v>
      </c>
      <c r="D5" s="24">
        <v>8680</v>
      </c>
      <c r="E5" s="38">
        <v>81610960</v>
      </c>
      <c r="F5" s="184"/>
      <c r="G5" s="184"/>
      <c r="H5" s="190" t="s">
        <v>36</v>
      </c>
      <c r="I5" s="24">
        <v>61</v>
      </c>
      <c r="J5" s="25">
        <v>991215</v>
      </c>
    </row>
    <row r="6" spans="1:10" s="140" customFormat="1" ht="36" customHeight="1" x14ac:dyDescent="0.15">
      <c r="C6" s="188" t="s">
        <v>548</v>
      </c>
      <c r="D6" s="24">
        <v>8567</v>
      </c>
      <c r="E6" s="38">
        <v>82002167</v>
      </c>
      <c r="F6" s="184"/>
      <c r="G6" s="184"/>
      <c r="H6" s="190" t="s">
        <v>494</v>
      </c>
      <c r="I6" s="24">
        <v>58</v>
      </c>
      <c r="J6" s="25">
        <v>1453326</v>
      </c>
    </row>
    <row r="7" spans="1:10" s="140" customFormat="1" ht="36" customHeight="1" x14ac:dyDescent="0.15">
      <c r="C7" s="188" t="s">
        <v>549</v>
      </c>
      <c r="D7" s="24">
        <v>8316</v>
      </c>
      <c r="E7" s="38">
        <v>81476503</v>
      </c>
      <c r="F7" s="191"/>
      <c r="G7" s="191"/>
      <c r="H7" s="140" t="s">
        <v>493</v>
      </c>
      <c r="I7" s="24">
        <v>53</v>
      </c>
      <c r="J7" s="25">
        <v>212844</v>
      </c>
    </row>
    <row r="8" spans="1:10" s="140" customFormat="1" ht="36" customHeight="1" x14ac:dyDescent="0.15">
      <c r="C8" s="188" t="s">
        <v>553</v>
      </c>
      <c r="D8" s="24">
        <f>SUM(D10,I12,I16,I20,I24)</f>
        <v>7905</v>
      </c>
      <c r="E8" s="38">
        <f>E10+J12+J16+J20+J24</f>
        <v>75399254</v>
      </c>
      <c r="F8" s="184"/>
      <c r="G8" s="184"/>
      <c r="H8" s="140" t="s">
        <v>793</v>
      </c>
      <c r="I8" s="24">
        <v>49</v>
      </c>
      <c r="J8" s="25">
        <v>172879</v>
      </c>
    </row>
    <row r="9" spans="1:10" s="140" customFormat="1" ht="36" customHeight="1" x14ac:dyDescent="0.15">
      <c r="C9" s="192"/>
      <c r="D9" s="24"/>
      <c r="E9" s="38"/>
      <c r="F9" s="184"/>
      <c r="G9" s="184"/>
      <c r="H9" s="140" t="s">
        <v>150</v>
      </c>
      <c r="I9" s="24">
        <v>45</v>
      </c>
      <c r="J9" s="25">
        <v>137490</v>
      </c>
    </row>
    <row r="10" spans="1:10" s="140" customFormat="1" ht="36" customHeight="1" x14ac:dyDescent="0.15">
      <c r="A10" s="140" t="s">
        <v>422</v>
      </c>
      <c r="C10" s="192"/>
      <c r="D10" s="24">
        <v>6175</v>
      </c>
      <c r="E10" s="38">
        <v>59407409</v>
      </c>
      <c r="H10" s="140" t="s">
        <v>511</v>
      </c>
      <c r="I10" s="24">
        <v>221</v>
      </c>
      <c r="J10" s="25">
        <v>2640424</v>
      </c>
    </row>
    <row r="11" spans="1:10" s="140" customFormat="1" ht="36" customHeight="1" x14ac:dyDescent="0.15">
      <c r="B11" s="140" t="s">
        <v>423</v>
      </c>
      <c r="C11" s="192"/>
      <c r="D11" s="24">
        <v>77</v>
      </c>
      <c r="E11" s="38">
        <v>1682297</v>
      </c>
      <c r="I11" s="24"/>
      <c r="J11" s="25"/>
    </row>
    <row r="12" spans="1:10" s="140" customFormat="1" ht="36" customHeight="1" x14ac:dyDescent="0.15">
      <c r="B12" s="140" t="s">
        <v>425</v>
      </c>
      <c r="C12" s="192"/>
      <c r="D12" s="24">
        <v>6098</v>
      </c>
      <c r="E12" s="38">
        <v>57725112</v>
      </c>
      <c r="F12" s="140" t="s">
        <v>424</v>
      </c>
      <c r="I12" s="24">
        <v>711</v>
      </c>
      <c r="J12" s="25">
        <v>6827292</v>
      </c>
    </row>
    <row r="13" spans="1:10" s="140" customFormat="1" ht="36" customHeight="1" x14ac:dyDescent="0.15">
      <c r="C13" s="192" t="s">
        <v>155</v>
      </c>
      <c r="D13" s="24">
        <v>1885</v>
      </c>
      <c r="E13" s="38">
        <v>17840364</v>
      </c>
      <c r="G13" s="191" t="s">
        <v>423</v>
      </c>
      <c r="H13" s="184"/>
      <c r="I13" s="24">
        <v>30</v>
      </c>
      <c r="J13" s="62">
        <v>974398</v>
      </c>
    </row>
    <row r="14" spans="1:10" s="140" customFormat="1" ht="36" customHeight="1" x14ac:dyDescent="0.15">
      <c r="C14" s="192" t="s">
        <v>38</v>
      </c>
      <c r="D14" s="24">
        <v>1183</v>
      </c>
      <c r="E14" s="38">
        <v>10329631</v>
      </c>
      <c r="G14" s="191" t="s">
        <v>425</v>
      </c>
      <c r="H14" s="193"/>
      <c r="I14" s="25">
        <v>681</v>
      </c>
      <c r="J14" s="25">
        <v>5852894</v>
      </c>
    </row>
    <row r="15" spans="1:10" s="140" customFormat="1" ht="36" customHeight="1" x14ac:dyDescent="0.15">
      <c r="C15" s="192" t="s">
        <v>147</v>
      </c>
      <c r="D15" s="24">
        <v>499</v>
      </c>
      <c r="E15" s="38">
        <v>6511945</v>
      </c>
      <c r="H15" s="192"/>
    </row>
    <row r="16" spans="1:10" s="140" customFormat="1" ht="36" customHeight="1" x14ac:dyDescent="0.15">
      <c r="C16" s="192" t="s">
        <v>34</v>
      </c>
      <c r="D16" s="24">
        <v>390</v>
      </c>
      <c r="E16" s="38">
        <v>964432</v>
      </c>
      <c r="F16" s="140" t="s">
        <v>426</v>
      </c>
      <c r="H16" s="192"/>
      <c r="I16" s="24">
        <v>102</v>
      </c>
      <c r="J16" s="25">
        <v>216069</v>
      </c>
    </row>
    <row r="17" spans="1:14" s="140" customFormat="1" ht="36" customHeight="1" x14ac:dyDescent="0.15">
      <c r="C17" s="192" t="s">
        <v>156</v>
      </c>
      <c r="D17" s="24">
        <v>378</v>
      </c>
      <c r="E17" s="38">
        <v>5750122</v>
      </c>
      <c r="G17" s="191" t="s">
        <v>423</v>
      </c>
      <c r="H17" s="193"/>
      <c r="I17" s="25">
        <v>15</v>
      </c>
      <c r="J17" s="25">
        <v>3096</v>
      </c>
    </row>
    <row r="18" spans="1:14" s="140" customFormat="1" ht="36" customHeight="1" x14ac:dyDescent="0.15">
      <c r="C18" s="192" t="s">
        <v>491</v>
      </c>
      <c r="D18" s="24">
        <v>269</v>
      </c>
      <c r="E18" s="38">
        <v>2203251</v>
      </c>
      <c r="G18" s="191" t="s">
        <v>425</v>
      </c>
      <c r="H18" s="193"/>
      <c r="I18" s="25">
        <v>87</v>
      </c>
      <c r="J18" s="25">
        <v>212973</v>
      </c>
    </row>
    <row r="19" spans="1:14" s="140" customFormat="1" ht="36" customHeight="1" x14ac:dyDescent="0.15">
      <c r="C19" s="192" t="s">
        <v>35</v>
      </c>
      <c r="D19" s="24">
        <v>241</v>
      </c>
      <c r="E19" s="38">
        <v>914523</v>
      </c>
      <c r="H19" s="192"/>
      <c r="L19" s="137"/>
    </row>
    <row r="20" spans="1:14" s="140" customFormat="1" ht="36" customHeight="1" x14ac:dyDescent="0.15">
      <c r="C20" s="192" t="s">
        <v>265</v>
      </c>
      <c r="D20" s="24">
        <v>212</v>
      </c>
      <c r="E20" s="38">
        <v>1038795</v>
      </c>
      <c r="F20" s="140" t="s">
        <v>427</v>
      </c>
      <c r="H20" s="192"/>
      <c r="I20" s="24">
        <v>875</v>
      </c>
      <c r="J20" s="25">
        <v>8866088</v>
      </c>
    </row>
    <row r="21" spans="1:14" s="140" customFormat="1" ht="36" customHeight="1" x14ac:dyDescent="0.15">
      <c r="C21" s="192" t="s">
        <v>157</v>
      </c>
      <c r="D21" s="24">
        <v>189</v>
      </c>
      <c r="E21" s="38">
        <v>2134945</v>
      </c>
      <c r="G21" s="191" t="s">
        <v>423</v>
      </c>
      <c r="H21" s="193"/>
      <c r="I21" s="25">
        <v>37</v>
      </c>
      <c r="J21" s="25">
        <v>1458735</v>
      </c>
      <c r="N21" s="137"/>
    </row>
    <row r="22" spans="1:14" s="140" customFormat="1" ht="36" customHeight="1" x14ac:dyDescent="0.15">
      <c r="C22" s="192" t="s">
        <v>264</v>
      </c>
      <c r="D22" s="24">
        <v>91</v>
      </c>
      <c r="E22" s="38">
        <v>737237</v>
      </c>
      <c r="G22" s="191" t="s">
        <v>425</v>
      </c>
      <c r="H22" s="193"/>
      <c r="I22" s="25">
        <v>838</v>
      </c>
      <c r="J22" s="25">
        <v>7407353</v>
      </c>
    </row>
    <row r="23" spans="1:14" s="140" customFormat="1" ht="36" customHeight="1" x14ac:dyDescent="0.15">
      <c r="C23" s="192" t="s">
        <v>492</v>
      </c>
      <c r="D23" s="24">
        <v>73</v>
      </c>
      <c r="E23" s="38">
        <v>1275182</v>
      </c>
      <c r="H23" s="192"/>
      <c r="N23" s="137"/>
    </row>
    <row r="24" spans="1:14" s="140" customFormat="1" ht="36" customHeight="1" x14ac:dyDescent="0.15">
      <c r="C24" s="192" t="s">
        <v>495</v>
      </c>
      <c r="D24" s="24">
        <v>69</v>
      </c>
      <c r="E24" s="38">
        <v>596868</v>
      </c>
      <c r="F24" s="140" t="s">
        <v>428</v>
      </c>
      <c r="H24" s="192"/>
      <c r="I24" s="24">
        <v>42</v>
      </c>
      <c r="J24" s="25">
        <v>82396</v>
      </c>
    </row>
    <row r="25" spans="1:14" s="140" customFormat="1" ht="36" customHeight="1" x14ac:dyDescent="0.15">
      <c r="C25" s="192" t="s">
        <v>152</v>
      </c>
      <c r="D25" s="24">
        <v>67</v>
      </c>
      <c r="E25" s="38">
        <v>1540454</v>
      </c>
      <c r="G25" s="191" t="s">
        <v>423</v>
      </c>
      <c r="H25" s="184"/>
      <c r="I25" s="24" t="s">
        <v>447</v>
      </c>
      <c r="J25" s="25" t="s">
        <v>447</v>
      </c>
    </row>
    <row r="26" spans="1:14" s="140" customFormat="1" ht="36" customHeight="1" x14ac:dyDescent="0.15">
      <c r="D26" s="24"/>
      <c r="E26" s="38"/>
      <c r="G26" s="191" t="s">
        <v>425</v>
      </c>
      <c r="H26" s="193"/>
      <c r="I26" s="25">
        <v>42</v>
      </c>
      <c r="J26" s="25">
        <v>82396</v>
      </c>
    </row>
    <row r="27" spans="1:14" s="140" customFormat="1" ht="10.5" customHeight="1" x14ac:dyDescent="0.15">
      <c r="A27" s="136"/>
      <c r="B27" s="136"/>
      <c r="C27" s="136"/>
      <c r="D27" s="49"/>
      <c r="E27" s="63"/>
      <c r="F27" s="136"/>
      <c r="G27" s="194"/>
      <c r="H27" s="195"/>
      <c r="I27" s="64"/>
      <c r="J27" s="64"/>
    </row>
    <row r="28" spans="1:14" s="140" customFormat="1" ht="11.25" x14ac:dyDescent="0.15">
      <c r="A28" s="175" t="s">
        <v>203</v>
      </c>
      <c r="B28" s="172"/>
    </row>
    <row r="29" spans="1:14" ht="15" customHeight="1" x14ac:dyDescent="0.15">
      <c r="D29" s="197"/>
      <c r="E29" s="197"/>
      <c r="I29" s="197"/>
      <c r="J29" s="197"/>
    </row>
    <row r="30" spans="1:14" ht="15" customHeight="1" x14ac:dyDescent="0.15"/>
    <row r="32" spans="1:14" x14ac:dyDescent="0.15">
      <c r="D32" s="197"/>
      <c r="E32" s="197"/>
    </row>
  </sheetData>
  <mergeCells count="2">
    <mergeCell ref="A3:C3"/>
    <mergeCell ref="F3:H3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76"/>
  <sheetViews>
    <sheetView topLeftCell="E1" zoomScaleNormal="100" workbookViewId="0">
      <selection activeCell="R3" sqref="R3:T3"/>
    </sheetView>
  </sheetViews>
  <sheetFormatPr defaultColWidth="9" defaultRowHeight="11.25" x14ac:dyDescent="0.15"/>
  <cols>
    <col min="1" max="1" width="3.75" style="40" customWidth="1"/>
    <col min="2" max="2" width="10" style="40" customWidth="1"/>
    <col min="3" max="4" width="7.5" style="40" customWidth="1"/>
    <col min="5" max="5" width="12.5" style="40" customWidth="1"/>
    <col min="6" max="7" width="7.5" style="40" customWidth="1"/>
    <col min="8" max="8" width="12.5" style="40" customWidth="1"/>
    <col min="9" max="10" width="7.5" style="40" customWidth="1"/>
    <col min="11" max="11" width="12.5" style="40" customWidth="1"/>
    <col min="12" max="13" width="7.5" style="40" customWidth="1"/>
    <col min="14" max="14" width="12.5" style="40" customWidth="1"/>
    <col min="15" max="16" width="7.5" style="40" customWidth="1"/>
    <col min="17" max="17" width="12.5" style="40" customWidth="1"/>
    <col min="18" max="19" width="7.5" style="40" customWidth="1"/>
    <col min="20" max="20" width="12.5" style="40" customWidth="1"/>
    <col min="21" max="22" width="7.5" style="40" customWidth="1"/>
    <col min="23" max="23" width="12.5" style="40" customWidth="1"/>
    <col min="24" max="25" width="7.5" style="40" customWidth="1"/>
    <col min="26" max="26" width="12.5" style="40" customWidth="1"/>
    <col min="27" max="16384" width="9" style="40"/>
  </cols>
  <sheetData>
    <row r="1" spans="1:26" ht="17.25" x14ac:dyDescent="0.2">
      <c r="A1" s="100" t="s">
        <v>437</v>
      </c>
      <c r="M1" s="101"/>
    </row>
    <row r="2" spans="1:26" x14ac:dyDescent="0.15">
      <c r="A2" s="37"/>
      <c r="B2" s="37"/>
      <c r="C2" s="37"/>
      <c r="D2" s="37"/>
      <c r="E2" s="37"/>
      <c r="Z2" s="41" t="s">
        <v>281</v>
      </c>
    </row>
    <row r="3" spans="1:26" ht="15" customHeight="1" x14ac:dyDescent="0.15">
      <c r="A3" s="453" t="s">
        <v>185</v>
      </c>
      <c r="B3" s="454"/>
      <c r="C3" s="450" t="s">
        <v>296</v>
      </c>
      <c r="D3" s="451"/>
      <c r="E3" s="452"/>
      <c r="F3" s="450" t="s">
        <v>438</v>
      </c>
      <c r="G3" s="451"/>
      <c r="H3" s="452"/>
      <c r="I3" s="450" t="s">
        <v>297</v>
      </c>
      <c r="J3" s="451"/>
      <c r="K3" s="452"/>
      <c r="L3" s="450" t="s">
        <v>298</v>
      </c>
      <c r="M3" s="451"/>
      <c r="N3" s="452"/>
      <c r="O3" s="450" t="s">
        <v>299</v>
      </c>
      <c r="P3" s="451"/>
      <c r="Q3" s="452"/>
      <c r="R3" s="447" t="s">
        <v>300</v>
      </c>
      <c r="S3" s="448"/>
      <c r="T3" s="449"/>
      <c r="U3" s="450" t="s">
        <v>301</v>
      </c>
      <c r="V3" s="451"/>
      <c r="W3" s="452"/>
      <c r="X3" s="450" t="s">
        <v>302</v>
      </c>
      <c r="Y3" s="451"/>
      <c r="Z3" s="451"/>
    </row>
    <row r="4" spans="1:26" ht="22.5" x14ac:dyDescent="0.15">
      <c r="A4" s="455"/>
      <c r="B4" s="456"/>
      <c r="C4" s="102" t="s">
        <v>184</v>
      </c>
      <c r="D4" s="103" t="s">
        <v>0</v>
      </c>
      <c r="E4" s="104" t="s">
        <v>439</v>
      </c>
      <c r="F4" s="102" t="s">
        <v>184</v>
      </c>
      <c r="G4" s="102" t="s">
        <v>0</v>
      </c>
      <c r="H4" s="104" t="s">
        <v>439</v>
      </c>
      <c r="I4" s="102" t="s">
        <v>184</v>
      </c>
      <c r="J4" s="102" t="s">
        <v>0</v>
      </c>
      <c r="K4" s="104" t="s">
        <v>439</v>
      </c>
      <c r="L4" s="102" t="s">
        <v>184</v>
      </c>
      <c r="M4" s="102" t="s">
        <v>0</v>
      </c>
      <c r="N4" s="105" t="s">
        <v>439</v>
      </c>
      <c r="O4" s="102" t="s">
        <v>184</v>
      </c>
      <c r="P4" s="102" t="s">
        <v>0</v>
      </c>
      <c r="Q4" s="104" t="s">
        <v>439</v>
      </c>
      <c r="R4" s="102" t="s">
        <v>184</v>
      </c>
      <c r="S4" s="102" t="s">
        <v>0</v>
      </c>
      <c r="T4" s="104" t="s">
        <v>439</v>
      </c>
      <c r="U4" s="102" t="s">
        <v>184</v>
      </c>
      <c r="V4" s="102" t="s">
        <v>0</v>
      </c>
      <c r="W4" s="104" t="s">
        <v>439</v>
      </c>
      <c r="X4" s="102" t="s">
        <v>184</v>
      </c>
      <c r="Y4" s="102" t="s">
        <v>0</v>
      </c>
      <c r="Z4" s="104" t="s">
        <v>439</v>
      </c>
    </row>
    <row r="5" spans="1:26" ht="15" customHeight="1" x14ac:dyDescent="0.15">
      <c r="A5" s="106"/>
      <c r="B5" s="107" t="s">
        <v>477</v>
      </c>
      <c r="C5" s="29">
        <v>61597</v>
      </c>
      <c r="D5" s="31">
        <v>434283</v>
      </c>
      <c r="E5" s="31">
        <v>1326926426</v>
      </c>
      <c r="F5" s="31">
        <v>12094</v>
      </c>
      <c r="G5" s="31">
        <v>107552</v>
      </c>
      <c r="H5" s="31">
        <v>778195846</v>
      </c>
      <c r="I5" s="31">
        <v>40</v>
      </c>
      <c r="J5" s="31">
        <v>480</v>
      </c>
      <c r="K5" s="31">
        <v>3332026</v>
      </c>
      <c r="L5" s="31">
        <v>929</v>
      </c>
      <c r="M5" s="31">
        <v>9740</v>
      </c>
      <c r="N5" s="31">
        <v>64166482</v>
      </c>
      <c r="O5" s="31">
        <v>2933</v>
      </c>
      <c r="P5" s="31">
        <v>29452</v>
      </c>
      <c r="Q5" s="31">
        <v>245192173</v>
      </c>
      <c r="R5" s="31">
        <v>2807</v>
      </c>
      <c r="S5" s="31">
        <v>20619</v>
      </c>
      <c r="T5" s="31">
        <v>142906965</v>
      </c>
      <c r="U5" s="31">
        <v>2604</v>
      </c>
      <c r="V5" s="31">
        <v>24329</v>
      </c>
      <c r="W5" s="31">
        <v>184651678</v>
      </c>
      <c r="X5" s="31">
        <v>2781</v>
      </c>
      <c r="Y5" s="31">
        <v>22932</v>
      </c>
      <c r="Z5" s="31">
        <v>137946522</v>
      </c>
    </row>
    <row r="6" spans="1:26" ht="15" customHeight="1" x14ac:dyDescent="0.15">
      <c r="A6" s="106"/>
      <c r="B6" s="107" t="s">
        <v>371</v>
      </c>
      <c r="C6" s="29">
        <v>41261</v>
      </c>
      <c r="D6" s="31">
        <v>308730</v>
      </c>
      <c r="E6" s="31">
        <v>1256053495</v>
      </c>
      <c r="F6" s="31">
        <v>9559</v>
      </c>
      <c r="G6" s="31">
        <v>84682</v>
      </c>
      <c r="H6" s="31">
        <v>819937304</v>
      </c>
      <c r="I6" s="31">
        <v>59</v>
      </c>
      <c r="J6" s="31">
        <v>670</v>
      </c>
      <c r="K6" s="31">
        <v>4319032</v>
      </c>
      <c r="L6" s="31">
        <v>681</v>
      </c>
      <c r="M6" s="31">
        <v>6561</v>
      </c>
      <c r="N6" s="31">
        <v>93428039</v>
      </c>
      <c r="O6" s="31">
        <v>2105</v>
      </c>
      <c r="P6" s="31">
        <v>20889</v>
      </c>
      <c r="Q6" s="31">
        <v>227722747</v>
      </c>
      <c r="R6" s="31">
        <v>2484</v>
      </c>
      <c r="S6" s="31">
        <v>18058</v>
      </c>
      <c r="T6" s="31">
        <v>193057121</v>
      </c>
      <c r="U6" s="31">
        <v>2208</v>
      </c>
      <c r="V6" s="31">
        <v>19376</v>
      </c>
      <c r="W6" s="31">
        <v>156166360</v>
      </c>
      <c r="X6" s="31">
        <v>2022</v>
      </c>
      <c r="Y6" s="31">
        <v>19128</v>
      </c>
      <c r="Z6" s="31">
        <v>145244005</v>
      </c>
    </row>
    <row r="7" spans="1:26" ht="15" customHeight="1" x14ac:dyDescent="0.15">
      <c r="A7" s="106"/>
      <c r="B7" s="107" t="s">
        <v>462</v>
      </c>
      <c r="C7" s="29">
        <v>41549</v>
      </c>
      <c r="D7" s="31">
        <v>326123</v>
      </c>
      <c r="E7" s="31">
        <v>1210793636</v>
      </c>
      <c r="F7" s="31">
        <v>9329</v>
      </c>
      <c r="G7" s="31">
        <v>78838</v>
      </c>
      <c r="H7" s="31">
        <v>715065903</v>
      </c>
      <c r="I7" s="31">
        <v>38</v>
      </c>
      <c r="J7" s="31">
        <v>413</v>
      </c>
      <c r="K7" s="31">
        <v>4497250</v>
      </c>
      <c r="L7" s="31">
        <v>679</v>
      </c>
      <c r="M7" s="31">
        <v>6125</v>
      </c>
      <c r="N7" s="31">
        <v>88811193</v>
      </c>
      <c r="O7" s="31">
        <v>2186</v>
      </c>
      <c r="P7" s="31">
        <v>20635</v>
      </c>
      <c r="Q7" s="31">
        <v>211854014</v>
      </c>
      <c r="R7" s="31">
        <v>2057</v>
      </c>
      <c r="S7" s="31">
        <v>13786</v>
      </c>
      <c r="T7" s="31">
        <v>120572495</v>
      </c>
      <c r="U7" s="31">
        <v>2274</v>
      </c>
      <c r="V7" s="31">
        <v>19204</v>
      </c>
      <c r="W7" s="31">
        <v>152643051</v>
      </c>
      <c r="X7" s="31">
        <v>2095</v>
      </c>
      <c r="Y7" s="31">
        <v>18675</v>
      </c>
      <c r="Z7" s="31">
        <v>136687900</v>
      </c>
    </row>
    <row r="8" spans="1:26" ht="15" customHeight="1" x14ac:dyDescent="0.15">
      <c r="A8" s="106"/>
      <c r="B8" s="107" t="s">
        <v>479</v>
      </c>
      <c r="C8" s="96">
        <v>42050</v>
      </c>
      <c r="D8" s="97">
        <v>352423</v>
      </c>
      <c r="E8" s="97">
        <v>1437938318</v>
      </c>
      <c r="F8" s="97">
        <v>9393</v>
      </c>
      <c r="G8" s="97">
        <v>87893</v>
      </c>
      <c r="H8" s="97">
        <v>891662623</v>
      </c>
      <c r="I8" s="97">
        <v>31</v>
      </c>
      <c r="J8" s="97">
        <v>390</v>
      </c>
      <c r="K8" s="97">
        <v>3205800</v>
      </c>
      <c r="L8" s="97">
        <v>637</v>
      </c>
      <c r="M8" s="97">
        <v>6321</v>
      </c>
      <c r="N8" s="97">
        <v>86270888</v>
      </c>
      <c r="O8" s="97">
        <v>2025</v>
      </c>
      <c r="P8" s="97">
        <v>22450</v>
      </c>
      <c r="Q8" s="97">
        <v>290324966</v>
      </c>
      <c r="R8" s="97">
        <v>2161</v>
      </c>
      <c r="S8" s="97">
        <v>15195</v>
      </c>
      <c r="T8" s="97">
        <v>134723688</v>
      </c>
      <c r="U8" s="97">
        <v>2415</v>
      </c>
      <c r="V8" s="97">
        <v>22987</v>
      </c>
      <c r="W8" s="97">
        <v>202878215</v>
      </c>
      <c r="X8" s="97">
        <v>2124</v>
      </c>
      <c r="Y8" s="97">
        <v>20550</v>
      </c>
      <c r="Z8" s="97">
        <v>174259066</v>
      </c>
    </row>
    <row r="9" spans="1:26" x14ac:dyDescent="0.15">
      <c r="A9" s="37"/>
      <c r="B9" s="37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ht="15" customHeight="1" x14ac:dyDescent="0.15">
      <c r="B10" s="108" t="s">
        <v>3</v>
      </c>
      <c r="C10" s="109">
        <v>6131</v>
      </c>
      <c r="D10" s="110">
        <v>57175</v>
      </c>
      <c r="E10" s="110">
        <v>267374723</v>
      </c>
      <c r="F10" s="110">
        <v>1219</v>
      </c>
      <c r="G10" s="110">
        <v>12920</v>
      </c>
      <c r="H10" s="110">
        <v>180800428</v>
      </c>
      <c r="I10" s="110">
        <v>1</v>
      </c>
      <c r="J10" s="110">
        <v>9</v>
      </c>
      <c r="K10" s="110" t="s">
        <v>478</v>
      </c>
      <c r="L10" s="110">
        <v>44</v>
      </c>
      <c r="M10" s="110">
        <v>347</v>
      </c>
      <c r="N10" s="110" t="s">
        <v>478</v>
      </c>
      <c r="O10" s="110">
        <v>267</v>
      </c>
      <c r="P10" s="110">
        <v>3709</v>
      </c>
      <c r="Q10" s="110">
        <v>84412225</v>
      </c>
      <c r="R10" s="110">
        <v>308</v>
      </c>
      <c r="S10" s="110">
        <v>2111</v>
      </c>
      <c r="T10" s="110">
        <v>18636495</v>
      </c>
      <c r="U10" s="110">
        <v>321</v>
      </c>
      <c r="V10" s="110">
        <v>3396</v>
      </c>
      <c r="W10" s="110">
        <v>28525303</v>
      </c>
      <c r="X10" s="110">
        <v>278</v>
      </c>
      <c r="Y10" s="110">
        <v>3348</v>
      </c>
      <c r="Z10" s="110">
        <v>33913830</v>
      </c>
    </row>
    <row r="11" spans="1:26" ht="15" customHeight="1" x14ac:dyDescent="0.15">
      <c r="B11" s="108" t="s">
        <v>4</v>
      </c>
      <c r="C11" s="109">
        <v>3473</v>
      </c>
      <c r="D11" s="110">
        <v>34173</v>
      </c>
      <c r="E11" s="110">
        <v>104112615</v>
      </c>
      <c r="F11" s="110">
        <v>525</v>
      </c>
      <c r="G11" s="110">
        <v>4054</v>
      </c>
      <c r="H11" s="110">
        <v>43966633</v>
      </c>
      <c r="I11" s="110">
        <v>1</v>
      </c>
      <c r="J11" s="110">
        <v>1</v>
      </c>
      <c r="K11" s="110" t="s">
        <v>478</v>
      </c>
      <c r="L11" s="110">
        <v>27</v>
      </c>
      <c r="M11" s="110">
        <v>228</v>
      </c>
      <c r="N11" s="110" t="s">
        <v>478</v>
      </c>
      <c r="O11" s="110">
        <v>104</v>
      </c>
      <c r="P11" s="110">
        <v>1180</v>
      </c>
      <c r="Q11" s="110">
        <v>18514840</v>
      </c>
      <c r="R11" s="110">
        <v>131</v>
      </c>
      <c r="S11" s="110">
        <v>824</v>
      </c>
      <c r="T11" s="110">
        <v>8328588</v>
      </c>
      <c r="U11" s="110">
        <v>136</v>
      </c>
      <c r="V11" s="110">
        <v>1066</v>
      </c>
      <c r="W11" s="110">
        <v>10089795</v>
      </c>
      <c r="X11" s="110">
        <v>126</v>
      </c>
      <c r="Y11" s="110">
        <v>755</v>
      </c>
      <c r="Z11" s="110">
        <v>6190016</v>
      </c>
    </row>
    <row r="12" spans="1:26" ht="15" customHeight="1" x14ac:dyDescent="0.15">
      <c r="A12" s="108"/>
      <c r="B12" s="108" t="s">
        <v>5</v>
      </c>
      <c r="C12" s="109">
        <v>4293</v>
      </c>
      <c r="D12" s="110">
        <v>38303</v>
      </c>
      <c r="E12" s="110">
        <v>157646271</v>
      </c>
      <c r="F12" s="110">
        <v>871</v>
      </c>
      <c r="G12" s="110">
        <v>8189</v>
      </c>
      <c r="H12" s="110">
        <v>100848711</v>
      </c>
      <c r="I12" s="110">
        <v>3</v>
      </c>
      <c r="J12" s="110">
        <v>12</v>
      </c>
      <c r="K12" s="110">
        <v>41806</v>
      </c>
      <c r="L12" s="110">
        <v>40</v>
      </c>
      <c r="M12" s="110">
        <v>346</v>
      </c>
      <c r="N12" s="110">
        <v>16239650</v>
      </c>
      <c r="O12" s="110">
        <v>153</v>
      </c>
      <c r="P12" s="110">
        <v>2396</v>
      </c>
      <c r="Q12" s="110">
        <v>36047345</v>
      </c>
      <c r="R12" s="110">
        <v>240</v>
      </c>
      <c r="S12" s="110">
        <v>1943</v>
      </c>
      <c r="T12" s="110">
        <v>17040084</v>
      </c>
      <c r="U12" s="110">
        <v>267</v>
      </c>
      <c r="V12" s="110">
        <v>2278</v>
      </c>
      <c r="W12" s="110">
        <v>20032341</v>
      </c>
      <c r="X12" s="110">
        <v>168</v>
      </c>
      <c r="Y12" s="110">
        <v>1214</v>
      </c>
      <c r="Z12" s="110">
        <v>11447485</v>
      </c>
    </row>
    <row r="13" spans="1:26" ht="15" customHeight="1" x14ac:dyDescent="0.15">
      <c r="B13" s="108" t="s">
        <v>6</v>
      </c>
      <c r="C13" s="109">
        <v>2515</v>
      </c>
      <c r="D13" s="110">
        <v>17508</v>
      </c>
      <c r="E13" s="110">
        <v>51397792</v>
      </c>
      <c r="F13" s="110">
        <v>633</v>
      </c>
      <c r="G13" s="110">
        <v>4592</v>
      </c>
      <c r="H13" s="110">
        <v>25784087</v>
      </c>
      <c r="I13" s="110">
        <v>4</v>
      </c>
      <c r="J13" s="110">
        <v>21</v>
      </c>
      <c r="K13" s="110" t="s">
        <v>478</v>
      </c>
      <c r="L13" s="110">
        <v>61</v>
      </c>
      <c r="M13" s="110">
        <v>493</v>
      </c>
      <c r="N13" s="110">
        <v>2533319</v>
      </c>
      <c r="O13" s="110">
        <v>54</v>
      </c>
      <c r="P13" s="110">
        <v>430</v>
      </c>
      <c r="Q13" s="110" t="s">
        <v>478</v>
      </c>
      <c r="R13" s="110">
        <v>152</v>
      </c>
      <c r="S13" s="110">
        <v>890</v>
      </c>
      <c r="T13" s="110">
        <v>4709669</v>
      </c>
      <c r="U13" s="110">
        <v>139</v>
      </c>
      <c r="V13" s="110">
        <v>1192</v>
      </c>
      <c r="W13" s="110">
        <v>7661800</v>
      </c>
      <c r="X13" s="110">
        <v>223</v>
      </c>
      <c r="Y13" s="110">
        <v>1566</v>
      </c>
      <c r="Z13" s="110">
        <v>8440855</v>
      </c>
    </row>
    <row r="14" spans="1:26" ht="15" customHeight="1" x14ac:dyDescent="0.15">
      <c r="B14" s="108" t="s">
        <v>7</v>
      </c>
      <c r="C14" s="109">
        <v>5436</v>
      </c>
      <c r="D14" s="110">
        <v>43524</v>
      </c>
      <c r="E14" s="110">
        <v>175895053</v>
      </c>
      <c r="F14" s="110">
        <v>1412</v>
      </c>
      <c r="G14" s="110">
        <v>12795</v>
      </c>
      <c r="H14" s="110">
        <v>113756815</v>
      </c>
      <c r="I14" s="110">
        <v>6</v>
      </c>
      <c r="J14" s="110">
        <v>114</v>
      </c>
      <c r="K14" s="110">
        <v>431308</v>
      </c>
      <c r="L14" s="110">
        <v>52</v>
      </c>
      <c r="M14" s="110">
        <v>500</v>
      </c>
      <c r="N14" s="110">
        <v>11367808</v>
      </c>
      <c r="O14" s="110">
        <v>297</v>
      </c>
      <c r="P14" s="110">
        <v>2610</v>
      </c>
      <c r="Q14" s="110">
        <v>22791237</v>
      </c>
      <c r="R14" s="110">
        <v>386</v>
      </c>
      <c r="S14" s="110">
        <v>3068</v>
      </c>
      <c r="T14" s="110">
        <v>30978606</v>
      </c>
      <c r="U14" s="110">
        <v>399</v>
      </c>
      <c r="V14" s="110">
        <v>3660</v>
      </c>
      <c r="W14" s="110">
        <v>29416459</v>
      </c>
      <c r="X14" s="110">
        <v>272</v>
      </c>
      <c r="Y14" s="110">
        <v>2843</v>
      </c>
      <c r="Z14" s="110">
        <v>18771397</v>
      </c>
    </row>
    <row r="15" spans="1:26" ht="15" customHeight="1" x14ac:dyDescent="0.15">
      <c r="B15" s="108" t="s">
        <v>8</v>
      </c>
      <c r="C15" s="109">
        <v>2400</v>
      </c>
      <c r="D15" s="110">
        <v>15438</v>
      </c>
      <c r="E15" s="110">
        <v>43469395</v>
      </c>
      <c r="F15" s="110">
        <v>399</v>
      </c>
      <c r="G15" s="110">
        <v>2701</v>
      </c>
      <c r="H15" s="110">
        <v>18523426</v>
      </c>
      <c r="I15" s="110">
        <v>1</v>
      </c>
      <c r="J15" s="110">
        <v>3</v>
      </c>
      <c r="K15" s="110" t="s">
        <v>478</v>
      </c>
      <c r="L15" s="110">
        <v>13</v>
      </c>
      <c r="M15" s="110">
        <v>97</v>
      </c>
      <c r="N15" s="110" t="s">
        <v>478</v>
      </c>
      <c r="O15" s="110">
        <v>100</v>
      </c>
      <c r="P15" s="110">
        <v>764</v>
      </c>
      <c r="Q15" s="110">
        <v>4229009</v>
      </c>
      <c r="R15" s="110">
        <v>123</v>
      </c>
      <c r="S15" s="110">
        <v>829</v>
      </c>
      <c r="T15" s="110">
        <v>5735315</v>
      </c>
      <c r="U15" s="110">
        <v>84</v>
      </c>
      <c r="V15" s="110">
        <v>569</v>
      </c>
      <c r="W15" s="110">
        <v>5164844</v>
      </c>
      <c r="X15" s="110">
        <v>78</v>
      </c>
      <c r="Y15" s="110">
        <v>439</v>
      </c>
      <c r="Z15" s="110">
        <v>2959703</v>
      </c>
    </row>
    <row r="16" spans="1:26" ht="15" customHeight="1" x14ac:dyDescent="0.15">
      <c r="B16" s="108" t="s">
        <v>9</v>
      </c>
      <c r="C16" s="109">
        <v>2156</v>
      </c>
      <c r="D16" s="110">
        <v>12059</v>
      </c>
      <c r="E16" s="110">
        <v>31979395</v>
      </c>
      <c r="F16" s="110">
        <v>365</v>
      </c>
      <c r="G16" s="110">
        <v>2584</v>
      </c>
      <c r="H16" s="110">
        <v>13702516</v>
      </c>
      <c r="I16" s="110">
        <v>3</v>
      </c>
      <c r="J16" s="110">
        <v>15</v>
      </c>
      <c r="K16" s="110">
        <v>43434</v>
      </c>
      <c r="L16" s="110">
        <v>40</v>
      </c>
      <c r="M16" s="110">
        <v>332</v>
      </c>
      <c r="N16" s="110">
        <v>3099363</v>
      </c>
      <c r="O16" s="110">
        <v>105</v>
      </c>
      <c r="P16" s="110">
        <v>769</v>
      </c>
      <c r="Q16" s="110">
        <v>3914975</v>
      </c>
      <c r="R16" s="110">
        <v>74</v>
      </c>
      <c r="S16" s="110">
        <v>508</v>
      </c>
      <c r="T16" s="110">
        <v>2236990</v>
      </c>
      <c r="U16" s="110">
        <v>71</v>
      </c>
      <c r="V16" s="110">
        <v>392</v>
      </c>
      <c r="W16" s="110">
        <v>1745567</v>
      </c>
      <c r="X16" s="110">
        <v>72</v>
      </c>
      <c r="Y16" s="110">
        <v>568</v>
      </c>
      <c r="Z16" s="110">
        <v>2662187</v>
      </c>
    </row>
    <row r="17" spans="1:26" ht="15" customHeight="1" x14ac:dyDescent="0.15">
      <c r="B17" s="108" t="s">
        <v>10</v>
      </c>
      <c r="C17" s="109">
        <v>1063</v>
      </c>
      <c r="D17" s="110">
        <v>6450</v>
      </c>
      <c r="E17" s="110">
        <v>17266466</v>
      </c>
      <c r="F17" s="110">
        <v>162</v>
      </c>
      <c r="G17" s="110">
        <v>997</v>
      </c>
      <c r="H17" s="110">
        <v>6155881</v>
      </c>
      <c r="I17" s="110">
        <v>1</v>
      </c>
      <c r="J17" s="110">
        <v>1</v>
      </c>
      <c r="K17" s="110" t="s">
        <v>478</v>
      </c>
      <c r="L17" s="110">
        <v>12</v>
      </c>
      <c r="M17" s="110">
        <v>75</v>
      </c>
      <c r="N17" s="110" t="s">
        <v>478</v>
      </c>
      <c r="O17" s="110">
        <v>41</v>
      </c>
      <c r="P17" s="110">
        <v>305</v>
      </c>
      <c r="Q17" s="110" t="s">
        <v>478</v>
      </c>
      <c r="R17" s="110">
        <v>36</v>
      </c>
      <c r="S17" s="110">
        <v>199</v>
      </c>
      <c r="T17" s="110">
        <v>1487608</v>
      </c>
      <c r="U17" s="110">
        <v>35</v>
      </c>
      <c r="V17" s="110">
        <v>175</v>
      </c>
      <c r="W17" s="110">
        <v>910677</v>
      </c>
      <c r="X17" s="110">
        <v>37</v>
      </c>
      <c r="Y17" s="110">
        <v>242</v>
      </c>
      <c r="Z17" s="110">
        <v>2636777</v>
      </c>
    </row>
    <row r="18" spans="1:26" ht="15" customHeight="1" x14ac:dyDescent="0.15">
      <c r="B18" s="108" t="s">
        <v>11</v>
      </c>
      <c r="C18" s="109">
        <v>1775</v>
      </c>
      <c r="D18" s="110">
        <v>9421</v>
      </c>
      <c r="E18" s="110">
        <v>23965043</v>
      </c>
      <c r="F18" s="110">
        <v>388</v>
      </c>
      <c r="G18" s="110">
        <v>2348</v>
      </c>
      <c r="H18" s="110">
        <v>10161735</v>
      </c>
      <c r="I18" s="110">
        <v>0</v>
      </c>
      <c r="J18" s="110">
        <v>0</v>
      </c>
      <c r="K18" s="110">
        <v>0</v>
      </c>
      <c r="L18" s="110">
        <v>6</v>
      </c>
      <c r="M18" s="110">
        <v>13</v>
      </c>
      <c r="N18" s="110">
        <v>1086985</v>
      </c>
      <c r="O18" s="110">
        <v>174</v>
      </c>
      <c r="P18" s="110">
        <v>1316</v>
      </c>
      <c r="Q18" s="110">
        <v>4041657</v>
      </c>
      <c r="R18" s="110">
        <v>87</v>
      </c>
      <c r="S18" s="110">
        <v>423</v>
      </c>
      <c r="T18" s="110">
        <v>1605256</v>
      </c>
      <c r="U18" s="110">
        <v>60</v>
      </c>
      <c r="V18" s="110">
        <v>319</v>
      </c>
      <c r="W18" s="110">
        <v>1100496</v>
      </c>
      <c r="X18" s="110">
        <v>61</v>
      </c>
      <c r="Y18" s="110">
        <v>277</v>
      </c>
      <c r="Z18" s="110">
        <v>2327341</v>
      </c>
    </row>
    <row r="19" spans="1:26" x14ac:dyDescent="0.15">
      <c r="C19" s="109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</row>
    <row r="20" spans="1:26" ht="15" customHeight="1" x14ac:dyDescent="0.15">
      <c r="A20" s="37">
        <v>100</v>
      </c>
      <c r="B20" s="37" t="s">
        <v>2</v>
      </c>
      <c r="C20" s="109">
        <v>12808</v>
      </c>
      <c r="D20" s="110">
        <v>118372</v>
      </c>
      <c r="E20" s="110">
        <v>564831565</v>
      </c>
      <c r="F20" s="110">
        <v>3419</v>
      </c>
      <c r="G20" s="110">
        <v>36713</v>
      </c>
      <c r="H20" s="110">
        <v>377962391</v>
      </c>
      <c r="I20" s="110">
        <v>11</v>
      </c>
      <c r="J20" s="110">
        <v>214</v>
      </c>
      <c r="K20" s="110">
        <v>2429365</v>
      </c>
      <c r="L20" s="110">
        <v>342</v>
      </c>
      <c r="M20" s="110">
        <v>3890</v>
      </c>
      <c r="N20" s="110">
        <v>35430223</v>
      </c>
      <c r="O20" s="110">
        <v>730</v>
      </c>
      <c r="P20" s="110">
        <v>8971</v>
      </c>
      <c r="Q20" s="110">
        <v>112997318</v>
      </c>
      <c r="R20" s="110">
        <v>624</v>
      </c>
      <c r="S20" s="110">
        <v>4400</v>
      </c>
      <c r="T20" s="110">
        <v>43965077</v>
      </c>
      <c r="U20" s="110">
        <v>903</v>
      </c>
      <c r="V20" s="110">
        <v>9940</v>
      </c>
      <c r="W20" s="110">
        <v>98230933</v>
      </c>
      <c r="X20" s="110">
        <v>809</v>
      </c>
      <c r="Y20" s="110">
        <v>9298</v>
      </c>
      <c r="Z20" s="110">
        <v>84909475</v>
      </c>
    </row>
    <row r="21" spans="1:26" ht="15" customHeight="1" x14ac:dyDescent="0.15">
      <c r="A21" s="37">
        <v>101</v>
      </c>
      <c r="B21" s="37" t="s">
        <v>55</v>
      </c>
      <c r="C21" s="109">
        <v>1321</v>
      </c>
      <c r="D21" s="111">
        <v>14030</v>
      </c>
      <c r="E21" s="111">
        <v>66315567</v>
      </c>
      <c r="F21" s="111">
        <v>371</v>
      </c>
      <c r="G21" s="111">
        <v>3925</v>
      </c>
      <c r="H21" s="111">
        <v>43264965</v>
      </c>
      <c r="I21" s="111">
        <v>0</v>
      </c>
      <c r="J21" s="111">
        <v>0</v>
      </c>
      <c r="K21" s="111">
        <v>0</v>
      </c>
      <c r="L21" s="111">
        <v>30</v>
      </c>
      <c r="M21" s="111">
        <v>185</v>
      </c>
      <c r="N21" s="111">
        <v>636843</v>
      </c>
      <c r="O21" s="111">
        <v>136</v>
      </c>
      <c r="P21" s="111">
        <v>1600</v>
      </c>
      <c r="Q21" s="111">
        <v>21410575</v>
      </c>
      <c r="R21" s="111">
        <v>51</v>
      </c>
      <c r="S21" s="111">
        <v>399</v>
      </c>
      <c r="T21" s="111">
        <v>1906222</v>
      </c>
      <c r="U21" s="111">
        <v>71</v>
      </c>
      <c r="V21" s="111">
        <v>857</v>
      </c>
      <c r="W21" s="111">
        <v>8999979</v>
      </c>
      <c r="X21" s="111">
        <v>83</v>
      </c>
      <c r="Y21" s="111">
        <v>884</v>
      </c>
      <c r="Z21" s="111">
        <v>10311346</v>
      </c>
    </row>
    <row r="22" spans="1:26" ht="15" customHeight="1" x14ac:dyDescent="0.15">
      <c r="A22" s="37">
        <v>102</v>
      </c>
      <c r="B22" s="37" t="s">
        <v>56</v>
      </c>
      <c r="C22" s="109">
        <v>1003</v>
      </c>
      <c r="D22" s="111">
        <v>7756</v>
      </c>
      <c r="E22" s="111">
        <v>24236629</v>
      </c>
      <c r="F22" s="111">
        <v>205</v>
      </c>
      <c r="G22" s="111">
        <v>1681</v>
      </c>
      <c r="H22" s="111">
        <v>14307655</v>
      </c>
      <c r="I22" s="111">
        <v>1</v>
      </c>
      <c r="J22" s="111">
        <v>9</v>
      </c>
      <c r="K22" s="111" t="s">
        <v>478</v>
      </c>
      <c r="L22" s="111">
        <v>15</v>
      </c>
      <c r="M22" s="111">
        <v>165</v>
      </c>
      <c r="N22" s="111" t="s">
        <v>478</v>
      </c>
      <c r="O22" s="111">
        <v>40</v>
      </c>
      <c r="P22" s="111">
        <v>359</v>
      </c>
      <c r="Q22" s="111">
        <v>3089534</v>
      </c>
      <c r="R22" s="111">
        <v>43</v>
      </c>
      <c r="S22" s="111">
        <v>363</v>
      </c>
      <c r="T22" s="111">
        <v>3710486</v>
      </c>
      <c r="U22" s="111">
        <v>56</v>
      </c>
      <c r="V22" s="111">
        <v>365</v>
      </c>
      <c r="W22" s="111">
        <v>3102505</v>
      </c>
      <c r="X22" s="111">
        <v>50</v>
      </c>
      <c r="Y22" s="111">
        <v>420</v>
      </c>
      <c r="Z22" s="111">
        <v>3215670</v>
      </c>
    </row>
    <row r="23" spans="1:26" ht="15" customHeight="1" x14ac:dyDescent="0.15">
      <c r="A23" s="37">
        <v>105</v>
      </c>
      <c r="B23" s="37" t="s">
        <v>57</v>
      </c>
      <c r="C23" s="109">
        <v>1518</v>
      </c>
      <c r="D23" s="111">
        <v>10654</v>
      </c>
      <c r="E23" s="111">
        <v>57566275</v>
      </c>
      <c r="F23" s="111">
        <v>552</v>
      </c>
      <c r="G23" s="111">
        <v>5488</v>
      </c>
      <c r="H23" s="111">
        <v>47262403</v>
      </c>
      <c r="I23" s="111">
        <v>2</v>
      </c>
      <c r="J23" s="111">
        <v>19</v>
      </c>
      <c r="K23" s="111" t="s">
        <v>478</v>
      </c>
      <c r="L23" s="111">
        <v>15</v>
      </c>
      <c r="M23" s="111">
        <v>116</v>
      </c>
      <c r="N23" s="111" t="s">
        <v>478</v>
      </c>
      <c r="O23" s="111">
        <v>177</v>
      </c>
      <c r="P23" s="111">
        <v>2071</v>
      </c>
      <c r="Q23" s="111">
        <v>22572643</v>
      </c>
      <c r="R23" s="111">
        <v>101</v>
      </c>
      <c r="S23" s="111">
        <v>780</v>
      </c>
      <c r="T23" s="111">
        <v>4721837</v>
      </c>
      <c r="U23" s="111">
        <v>147</v>
      </c>
      <c r="V23" s="111">
        <v>1472</v>
      </c>
      <c r="W23" s="111">
        <v>13071087</v>
      </c>
      <c r="X23" s="111">
        <v>110</v>
      </c>
      <c r="Y23" s="111">
        <v>1030</v>
      </c>
      <c r="Z23" s="111">
        <v>6336731</v>
      </c>
    </row>
    <row r="24" spans="1:26" ht="15" customHeight="1" x14ac:dyDescent="0.15">
      <c r="A24" s="37">
        <v>106</v>
      </c>
      <c r="B24" s="37" t="s">
        <v>58</v>
      </c>
      <c r="C24" s="109">
        <v>1071</v>
      </c>
      <c r="D24" s="111">
        <v>6763</v>
      </c>
      <c r="E24" s="111">
        <v>21157584</v>
      </c>
      <c r="F24" s="111">
        <v>326</v>
      </c>
      <c r="G24" s="111">
        <v>2289</v>
      </c>
      <c r="H24" s="111">
        <v>13529316</v>
      </c>
      <c r="I24" s="111">
        <v>0</v>
      </c>
      <c r="J24" s="111">
        <v>0</v>
      </c>
      <c r="K24" s="111">
        <v>0</v>
      </c>
      <c r="L24" s="111">
        <v>75</v>
      </c>
      <c r="M24" s="111">
        <v>625</v>
      </c>
      <c r="N24" s="111">
        <v>2820341</v>
      </c>
      <c r="O24" s="111">
        <v>44</v>
      </c>
      <c r="P24" s="111">
        <v>353</v>
      </c>
      <c r="Q24" s="111">
        <v>2995224</v>
      </c>
      <c r="R24" s="111">
        <v>81</v>
      </c>
      <c r="S24" s="111">
        <v>442</v>
      </c>
      <c r="T24" s="111">
        <v>2810044</v>
      </c>
      <c r="U24" s="111">
        <v>64</v>
      </c>
      <c r="V24" s="111">
        <v>470</v>
      </c>
      <c r="W24" s="111">
        <v>2992704</v>
      </c>
      <c r="X24" s="111">
        <v>62</v>
      </c>
      <c r="Y24" s="111">
        <v>399</v>
      </c>
      <c r="Z24" s="111">
        <v>1911003</v>
      </c>
    </row>
    <row r="25" spans="1:26" ht="15" customHeight="1" x14ac:dyDescent="0.15">
      <c r="A25" s="37">
        <v>107</v>
      </c>
      <c r="B25" s="37" t="s">
        <v>59</v>
      </c>
      <c r="C25" s="109">
        <v>806</v>
      </c>
      <c r="D25" s="111">
        <v>8510</v>
      </c>
      <c r="E25" s="111">
        <v>34072951</v>
      </c>
      <c r="F25" s="111">
        <v>170</v>
      </c>
      <c r="G25" s="111">
        <v>2518</v>
      </c>
      <c r="H25" s="111">
        <v>22356921</v>
      </c>
      <c r="I25" s="111">
        <v>0</v>
      </c>
      <c r="J25" s="111">
        <v>0</v>
      </c>
      <c r="K25" s="111">
        <v>0</v>
      </c>
      <c r="L25" s="111">
        <v>33</v>
      </c>
      <c r="M25" s="111">
        <v>824</v>
      </c>
      <c r="N25" s="111">
        <v>5385766</v>
      </c>
      <c r="O25" s="111">
        <v>46</v>
      </c>
      <c r="P25" s="111">
        <v>603</v>
      </c>
      <c r="Q25" s="111">
        <v>8041326</v>
      </c>
      <c r="R25" s="111">
        <v>23</v>
      </c>
      <c r="S25" s="111">
        <v>157</v>
      </c>
      <c r="T25" s="111">
        <v>896326</v>
      </c>
      <c r="U25" s="111">
        <v>32</v>
      </c>
      <c r="V25" s="111">
        <v>321</v>
      </c>
      <c r="W25" s="111">
        <v>2857653</v>
      </c>
      <c r="X25" s="111">
        <v>36</v>
      </c>
      <c r="Y25" s="111">
        <v>613</v>
      </c>
      <c r="Z25" s="111">
        <v>5175850</v>
      </c>
    </row>
    <row r="26" spans="1:26" ht="15" customHeight="1" x14ac:dyDescent="0.15">
      <c r="A26" s="37">
        <v>108</v>
      </c>
      <c r="B26" s="37" t="s">
        <v>60</v>
      </c>
      <c r="C26" s="109">
        <v>1013</v>
      </c>
      <c r="D26" s="111">
        <v>9077</v>
      </c>
      <c r="E26" s="111">
        <v>18673854</v>
      </c>
      <c r="F26" s="111">
        <v>80</v>
      </c>
      <c r="G26" s="111">
        <v>370</v>
      </c>
      <c r="H26" s="111">
        <v>1865073</v>
      </c>
      <c r="I26" s="111">
        <v>0</v>
      </c>
      <c r="J26" s="111">
        <v>0</v>
      </c>
      <c r="K26" s="111">
        <v>0</v>
      </c>
      <c r="L26" s="111">
        <v>5</v>
      </c>
      <c r="M26" s="111">
        <v>9</v>
      </c>
      <c r="N26" s="111">
        <v>8429</v>
      </c>
      <c r="O26" s="111">
        <v>17</v>
      </c>
      <c r="P26" s="111">
        <v>144</v>
      </c>
      <c r="Q26" s="111">
        <v>1115941</v>
      </c>
      <c r="R26" s="111">
        <v>22</v>
      </c>
      <c r="S26" s="111">
        <v>59</v>
      </c>
      <c r="T26" s="111">
        <v>112477</v>
      </c>
      <c r="U26" s="111">
        <v>14</v>
      </c>
      <c r="V26" s="111">
        <v>62</v>
      </c>
      <c r="W26" s="111">
        <v>454434</v>
      </c>
      <c r="X26" s="111">
        <v>22</v>
      </c>
      <c r="Y26" s="111">
        <v>96</v>
      </c>
      <c r="Z26" s="111">
        <v>173792</v>
      </c>
    </row>
    <row r="27" spans="1:26" ht="15" customHeight="1" x14ac:dyDescent="0.15">
      <c r="A27" s="37">
        <v>109</v>
      </c>
      <c r="B27" s="37" t="s">
        <v>61</v>
      </c>
      <c r="C27" s="109">
        <v>1108</v>
      </c>
      <c r="D27" s="111">
        <v>10397</v>
      </c>
      <c r="E27" s="111">
        <v>24118865</v>
      </c>
      <c r="F27" s="111">
        <v>142</v>
      </c>
      <c r="G27" s="111">
        <v>681</v>
      </c>
      <c r="H27" s="111">
        <v>3416285</v>
      </c>
      <c r="I27" s="111">
        <v>0</v>
      </c>
      <c r="J27" s="111">
        <v>0</v>
      </c>
      <c r="K27" s="111">
        <v>0</v>
      </c>
      <c r="L27" s="111">
        <v>8</v>
      </c>
      <c r="M27" s="111">
        <v>31</v>
      </c>
      <c r="N27" s="111">
        <v>132849</v>
      </c>
      <c r="O27" s="111">
        <v>29</v>
      </c>
      <c r="P27" s="111">
        <v>144</v>
      </c>
      <c r="Q27" s="111">
        <v>536649</v>
      </c>
      <c r="R27" s="111">
        <v>32</v>
      </c>
      <c r="S27" s="111">
        <v>143</v>
      </c>
      <c r="T27" s="111">
        <v>698090</v>
      </c>
      <c r="U27" s="111">
        <v>34</v>
      </c>
      <c r="V27" s="111">
        <v>215</v>
      </c>
      <c r="W27" s="111">
        <v>1104319</v>
      </c>
      <c r="X27" s="111">
        <v>39</v>
      </c>
      <c r="Y27" s="111">
        <v>148</v>
      </c>
      <c r="Z27" s="111">
        <v>944378</v>
      </c>
    </row>
    <row r="28" spans="1:26" ht="15" customHeight="1" x14ac:dyDescent="0.15">
      <c r="A28" s="37">
        <v>110</v>
      </c>
      <c r="B28" s="37" t="s">
        <v>62</v>
      </c>
      <c r="C28" s="109">
        <v>3762</v>
      </c>
      <c r="D28" s="111">
        <v>37635</v>
      </c>
      <c r="E28" s="111">
        <v>266072595</v>
      </c>
      <c r="F28" s="111">
        <v>1248</v>
      </c>
      <c r="G28" s="111">
        <v>16372</v>
      </c>
      <c r="H28" s="111">
        <v>204091078</v>
      </c>
      <c r="I28" s="111">
        <v>8</v>
      </c>
      <c r="J28" s="111">
        <v>186</v>
      </c>
      <c r="K28" s="111">
        <v>2211685</v>
      </c>
      <c r="L28" s="111">
        <v>153</v>
      </c>
      <c r="M28" s="111">
        <v>1846</v>
      </c>
      <c r="N28" s="111">
        <v>24548929</v>
      </c>
      <c r="O28" s="111">
        <v>202</v>
      </c>
      <c r="P28" s="111">
        <v>2852</v>
      </c>
      <c r="Q28" s="111">
        <v>45269192</v>
      </c>
      <c r="R28" s="111">
        <v>170</v>
      </c>
      <c r="S28" s="111">
        <v>1455</v>
      </c>
      <c r="T28" s="111">
        <v>25116563</v>
      </c>
      <c r="U28" s="111">
        <v>370</v>
      </c>
      <c r="V28" s="111">
        <v>5128</v>
      </c>
      <c r="W28" s="111">
        <v>56095874</v>
      </c>
      <c r="X28" s="111">
        <v>345</v>
      </c>
      <c r="Y28" s="111">
        <v>4905</v>
      </c>
      <c r="Z28" s="111">
        <v>50848835</v>
      </c>
    </row>
    <row r="29" spans="1:26" ht="15" customHeight="1" x14ac:dyDescent="0.15">
      <c r="A29" s="37">
        <v>111</v>
      </c>
      <c r="B29" s="37" t="s">
        <v>63</v>
      </c>
      <c r="C29" s="109">
        <v>1206</v>
      </c>
      <c r="D29" s="111">
        <v>13550</v>
      </c>
      <c r="E29" s="111">
        <v>52617245</v>
      </c>
      <c r="F29" s="111">
        <v>325</v>
      </c>
      <c r="G29" s="111">
        <v>3389</v>
      </c>
      <c r="H29" s="111">
        <v>27868695</v>
      </c>
      <c r="I29" s="111">
        <v>0</v>
      </c>
      <c r="J29" s="111">
        <v>0</v>
      </c>
      <c r="K29" s="111">
        <v>0</v>
      </c>
      <c r="L29" s="111">
        <v>8</v>
      </c>
      <c r="M29" s="111">
        <v>89</v>
      </c>
      <c r="N29" s="111">
        <v>365181</v>
      </c>
      <c r="O29" s="111">
        <v>39</v>
      </c>
      <c r="P29" s="111">
        <v>845</v>
      </c>
      <c r="Q29" s="111">
        <v>7966234</v>
      </c>
      <c r="R29" s="111">
        <v>101</v>
      </c>
      <c r="S29" s="111">
        <v>602</v>
      </c>
      <c r="T29" s="111">
        <v>3993032</v>
      </c>
      <c r="U29" s="111">
        <v>115</v>
      </c>
      <c r="V29" s="111">
        <v>1050</v>
      </c>
      <c r="W29" s="111">
        <v>9552378</v>
      </c>
      <c r="X29" s="111">
        <v>62</v>
      </c>
      <c r="Y29" s="111">
        <v>803</v>
      </c>
      <c r="Z29" s="111">
        <v>5991870</v>
      </c>
    </row>
    <row r="30" spans="1:26" ht="15" customHeight="1" x14ac:dyDescent="0.15">
      <c r="A30" s="40">
        <v>201</v>
      </c>
      <c r="B30" s="108" t="s">
        <v>64</v>
      </c>
      <c r="C30" s="109">
        <v>5044</v>
      </c>
      <c r="D30" s="111">
        <v>40830</v>
      </c>
      <c r="E30" s="111">
        <v>168235783</v>
      </c>
      <c r="F30" s="111">
        <v>1356</v>
      </c>
      <c r="G30" s="111">
        <v>12341</v>
      </c>
      <c r="H30" s="111">
        <v>110431762</v>
      </c>
      <c r="I30" s="111">
        <v>6</v>
      </c>
      <c r="J30" s="111">
        <v>114</v>
      </c>
      <c r="K30" s="111">
        <v>431308</v>
      </c>
      <c r="L30" s="111">
        <v>49</v>
      </c>
      <c r="M30" s="111">
        <v>488</v>
      </c>
      <c r="N30" s="111">
        <v>10998096</v>
      </c>
      <c r="O30" s="111">
        <v>289</v>
      </c>
      <c r="P30" s="111">
        <v>2419</v>
      </c>
      <c r="Q30" s="111">
        <v>21572750</v>
      </c>
      <c r="R30" s="111">
        <v>370</v>
      </c>
      <c r="S30" s="111">
        <v>2976</v>
      </c>
      <c r="T30" s="111">
        <v>29661869</v>
      </c>
      <c r="U30" s="111">
        <v>382</v>
      </c>
      <c r="V30" s="111">
        <v>3589</v>
      </c>
      <c r="W30" s="111">
        <v>29279565</v>
      </c>
      <c r="X30" s="111">
        <v>260</v>
      </c>
      <c r="Y30" s="111">
        <v>2755</v>
      </c>
      <c r="Z30" s="111">
        <v>18488174</v>
      </c>
    </row>
    <row r="31" spans="1:26" ht="15" customHeight="1" x14ac:dyDescent="0.15">
      <c r="A31" s="40">
        <v>202</v>
      </c>
      <c r="B31" s="108" t="s">
        <v>65</v>
      </c>
      <c r="C31" s="109">
        <v>3081</v>
      </c>
      <c r="D31" s="111">
        <v>26930</v>
      </c>
      <c r="E31" s="111">
        <v>103737991</v>
      </c>
      <c r="F31" s="111">
        <v>692</v>
      </c>
      <c r="G31" s="111">
        <v>7340</v>
      </c>
      <c r="H31" s="111">
        <v>67935504</v>
      </c>
      <c r="I31" s="111">
        <v>1</v>
      </c>
      <c r="J31" s="111">
        <v>9</v>
      </c>
      <c r="K31" s="111" t="s">
        <v>478</v>
      </c>
      <c r="L31" s="111">
        <v>19</v>
      </c>
      <c r="M31" s="111">
        <v>200</v>
      </c>
      <c r="N31" s="111" t="s">
        <v>478</v>
      </c>
      <c r="O31" s="111">
        <v>123</v>
      </c>
      <c r="P31" s="111">
        <v>1417</v>
      </c>
      <c r="Q31" s="111">
        <v>12792370</v>
      </c>
      <c r="R31" s="111">
        <v>189</v>
      </c>
      <c r="S31" s="111">
        <v>1376</v>
      </c>
      <c r="T31" s="111">
        <v>12359837</v>
      </c>
      <c r="U31" s="111">
        <v>213</v>
      </c>
      <c r="V31" s="111">
        <v>2474</v>
      </c>
      <c r="W31" s="111">
        <v>20353109</v>
      </c>
      <c r="X31" s="111">
        <v>147</v>
      </c>
      <c r="Y31" s="111">
        <v>1864</v>
      </c>
      <c r="Z31" s="111">
        <v>21876173</v>
      </c>
    </row>
    <row r="32" spans="1:26" ht="15" customHeight="1" x14ac:dyDescent="0.15">
      <c r="A32" s="40">
        <v>203</v>
      </c>
      <c r="B32" s="108" t="s">
        <v>66</v>
      </c>
      <c r="C32" s="109">
        <v>1788</v>
      </c>
      <c r="D32" s="111">
        <v>15423</v>
      </c>
      <c r="E32" s="111">
        <v>62417129</v>
      </c>
      <c r="F32" s="111">
        <v>360</v>
      </c>
      <c r="G32" s="111">
        <v>3052</v>
      </c>
      <c r="H32" s="111">
        <v>40918349</v>
      </c>
      <c r="I32" s="111">
        <v>3</v>
      </c>
      <c r="J32" s="111">
        <v>12</v>
      </c>
      <c r="K32" s="111">
        <v>41806</v>
      </c>
      <c r="L32" s="111">
        <v>11</v>
      </c>
      <c r="M32" s="111">
        <v>77</v>
      </c>
      <c r="N32" s="111">
        <v>15446869</v>
      </c>
      <c r="O32" s="111">
        <v>83</v>
      </c>
      <c r="P32" s="111">
        <v>931</v>
      </c>
      <c r="Q32" s="111">
        <v>6250342</v>
      </c>
      <c r="R32" s="111">
        <v>68</v>
      </c>
      <c r="S32" s="111">
        <v>504</v>
      </c>
      <c r="T32" s="111">
        <v>4827942</v>
      </c>
      <c r="U32" s="111">
        <v>131</v>
      </c>
      <c r="V32" s="111">
        <v>1179</v>
      </c>
      <c r="W32" s="111">
        <v>11019909</v>
      </c>
      <c r="X32" s="111">
        <v>64</v>
      </c>
      <c r="Y32" s="111">
        <v>349</v>
      </c>
      <c r="Z32" s="111">
        <v>3331481</v>
      </c>
    </row>
    <row r="33" spans="1:26" ht="15" customHeight="1" x14ac:dyDescent="0.15">
      <c r="A33" s="40">
        <v>204</v>
      </c>
      <c r="B33" s="108" t="s">
        <v>67</v>
      </c>
      <c r="C33" s="109">
        <v>2509</v>
      </c>
      <c r="D33" s="111">
        <v>26426</v>
      </c>
      <c r="E33" s="111">
        <v>152487725</v>
      </c>
      <c r="F33" s="111">
        <v>450</v>
      </c>
      <c r="G33" s="111">
        <v>5152</v>
      </c>
      <c r="H33" s="111">
        <v>108298528</v>
      </c>
      <c r="I33" s="111">
        <v>0</v>
      </c>
      <c r="J33" s="111">
        <v>0</v>
      </c>
      <c r="K33" s="111">
        <v>0</v>
      </c>
      <c r="L33" s="111">
        <v>19</v>
      </c>
      <c r="M33" s="111">
        <v>101</v>
      </c>
      <c r="N33" s="111">
        <v>14637882</v>
      </c>
      <c r="O33" s="111">
        <v>133</v>
      </c>
      <c r="P33" s="111">
        <v>2214</v>
      </c>
      <c r="Q33" s="111">
        <v>71200858</v>
      </c>
      <c r="R33" s="111">
        <v>98</v>
      </c>
      <c r="S33" s="111">
        <v>649</v>
      </c>
      <c r="T33" s="111">
        <v>5349237</v>
      </c>
      <c r="U33" s="111">
        <v>96</v>
      </c>
      <c r="V33" s="111">
        <v>835</v>
      </c>
      <c r="W33" s="111">
        <v>7242490</v>
      </c>
      <c r="X33" s="111">
        <v>104</v>
      </c>
      <c r="Y33" s="111">
        <v>1353</v>
      </c>
      <c r="Z33" s="111">
        <v>9868061</v>
      </c>
    </row>
    <row r="34" spans="1:26" ht="15" customHeight="1" x14ac:dyDescent="0.15">
      <c r="A34" s="40">
        <v>205</v>
      </c>
      <c r="B34" s="108" t="s">
        <v>68</v>
      </c>
      <c r="C34" s="109">
        <v>537</v>
      </c>
      <c r="D34" s="111">
        <v>2897</v>
      </c>
      <c r="E34" s="111">
        <v>9532648</v>
      </c>
      <c r="F34" s="111">
        <v>113</v>
      </c>
      <c r="G34" s="111">
        <v>751</v>
      </c>
      <c r="H34" s="111">
        <v>5089370</v>
      </c>
      <c r="I34" s="111">
        <v>0</v>
      </c>
      <c r="J34" s="111">
        <v>0</v>
      </c>
      <c r="K34" s="111">
        <v>0</v>
      </c>
      <c r="L34" s="111">
        <v>4</v>
      </c>
      <c r="M34" s="111">
        <v>9</v>
      </c>
      <c r="N34" s="111" t="s">
        <v>478</v>
      </c>
      <c r="O34" s="111">
        <v>36</v>
      </c>
      <c r="P34" s="111">
        <v>264</v>
      </c>
      <c r="Q34" s="111">
        <v>885487</v>
      </c>
      <c r="R34" s="111">
        <v>23</v>
      </c>
      <c r="S34" s="111">
        <v>148</v>
      </c>
      <c r="T34" s="111">
        <v>621855</v>
      </c>
      <c r="U34" s="111">
        <v>26</v>
      </c>
      <c r="V34" s="111">
        <v>158</v>
      </c>
      <c r="W34" s="111">
        <v>452531</v>
      </c>
      <c r="X34" s="111">
        <v>24</v>
      </c>
      <c r="Y34" s="111">
        <v>172</v>
      </c>
      <c r="Z34" s="111" t="s">
        <v>478</v>
      </c>
    </row>
    <row r="35" spans="1:26" ht="15" customHeight="1" x14ac:dyDescent="0.15">
      <c r="A35" s="40">
        <v>206</v>
      </c>
      <c r="B35" s="108" t="s">
        <v>69</v>
      </c>
      <c r="C35" s="109">
        <v>541</v>
      </c>
      <c r="D35" s="111">
        <v>3819</v>
      </c>
      <c r="E35" s="111">
        <v>11149007</v>
      </c>
      <c r="F35" s="111">
        <v>77</v>
      </c>
      <c r="G35" s="111">
        <v>428</v>
      </c>
      <c r="H35" s="111">
        <v>4566396</v>
      </c>
      <c r="I35" s="111">
        <v>0</v>
      </c>
      <c r="J35" s="111">
        <v>0</v>
      </c>
      <c r="K35" s="111">
        <v>0</v>
      </c>
      <c r="L35" s="111">
        <v>6</v>
      </c>
      <c r="M35" s="111">
        <v>46</v>
      </c>
      <c r="N35" s="111">
        <v>120678</v>
      </c>
      <c r="O35" s="111">
        <v>11</v>
      </c>
      <c r="P35" s="111">
        <v>78</v>
      </c>
      <c r="Q35" s="111">
        <v>418997</v>
      </c>
      <c r="R35" s="111">
        <v>21</v>
      </c>
      <c r="S35" s="111">
        <v>86</v>
      </c>
      <c r="T35" s="111">
        <v>927421</v>
      </c>
      <c r="U35" s="111">
        <v>12</v>
      </c>
      <c r="V35" s="111">
        <v>87</v>
      </c>
      <c r="W35" s="111">
        <v>929704</v>
      </c>
      <c r="X35" s="111">
        <v>27</v>
      </c>
      <c r="Y35" s="111">
        <v>131</v>
      </c>
      <c r="Z35" s="111">
        <v>2169596</v>
      </c>
    </row>
    <row r="36" spans="1:26" ht="15" customHeight="1" x14ac:dyDescent="0.15">
      <c r="A36" s="40">
        <v>207</v>
      </c>
      <c r="B36" s="108" t="s">
        <v>70</v>
      </c>
      <c r="C36" s="109">
        <v>1055</v>
      </c>
      <c r="D36" s="111">
        <v>11299</v>
      </c>
      <c r="E36" s="111">
        <v>51568955</v>
      </c>
      <c r="F36" s="111">
        <v>188</v>
      </c>
      <c r="G36" s="111">
        <v>2234</v>
      </c>
      <c r="H36" s="111">
        <v>32298941</v>
      </c>
      <c r="I36" s="111">
        <v>0</v>
      </c>
      <c r="J36" s="111">
        <v>0</v>
      </c>
      <c r="K36" s="111">
        <v>0</v>
      </c>
      <c r="L36" s="111">
        <v>5</v>
      </c>
      <c r="M36" s="111">
        <v>24</v>
      </c>
      <c r="N36" s="111">
        <v>226504</v>
      </c>
      <c r="O36" s="111">
        <v>46</v>
      </c>
      <c r="P36" s="111">
        <v>799</v>
      </c>
      <c r="Q36" s="111">
        <v>16820077</v>
      </c>
      <c r="R36" s="111">
        <v>48</v>
      </c>
      <c r="S36" s="111">
        <v>481</v>
      </c>
      <c r="T36" s="111">
        <v>6192741</v>
      </c>
      <c r="U36" s="111">
        <v>48</v>
      </c>
      <c r="V36" s="111">
        <v>575</v>
      </c>
      <c r="W36" s="111">
        <v>4471851</v>
      </c>
      <c r="X36" s="111">
        <v>41</v>
      </c>
      <c r="Y36" s="111">
        <v>355</v>
      </c>
      <c r="Z36" s="111">
        <v>4587768</v>
      </c>
    </row>
    <row r="37" spans="1:26" ht="15" customHeight="1" x14ac:dyDescent="0.15">
      <c r="A37" s="40">
        <v>208</v>
      </c>
      <c r="B37" s="108" t="s">
        <v>71</v>
      </c>
      <c r="C37" s="109">
        <v>243</v>
      </c>
      <c r="D37" s="111">
        <v>1566</v>
      </c>
      <c r="E37" s="111">
        <v>7927991</v>
      </c>
      <c r="F37" s="111">
        <v>42</v>
      </c>
      <c r="G37" s="111">
        <v>300</v>
      </c>
      <c r="H37" s="111">
        <v>5619608</v>
      </c>
      <c r="I37" s="111">
        <v>0</v>
      </c>
      <c r="J37" s="111">
        <v>0</v>
      </c>
      <c r="K37" s="111">
        <v>0</v>
      </c>
      <c r="L37" s="111">
        <v>1</v>
      </c>
      <c r="M37" s="111">
        <v>4</v>
      </c>
      <c r="N37" s="111" t="s">
        <v>478</v>
      </c>
      <c r="O37" s="111">
        <v>7</v>
      </c>
      <c r="P37" s="111">
        <v>28</v>
      </c>
      <c r="Q37" s="111" t="s">
        <v>478</v>
      </c>
      <c r="R37" s="111">
        <v>20</v>
      </c>
      <c r="S37" s="111">
        <v>176</v>
      </c>
      <c r="T37" s="111">
        <v>3274094</v>
      </c>
      <c r="U37" s="111">
        <v>5</v>
      </c>
      <c r="V37" s="111">
        <v>15</v>
      </c>
      <c r="W37" s="111">
        <v>99305</v>
      </c>
      <c r="X37" s="111">
        <v>9</v>
      </c>
      <c r="Y37" s="111">
        <v>77</v>
      </c>
      <c r="Z37" s="111">
        <v>2138953</v>
      </c>
    </row>
    <row r="38" spans="1:26" ht="15" customHeight="1" x14ac:dyDescent="0.15">
      <c r="A38" s="40">
        <v>209</v>
      </c>
      <c r="B38" s="108" t="s">
        <v>72</v>
      </c>
      <c r="C38" s="109">
        <v>1091</v>
      </c>
      <c r="D38" s="111">
        <v>6339</v>
      </c>
      <c r="E38" s="111">
        <v>17065038</v>
      </c>
      <c r="F38" s="111">
        <v>216</v>
      </c>
      <c r="G38" s="111">
        <v>1660</v>
      </c>
      <c r="H38" s="111">
        <v>7923898</v>
      </c>
      <c r="I38" s="111">
        <v>2</v>
      </c>
      <c r="J38" s="111">
        <v>11</v>
      </c>
      <c r="K38" s="111" t="s">
        <v>478</v>
      </c>
      <c r="L38" s="111">
        <v>38</v>
      </c>
      <c r="M38" s="111">
        <v>325</v>
      </c>
      <c r="N38" s="111" t="s">
        <v>478</v>
      </c>
      <c r="O38" s="111">
        <v>57</v>
      </c>
      <c r="P38" s="111">
        <v>469</v>
      </c>
      <c r="Q38" s="111">
        <v>2888167</v>
      </c>
      <c r="R38" s="111">
        <v>33</v>
      </c>
      <c r="S38" s="111">
        <v>241</v>
      </c>
      <c r="T38" s="111">
        <v>960434</v>
      </c>
      <c r="U38" s="111">
        <v>40</v>
      </c>
      <c r="V38" s="111">
        <v>241</v>
      </c>
      <c r="W38" s="111">
        <v>1005631</v>
      </c>
      <c r="X38" s="111">
        <v>46</v>
      </c>
      <c r="Y38" s="111">
        <v>373</v>
      </c>
      <c r="Z38" s="111">
        <v>2081488</v>
      </c>
    </row>
    <row r="39" spans="1:26" ht="15" customHeight="1" x14ac:dyDescent="0.15">
      <c r="A39" s="40">
        <v>210</v>
      </c>
      <c r="B39" s="108" t="s">
        <v>73</v>
      </c>
      <c r="C39" s="109">
        <v>1589</v>
      </c>
      <c r="D39" s="111">
        <v>15023</v>
      </c>
      <c r="E39" s="111">
        <v>52626835</v>
      </c>
      <c r="F39" s="111">
        <v>337</v>
      </c>
      <c r="G39" s="111">
        <v>3223</v>
      </c>
      <c r="H39" s="111">
        <v>27885881</v>
      </c>
      <c r="I39" s="111">
        <v>0</v>
      </c>
      <c r="J39" s="111">
        <v>0</v>
      </c>
      <c r="K39" s="111">
        <v>0</v>
      </c>
      <c r="L39" s="111">
        <v>21</v>
      </c>
      <c r="M39" s="111">
        <v>173</v>
      </c>
      <c r="N39" s="111">
        <v>729093</v>
      </c>
      <c r="O39" s="111">
        <v>48</v>
      </c>
      <c r="P39" s="111">
        <v>557</v>
      </c>
      <c r="Q39" s="111">
        <v>3693124</v>
      </c>
      <c r="R39" s="111">
        <v>104</v>
      </c>
      <c r="S39" s="111">
        <v>1036</v>
      </c>
      <c r="T39" s="111">
        <v>9162048</v>
      </c>
      <c r="U39" s="111">
        <v>98</v>
      </c>
      <c r="V39" s="111">
        <v>813</v>
      </c>
      <c r="W39" s="111">
        <v>7743744</v>
      </c>
      <c r="X39" s="111">
        <v>66</v>
      </c>
      <c r="Y39" s="111">
        <v>644</v>
      </c>
      <c r="Z39" s="111">
        <v>6557872</v>
      </c>
    </row>
    <row r="40" spans="1:26" ht="15" customHeight="1" x14ac:dyDescent="0.15">
      <c r="A40" s="40">
        <v>212</v>
      </c>
      <c r="B40" s="108" t="s">
        <v>74</v>
      </c>
      <c r="C40" s="109">
        <v>410</v>
      </c>
      <c r="D40" s="111">
        <v>2702</v>
      </c>
      <c r="E40" s="111">
        <v>5862753</v>
      </c>
      <c r="F40" s="111">
        <v>56</v>
      </c>
      <c r="G40" s="111">
        <v>332</v>
      </c>
      <c r="H40" s="111">
        <v>1017418</v>
      </c>
      <c r="I40" s="111">
        <v>0</v>
      </c>
      <c r="J40" s="111">
        <v>0</v>
      </c>
      <c r="K40" s="111">
        <v>0</v>
      </c>
      <c r="L40" s="111">
        <v>1</v>
      </c>
      <c r="M40" s="111">
        <v>3</v>
      </c>
      <c r="N40" s="111" t="s">
        <v>478</v>
      </c>
      <c r="O40" s="111">
        <v>18</v>
      </c>
      <c r="P40" s="111">
        <v>107</v>
      </c>
      <c r="Q40" s="111">
        <v>314563</v>
      </c>
      <c r="R40" s="111">
        <v>16</v>
      </c>
      <c r="S40" s="111">
        <v>105</v>
      </c>
      <c r="T40" s="111">
        <v>318901</v>
      </c>
      <c r="U40" s="111">
        <v>14</v>
      </c>
      <c r="V40" s="111">
        <v>53</v>
      </c>
      <c r="W40" s="111">
        <v>145638</v>
      </c>
      <c r="X40" s="111">
        <v>7</v>
      </c>
      <c r="Y40" s="111">
        <v>64</v>
      </c>
      <c r="Z40" s="111" t="s">
        <v>478</v>
      </c>
    </row>
    <row r="41" spans="1:26" ht="15" customHeight="1" x14ac:dyDescent="0.15">
      <c r="A41" s="40">
        <v>213</v>
      </c>
      <c r="B41" s="108" t="s">
        <v>75</v>
      </c>
      <c r="C41" s="109">
        <v>478</v>
      </c>
      <c r="D41" s="111">
        <v>2815</v>
      </c>
      <c r="E41" s="111">
        <v>7811152</v>
      </c>
      <c r="F41" s="111">
        <v>127</v>
      </c>
      <c r="G41" s="111">
        <v>725</v>
      </c>
      <c r="H41" s="111">
        <v>3838236</v>
      </c>
      <c r="I41" s="111">
        <v>1</v>
      </c>
      <c r="J41" s="111">
        <v>6</v>
      </c>
      <c r="K41" s="111" t="s">
        <v>478</v>
      </c>
      <c r="L41" s="111">
        <v>39</v>
      </c>
      <c r="M41" s="111">
        <v>280</v>
      </c>
      <c r="N41" s="111">
        <v>1397929</v>
      </c>
      <c r="O41" s="111">
        <v>13</v>
      </c>
      <c r="P41" s="111">
        <v>75</v>
      </c>
      <c r="Q41" s="111">
        <v>228452</v>
      </c>
      <c r="R41" s="111">
        <v>25</v>
      </c>
      <c r="S41" s="111">
        <v>134</v>
      </c>
      <c r="T41" s="111">
        <v>690095</v>
      </c>
      <c r="U41" s="111">
        <v>26</v>
      </c>
      <c r="V41" s="111">
        <v>144</v>
      </c>
      <c r="W41" s="111" t="s">
        <v>478</v>
      </c>
      <c r="X41" s="111">
        <v>23</v>
      </c>
      <c r="Y41" s="111">
        <v>86</v>
      </c>
      <c r="Z41" s="111">
        <v>852291</v>
      </c>
    </row>
    <row r="42" spans="1:26" ht="15" customHeight="1" x14ac:dyDescent="0.15">
      <c r="A42" s="40">
        <v>214</v>
      </c>
      <c r="B42" s="108" t="s">
        <v>76</v>
      </c>
      <c r="C42" s="109">
        <v>983</v>
      </c>
      <c r="D42" s="111">
        <v>8510</v>
      </c>
      <c r="E42" s="111">
        <v>18311239</v>
      </c>
      <c r="F42" s="111">
        <v>136</v>
      </c>
      <c r="G42" s="111">
        <v>630</v>
      </c>
      <c r="H42" s="111">
        <v>3271811</v>
      </c>
      <c r="I42" s="111">
        <v>0</v>
      </c>
      <c r="J42" s="111">
        <v>0</v>
      </c>
      <c r="K42" s="111">
        <v>0</v>
      </c>
      <c r="L42" s="111">
        <v>13</v>
      </c>
      <c r="M42" s="111">
        <v>40</v>
      </c>
      <c r="N42" s="111">
        <v>87704</v>
      </c>
      <c r="O42" s="111">
        <v>25</v>
      </c>
      <c r="P42" s="111">
        <v>115</v>
      </c>
      <c r="Q42" s="111">
        <v>724794</v>
      </c>
      <c r="R42" s="111">
        <v>30</v>
      </c>
      <c r="S42" s="111">
        <v>136</v>
      </c>
      <c r="T42" s="111">
        <v>1077851</v>
      </c>
      <c r="U42" s="111">
        <v>30</v>
      </c>
      <c r="V42" s="111">
        <v>156</v>
      </c>
      <c r="W42" s="111">
        <v>876998</v>
      </c>
      <c r="X42" s="111">
        <v>38</v>
      </c>
      <c r="Y42" s="111">
        <v>183</v>
      </c>
      <c r="Z42" s="111">
        <v>504464</v>
      </c>
    </row>
    <row r="43" spans="1:26" ht="15" customHeight="1" x14ac:dyDescent="0.15">
      <c r="A43" s="40">
        <v>215</v>
      </c>
      <c r="B43" s="108" t="s">
        <v>77</v>
      </c>
      <c r="C43" s="109">
        <v>712</v>
      </c>
      <c r="D43" s="111">
        <v>5873</v>
      </c>
      <c r="E43" s="111">
        <v>20147198</v>
      </c>
      <c r="F43" s="111">
        <v>228</v>
      </c>
      <c r="G43" s="111">
        <v>2009</v>
      </c>
      <c r="H43" s="111">
        <v>11785559</v>
      </c>
      <c r="I43" s="111">
        <v>1</v>
      </c>
      <c r="J43" s="111">
        <v>3</v>
      </c>
      <c r="K43" s="111" t="s">
        <v>478</v>
      </c>
      <c r="L43" s="111">
        <v>7</v>
      </c>
      <c r="M43" s="111">
        <v>66</v>
      </c>
      <c r="N43" s="111">
        <v>263870</v>
      </c>
      <c r="O43" s="111">
        <v>12</v>
      </c>
      <c r="P43" s="111">
        <v>74</v>
      </c>
      <c r="Q43" s="111">
        <v>173115</v>
      </c>
      <c r="R43" s="111">
        <v>35</v>
      </c>
      <c r="S43" s="111">
        <v>289</v>
      </c>
      <c r="T43" s="111">
        <v>1469139</v>
      </c>
      <c r="U43" s="111">
        <v>58</v>
      </c>
      <c r="V43" s="111">
        <v>619</v>
      </c>
      <c r="W43" s="111" t="s">
        <v>478</v>
      </c>
      <c r="X43" s="111">
        <v>115</v>
      </c>
      <c r="Y43" s="111">
        <v>958</v>
      </c>
      <c r="Z43" s="111">
        <v>4788343</v>
      </c>
    </row>
    <row r="44" spans="1:26" ht="15" customHeight="1" x14ac:dyDescent="0.15">
      <c r="A44" s="40">
        <v>216</v>
      </c>
      <c r="B44" s="108" t="s">
        <v>78</v>
      </c>
      <c r="C44" s="109">
        <v>579</v>
      </c>
      <c r="D44" s="111">
        <v>4779</v>
      </c>
      <c r="E44" s="111">
        <v>10933995</v>
      </c>
      <c r="F44" s="111">
        <v>90</v>
      </c>
      <c r="G44" s="111">
        <v>1017</v>
      </c>
      <c r="H44" s="111">
        <v>4576117</v>
      </c>
      <c r="I44" s="111">
        <v>0</v>
      </c>
      <c r="J44" s="111">
        <v>0</v>
      </c>
      <c r="K44" s="111">
        <v>0</v>
      </c>
      <c r="L44" s="111">
        <v>5</v>
      </c>
      <c r="M44" s="111">
        <v>88</v>
      </c>
      <c r="N44" s="111">
        <v>53136</v>
      </c>
      <c r="O44" s="111">
        <v>11</v>
      </c>
      <c r="P44" s="111">
        <v>406</v>
      </c>
      <c r="Q44" s="111">
        <v>1002984</v>
      </c>
      <c r="R44" s="111">
        <v>34</v>
      </c>
      <c r="S44" s="111">
        <v>257</v>
      </c>
      <c r="T44" s="111">
        <v>1808553</v>
      </c>
      <c r="U44" s="111">
        <v>20</v>
      </c>
      <c r="V44" s="111">
        <v>162</v>
      </c>
      <c r="W44" s="111">
        <v>756504</v>
      </c>
      <c r="X44" s="111">
        <v>20</v>
      </c>
      <c r="Y44" s="111">
        <v>104</v>
      </c>
      <c r="Z44" s="111">
        <v>954940</v>
      </c>
    </row>
    <row r="45" spans="1:26" ht="15" customHeight="1" x14ac:dyDescent="0.15">
      <c r="A45" s="40">
        <v>217</v>
      </c>
      <c r="B45" s="108" t="s">
        <v>79</v>
      </c>
      <c r="C45" s="109">
        <v>750</v>
      </c>
      <c r="D45" s="111">
        <v>6999</v>
      </c>
      <c r="E45" s="111">
        <v>15285910</v>
      </c>
      <c r="F45" s="111">
        <v>95</v>
      </c>
      <c r="G45" s="111">
        <v>518</v>
      </c>
      <c r="H45" s="111">
        <v>1895391</v>
      </c>
      <c r="I45" s="111">
        <v>1</v>
      </c>
      <c r="J45" s="111">
        <v>1</v>
      </c>
      <c r="K45" s="111" t="s">
        <v>478</v>
      </c>
      <c r="L45" s="111">
        <v>8</v>
      </c>
      <c r="M45" s="111">
        <v>130</v>
      </c>
      <c r="N45" s="111">
        <v>500954</v>
      </c>
      <c r="O45" s="111">
        <v>10</v>
      </c>
      <c r="P45" s="111">
        <v>82</v>
      </c>
      <c r="Q45" s="111" t="s">
        <v>478</v>
      </c>
      <c r="R45" s="111">
        <v>19</v>
      </c>
      <c r="S45" s="111">
        <v>63</v>
      </c>
      <c r="T45" s="111">
        <v>188452</v>
      </c>
      <c r="U45" s="111">
        <v>26</v>
      </c>
      <c r="V45" s="111">
        <v>117</v>
      </c>
      <c r="W45" s="111" t="s">
        <v>478</v>
      </c>
      <c r="X45" s="111">
        <v>31</v>
      </c>
      <c r="Y45" s="111">
        <v>125</v>
      </c>
      <c r="Z45" s="111">
        <v>286689</v>
      </c>
    </row>
    <row r="46" spans="1:26" ht="15" customHeight="1" x14ac:dyDescent="0.15">
      <c r="A46" s="40">
        <v>218</v>
      </c>
      <c r="B46" s="108" t="s">
        <v>80</v>
      </c>
      <c r="C46" s="109">
        <v>401</v>
      </c>
      <c r="D46" s="111">
        <v>2717</v>
      </c>
      <c r="E46" s="111">
        <v>6518077</v>
      </c>
      <c r="F46" s="111">
        <v>114</v>
      </c>
      <c r="G46" s="111">
        <v>626</v>
      </c>
      <c r="H46" s="111">
        <v>2797847</v>
      </c>
      <c r="I46" s="111">
        <v>0</v>
      </c>
      <c r="J46" s="111">
        <v>0</v>
      </c>
      <c r="K46" s="111">
        <v>0</v>
      </c>
      <c r="L46" s="111">
        <v>2</v>
      </c>
      <c r="M46" s="111">
        <v>6</v>
      </c>
      <c r="N46" s="111" t="s">
        <v>478</v>
      </c>
      <c r="O46" s="111">
        <v>7</v>
      </c>
      <c r="P46" s="111">
        <v>58</v>
      </c>
      <c r="Q46" s="111" t="s">
        <v>478</v>
      </c>
      <c r="R46" s="111">
        <v>33</v>
      </c>
      <c r="S46" s="111">
        <v>144</v>
      </c>
      <c r="T46" s="111">
        <v>656831</v>
      </c>
      <c r="U46" s="111">
        <v>19</v>
      </c>
      <c r="V46" s="111">
        <v>119</v>
      </c>
      <c r="W46" s="111">
        <v>491888</v>
      </c>
      <c r="X46" s="111">
        <v>53</v>
      </c>
      <c r="Y46" s="111">
        <v>299</v>
      </c>
      <c r="Z46" s="111">
        <v>1308874</v>
      </c>
    </row>
    <row r="47" spans="1:26" ht="15" customHeight="1" x14ac:dyDescent="0.15">
      <c r="A47" s="40">
        <v>219</v>
      </c>
      <c r="B47" s="108" t="s">
        <v>81</v>
      </c>
      <c r="C47" s="109">
        <v>559</v>
      </c>
      <c r="D47" s="111">
        <v>5877</v>
      </c>
      <c r="E47" s="111">
        <v>15694663</v>
      </c>
      <c r="F47" s="111">
        <v>92</v>
      </c>
      <c r="G47" s="111">
        <v>640</v>
      </c>
      <c r="H47" s="111">
        <v>6438209</v>
      </c>
      <c r="I47" s="111">
        <v>0</v>
      </c>
      <c r="J47" s="111">
        <v>0</v>
      </c>
      <c r="K47" s="111">
        <v>0</v>
      </c>
      <c r="L47" s="111">
        <v>1</v>
      </c>
      <c r="M47" s="111">
        <v>34</v>
      </c>
      <c r="N47" s="111" t="s">
        <v>478</v>
      </c>
      <c r="O47" s="111">
        <v>21</v>
      </c>
      <c r="P47" s="111">
        <v>181</v>
      </c>
      <c r="Q47" s="111">
        <v>775339</v>
      </c>
      <c r="R47" s="111">
        <v>30</v>
      </c>
      <c r="S47" s="111">
        <v>133</v>
      </c>
      <c r="T47" s="111">
        <v>841901</v>
      </c>
      <c r="U47" s="111">
        <v>30</v>
      </c>
      <c r="V47" s="111">
        <v>213</v>
      </c>
      <c r="W47" s="111">
        <v>4011317</v>
      </c>
      <c r="X47" s="111">
        <v>10</v>
      </c>
      <c r="Y47" s="111">
        <v>79</v>
      </c>
      <c r="Z47" s="111" t="s">
        <v>478</v>
      </c>
    </row>
    <row r="48" spans="1:26" ht="15" customHeight="1" x14ac:dyDescent="0.15">
      <c r="A48" s="40">
        <v>220</v>
      </c>
      <c r="B48" s="108" t="s">
        <v>82</v>
      </c>
      <c r="C48" s="109">
        <v>370</v>
      </c>
      <c r="D48" s="111">
        <v>2614</v>
      </c>
      <c r="E48" s="111">
        <v>7320218</v>
      </c>
      <c r="F48" s="111">
        <v>62</v>
      </c>
      <c r="G48" s="111">
        <v>494</v>
      </c>
      <c r="H48" s="111">
        <v>2875592</v>
      </c>
      <c r="I48" s="111">
        <v>0</v>
      </c>
      <c r="J48" s="111">
        <v>0</v>
      </c>
      <c r="K48" s="111">
        <v>0</v>
      </c>
      <c r="L48" s="111">
        <v>2</v>
      </c>
      <c r="M48" s="111">
        <v>14</v>
      </c>
      <c r="N48" s="111" t="s">
        <v>478</v>
      </c>
      <c r="O48" s="111">
        <v>12</v>
      </c>
      <c r="P48" s="111">
        <v>148</v>
      </c>
      <c r="Q48" s="111">
        <v>1103761</v>
      </c>
      <c r="R48" s="111">
        <v>23</v>
      </c>
      <c r="S48" s="111">
        <v>144</v>
      </c>
      <c r="T48" s="111">
        <v>850960</v>
      </c>
      <c r="U48" s="111">
        <v>13</v>
      </c>
      <c r="V48" s="111">
        <v>81</v>
      </c>
      <c r="W48" s="111">
        <v>575513</v>
      </c>
      <c r="X48" s="111">
        <v>12</v>
      </c>
      <c r="Y48" s="111">
        <v>107</v>
      </c>
      <c r="Z48" s="111">
        <v>315985</v>
      </c>
    </row>
    <row r="49" spans="1:26" ht="15" customHeight="1" x14ac:dyDescent="0.15">
      <c r="A49" s="40">
        <v>221</v>
      </c>
      <c r="B49" s="108" t="s">
        <v>514</v>
      </c>
      <c r="C49" s="109">
        <v>414</v>
      </c>
      <c r="D49" s="111">
        <v>2650</v>
      </c>
      <c r="E49" s="111">
        <v>5563450</v>
      </c>
      <c r="F49" s="111">
        <v>45</v>
      </c>
      <c r="G49" s="111">
        <v>310</v>
      </c>
      <c r="H49" s="111">
        <v>852835</v>
      </c>
      <c r="I49" s="111">
        <v>0</v>
      </c>
      <c r="J49" s="111">
        <v>0</v>
      </c>
      <c r="K49" s="111">
        <v>0</v>
      </c>
      <c r="L49" s="111">
        <v>4</v>
      </c>
      <c r="M49" s="111">
        <v>36</v>
      </c>
      <c r="N49" s="111">
        <v>23590</v>
      </c>
      <c r="O49" s="111">
        <v>13</v>
      </c>
      <c r="P49" s="111">
        <v>146</v>
      </c>
      <c r="Q49" s="111" t="s">
        <v>478</v>
      </c>
      <c r="R49" s="111">
        <v>11</v>
      </c>
      <c r="S49" s="111">
        <v>54</v>
      </c>
      <c r="T49" s="111">
        <v>106864</v>
      </c>
      <c r="U49" s="111">
        <v>10</v>
      </c>
      <c r="V49" s="111">
        <v>52</v>
      </c>
      <c r="W49" s="111">
        <v>196605</v>
      </c>
      <c r="X49" s="111">
        <v>7</v>
      </c>
      <c r="Y49" s="111">
        <v>22</v>
      </c>
      <c r="Z49" s="111">
        <v>36667</v>
      </c>
    </row>
    <row r="50" spans="1:26" ht="15" customHeight="1" x14ac:dyDescent="0.15">
      <c r="A50" s="40">
        <v>222</v>
      </c>
      <c r="B50" s="108" t="s">
        <v>159</v>
      </c>
      <c r="C50" s="109">
        <v>278</v>
      </c>
      <c r="D50" s="111">
        <v>1509</v>
      </c>
      <c r="E50" s="111">
        <v>5609192</v>
      </c>
      <c r="F50" s="111">
        <v>44</v>
      </c>
      <c r="G50" s="111">
        <v>294</v>
      </c>
      <c r="H50" s="111">
        <v>3216229</v>
      </c>
      <c r="I50" s="111">
        <v>0</v>
      </c>
      <c r="J50" s="111">
        <v>0</v>
      </c>
      <c r="K50" s="111">
        <v>0</v>
      </c>
      <c r="L50" s="111">
        <v>1</v>
      </c>
      <c r="M50" s="111">
        <v>6</v>
      </c>
      <c r="N50" s="111" t="s">
        <v>478</v>
      </c>
      <c r="O50" s="111">
        <v>13</v>
      </c>
      <c r="P50" s="111">
        <v>91</v>
      </c>
      <c r="Q50" s="111">
        <v>228263</v>
      </c>
      <c r="R50" s="111">
        <v>16</v>
      </c>
      <c r="S50" s="111">
        <v>129</v>
      </c>
      <c r="T50" s="111">
        <v>622691</v>
      </c>
      <c r="U50" s="111">
        <v>6</v>
      </c>
      <c r="V50" s="111">
        <v>30</v>
      </c>
      <c r="W50" s="111" t="s">
        <v>478</v>
      </c>
      <c r="X50" s="111">
        <v>8</v>
      </c>
      <c r="Y50" s="111">
        <v>38</v>
      </c>
      <c r="Z50" s="111">
        <v>88720</v>
      </c>
    </row>
    <row r="51" spans="1:26" ht="15" customHeight="1" x14ac:dyDescent="0.15">
      <c r="A51" s="40">
        <v>223</v>
      </c>
      <c r="B51" s="108" t="s">
        <v>186</v>
      </c>
      <c r="C51" s="109">
        <v>649</v>
      </c>
      <c r="D51" s="111">
        <v>3800</v>
      </c>
      <c r="E51" s="111">
        <v>11703016</v>
      </c>
      <c r="F51" s="111">
        <v>117</v>
      </c>
      <c r="G51" s="111">
        <v>687</v>
      </c>
      <c r="H51" s="111">
        <v>5303046</v>
      </c>
      <c r="I51" s="111">
        <v>1</v>
      </c>
      <c r="J51" s="111">
        <v>1</v>
      </c>
      <c r="K51" s="111" t="s">
        <v>478</v>
      </c>
      <c r="L51" s="111">
        <v>8</v>
      </c>
      <c r="M51" s="111">
        <v>39</v>
      </c>
      <c r="N51" s="111" t="s">
        <v>478</v>
      </c>
      <c r="O51" s="111">
        <v>28</v>
      </c>
      <c r="P51" s="111">
        <v>159</v>
      </c>
      <c r="Q51" s="111">
        <v>537805</v>
      </c>
      <c r="R51" s="111">
        <v>25</v>
      </c>
      <c r="S51" s="111">
        <v>145</v>
      </c>
      <c r="T51" s="111">
        <v>1380744</v>
      </c>
      <c r="U51" s="111">
        <v>25</v>
      </c>
      <c r="V51" s="111">
        <v>123</v>
      </c>
      <c r="W51" s="111">
        <v>714072</v>
      </c>
      <c r="X51" s="111">
        <v>30</v>
      </c>
      <c r="Y51" s="111">
        <v>220</v>
      </c>
      <c r="Z51" s="111">
        <v>2600110</v>
      </c>
    </row>
    <row r="52" spans="1:26" ht="15" customHeight="1" x14ac:dyDescent="0.15">
      <c r="A52" s="40">
        <v>224</v>
      </c>
      <c r="B52" s="108" t="s">
        <v>187</v>
      </c>
      <c r="C52" s="109">
        <v>689</v>
      </c>
      <c r="D52" s="111">
        <v>3573</v>
      </c>
      <c r="E52" s="111">
        <v>8499800</v>
      </c>
      <c r="F52" s="111">
        <v>181</v>
      </c>
      <c r="G52" s="111">
        <v>1067</v>
      </c>
      <c r="H52" s="111">
        <v>3589227</v>
      </c>
      <c r="I52" s="111">
        <v>0</v>
      </c>
      <c r="J52" s="111">
        <v>0</v>
      </c>
      <c r="K52" s="111">
        <v>0</v>
      </c>
      <c r="L52" s="111">
        <v>1</v>
      </c>
      <c r="M52" s="111">
        <v>2</v>
      </c>
      <c r="N52" s="111" t="s">
        <v>478</v>
      </c>
      <c r="O52" s="111">
        <v>93</v>
      </c>
      <c r="P52" s="111">
        <v>733</v>
      </c>
      <c r="Q52" s="111">
        <v>2229664</v>
      </c>
      <c r="R52" s="111">
        <v>47</v>
      </c>
      <c r="S52" s="111">
        <v>189</v>
      </c>
      <c r="T52" s="111">
        <v>792619</v>
      </c>
      <c r="U52" s="111">
        <v>17</v>
      </c>
      <c r="V52" s="111">
        <v>73</v>
      </c>
      <c r="W52" s="111" t="s">
        <v>478</v>
      </c>
      <c r="X52" s="111">
        <v>23</v>
      </c>
      <c r="Y52" s="111">
        <v>70</v>
      </c>
      <c r="Z52" s="111" t="s">
        <v>478</v>
      </c>
    </row>
    <row r="53" spans="1:26" ht="15" customHeight="1" x14ac:dyDescent="0.15">
      <c r="A53" s="40">
        <v>225</v>
      </c>
      <c r="B53" s="108" t="s">
        <v>188</v>
      </c>
      <c r="C53" s="109">
        <v>363</v>
      </c>
      <c r="D53" s="111">
        <v>2432</v>
      </c>
      <c r="E53" s="111">
        <v>6295793</v>
      </c>
      <c r="F53" s="111">
        <v>58</v>
      </c>
      <c r="G53" s="111">
        <v>422</v>
      </c>
      <c r="H53" s="111">
        <v>1992766</v>
      </c>
      <c r="I53" s="111">
        <v>1</v>
      </c>
      <c r="J53" s="111">
        <v>4</v>
      </c>
      <c r="K53" s="111" t="s">
        <v>478</v>
      </c>
      <c r="L53" s="111">
        <v>0</v>
      </c>
      <c r="M53" s="111">
        <v>0</v>
      </c>
      <c r="N53" s="111">
        <v>0</v>
      </c>
      <c r="O53" s="111">
        <v>13</v>
      </c>
      <c r="P53" s="111">
        <v>81</v>
      </c>
      <c r="Q53" s="111">
        <v>494622</v>
      </c>
      <c r="R53" s="111">
        <v>13</v>
      </c>
      <c r="S53" s="111">
        <v>86</v>
      </c>
      <c r="T53" s="111">
        <v>443432</v>
      </c>
      <c r="U53" s="111">
        <v>19</v>
      </c>
      <c r="V53" s="111">
        <v>113</v>
      </c>
      <c r="W53" s="111" t="s">
        <v>478</v>
      </c>
      <c r="X53" s="111">
        <v>12</v>
      </c>
      <c r="Y53" s="111">
        <v>138</v>
      </c>
      <c r="Z53" s="111">
        <v>464985</v>
      </c>
    </row>
    <row r="54" spans="1:26" ht="15" customHeight="1" x14ac:dyDescent="0.15">
      <c r="A54" s="40">
        <v>226</v>
      </c>
      <c r="B54" s="108" t="s">
        <v>189</v>
      </c>
      <c r="C54" s="109">
        <v>549</v>
      </c>
      <c r="D54" s="111">
        <v>2951</v>
      </c>
      <c r="E54" s="111">
        <v>5932595</v>
      </c>
      <c r="F54" s="111">
        <v>94</v>
      </c>
      <c r="G54" s="111">
        <v>530</v>
      </c>
      <c r="H54" s="111">
        <v>1483138</v>
      </c>
      <c r="I54" s="111">
        <v>0</v>
      </c>
      <c r="J54" s="111">
        <v>0</v>
      </c>
      <c r="K54" s="111">
        <v>0</v>
      </c>
      <c r="L54" s="111">
        <v>1</v>
      </c>
      <c r="M54" s="111">
        <v>2</v>
      </c>
      <c r="N54" s="111" t="s">
        <v>478</v>
      </c>
      <c r="O54" s="111">
        <v>45</v>
      </c>
      <c r="P54" s="111">
        <v>319</v>
      </c>
      <c r="Q54" s="111">
        <v>926506</v>
      </c>
      <c r="R54" s="111">
        <v>17</v>
      </c>
      <c r="S54" s="111">
        <v>86</v>
      </c>
      <c r="T54" s="111">
        <v>190782</v>
      </c>
      <c r="U54" s="111">
        <v>17</v>
      </c>
      <c r="V54" s="111">
        <v>88</v>
      </c>
      <c r="W54" s="111" t="s">
        <v>478</v>
      </c>
      <c r="X54" s="111">
        <v>14</v>
      </c>
      <c r="Y54" s="111">
        <v>35</v>
      </c>
      <c r="Z54" s="111">
        <v>42787</v>
      </c>
    </row>
    <row r="55" spans="1:26" ht="15" customHeight="1" x14ac:dyDescent="0.15">
      <c r="A55" s="40">
        <v>227</v>
      </c>
      <c r="B55" s="108" t="s">
        <v>190</v>
      </c>
      <c r="C55" s="109">
        <v>438</v>
      </c>
      <c r="D55" s="111">
        <v>2334</v>
      </c>
      <c r="E55" s="111">
        <v>5071749</v>
      </c>
      <c r="F55" s="111">
        <v>70</v>
      </c>
      <c r="G55" s="111">
        <v>397</v>
      </c>
      <c r="H55" s="111">
        <v>1660800</v>
      </c>
      <c r="I55" s="111">
        <v>0</v>
      </c>
      <c r="J55" s="111">
        <v>0</v>
      </c>
      <c r="K55" s="111">
        <v>0</v>
      </c>
      <c r="L55" s="111">
        <v>2</v>
      </c>
      <c r="M55" s="111">
        <v>4</v>
      </c>
      <c r="N55" s="111" t="s">
        <v>478</v>
      </c>
      <c r="O55" s="111">
        <v>18</v>
      </c>
      <c r="P55" s="111">
        <v>91</v>
      </c>
      <c r="Q55" s="111">
        <v>487186</v>
      </c>
      <c r="R55" s="111">
        <v>24</v>
      </c>
      <c r="S55" s="111">
        <v>176</v>
      </c>
      <c r="T55" s="111">
        <v>649886</v>
      </c>
      <c r="U55" s="111">
        <v>14</v>
      </c>
      <c r="V55" s="111">
        <v>82</v>
      </c>
      <c r="W55" s="111">
        <v>437377</v>
      </c>
      <c r="X55" s="111">
        <v>12</v>
      </c>
      <c r="Y55" s="111">
        <v>44</v>
      </c>
      <c r="Z55" s="111" t="s">
        <v>478</v>
      </c>
    </row>
    <row r="56" spans="1:26" ht="15" customHeight="1" x14ac:dyDescent="0.15">
      <c r="A56" s="40">
        <v>228</v>
      </c>
      <c r="B56" s="108" t="s">
        <v>191</v>
      </c>
      <c r="C56" s="109">
        <v>368</v>
      </c>
      <c r="D56" s="111">
        <v>2488</v>
      </c>
      <c r="E56" s="111">
        <v>7390540</v>
      </c>
      <c r="F56" s="111">
        <v>82</v>
      </c>
      <c r="G56" s="111">
        <v>542</v>
      </c>
      <c r="H56" s="111">
        <v>3407811</v>
      </c>
      <c r="I56" s="111">
        <v>1</v>
      </c>
      <c r="J56" s="111">
        <v>5</v>
      </c>
      <c r="K56" s="111" t="s">
        <v>478</v>
      </c>
      <c r="L56" s="111">
        <v>3</v>
      </c>
      <c r="M56" s="111">
        <v>7</v>
      </c>
      <c r="N56" s="111">
        <v>21983</v>
      </c>
      <c r="O56" s="111">
        <v>9</v>
      </c>
      <c r="P56" s="111">
        <v>55</v>
      </c>
      <c r="Q56" s="111">
        <v>478135</v>
      </c>
      <c r="R56" s="111">
        <v>31</v>
      </c>
      <c r="S56" s="111">
        <v>148</v>
      </c>
      <c r="T56" s="111">
        <v>859816</v>
      </c>
      <c r="U56" s="111">
        <v>21</v>
      </c>
      <c r="V56" s="111">
        <v>226</v>
      </c>
      <c r="W56" s="111" t="s">
        <v>478</v>
      </c>
      <c r="X56" s="111">
        <v>17</v>
      </c>
      <c r="Y56" s="111">
        <v>101</v>
      </c>
      <c r="Z56" s="111">
        <v>1161412</v>
      </c>
    </row>
    <row r="57" spans="1:26" ht="15" customHeight="1" x14ac:dyDescent="0.15">
      <c r="A57" s="40">
        <v>229</v>
      </c>
      <c r="B57" s="108" t="s">
        <v>192</v>
      </c>
      <c r="C57" s="109">
        <v>728</v>
      </c>
      <c r="D57" s="111">
        <v>4909</v>
      </c>
      <c r="E57" s="111">
        <v>12621308</v>
      </c>
      <c r="F57" s="111">
        <v>148</v>
      </c>
      <c r="G57" s="111">
        <v>1187</v>
      </c>
      <c r="H57" s="111">
        <v>5795181</v>
      </c>
      <c r="I57" s="111">
        <v>1</v>
      </c>
      <c r="J57" s="111">
        <v>3</v>
      </c>
      <c r="K57" s="111" t="s">
        <v>478</v>
      </c>
      <c r="L57" s="111">
        <v>4</v>
      </c>
      <c r="M57" s="111">
        <v>73</v>
      </c>
      <c r="N57" s="111" t="s">
        <v>478</v>
      </c>
      <c r="O57" s="111">
        <v>41</v>
      </c>
      <c r="P57" s="111">
        <v>460</v>
      </c>
      <c r="Q57" s="111">
        <v>3146812</v>
      </c>
      <c r="R57" s="111">
        <v>42</v>
      </c>
      <c r="S57" s="111">
        <v>227</v>
      </c>
      <c r="T57" s="111">
        <v>780896</v>
      </c>
      <c r="U57" s="111">
        <v>32</v>
      </c>
      <c r="V57" s="111">
        <v>258</v>
      </c>
      <c r="W57" s="111">
        <v>1128731</v>
      </c>
      <c r="X57" s="111">
        <v>28</v>
      </c>
      <c r="Y57" s="111">
        <v>166</v>
      </c>
      <c r="Z57" s="111">
        <v>339052</v>
      </c>
    </row>
    <row r="58" spans="1:26" ht="15" customHeight="1" x14ac:dyDescent="0.15">
      <c r="A58" s="40">
        <v>301</v>
      </c>
      <c r="B58" s="108" t="s">
        <v>83</v>
      </c>
      <c r="C58" s="109">
        <v>126</v>
      </c>
      <c r="D58" s="111">
        <v>1488</v>
      </c>
      <c r="E58" s="111">
        <v>3251848</v>
      </c>
      <c r="F58" s="111">
        <v>14</v>
      </c>
      <c r="G58" s="111">
        <v>32</v>
      </c>
      <c r="H58" s="111">
        <v>62281</v>
      </c>
      <c r="I58" s="111">
        <v>0</v>
      </c>
      <c r="J58" s="111">
        <v>0</v>
      </c>
      <c r="K58" s="111">
        <v>0</v>
      </c>
      <c r="L58" s="111">
        <v>0</v>
      </c>
      <c r="M58" s="111">
        <v>0</v>
      </c>
      <c r="N58" s="111">
        <v>0</v>
      </c>
      <c r="O58" s="111">
        <v>2</v>
      </c>
      <c r="P58" s="111">
        <v>3</v>
      </c>
      <c r="Q58" s="111" t="s">
        <v>478</v>
      </c>
      <c r="R58" s="111">
        <v>4</v>
      </c>
      <c r="S58" s="111">
        <v>11</v>
      </c>
      <c r="T58" s="111">
        <v>27643</v>
      </c>
      <c r="U58" s="111">
        <v>2</v>
      </c>
      <c r="V58" s="111">
        <v>5</v>
      </c>
      <c r="W58" s="111" t="s">
        <v>478</v>
      </c>
      <c r="X58" s="111">
        <v>6</v>
      </c>
      <c r="Y58" s="111">
        <v>13</v>
      </c>
      <c r="Z58" s="111" t="s">
        <v>478</v>
      </c>
    </row>
    <row r="59" spans="1:26" ht="15" customHeight="1" x14ac:dyDescent="0.15">
      <c r="A59" s="40">
        <v>365</v>
      </c>
      <c r="B59" s="108" t="s">
        <v>193</v>
      </c>
      <c r="C59" s="109">
        <v>186</v>
      </c>
      <c r="D59" s="111">
        <v>1001</v>
      </c>
      <c r="E59" s="111">
        <v>2210607</v>
      </c>
      <c r="F59" s="111">
        <v>20</v>
      </c>
      <c r="G59" s="111">
        <v>196</v>
      </c>
      <c r="H59" s="111">
        <v>1079042</v>
      </c>
      <c r="I59" s="111">
        <v>1</v>
      </c>
      <c r="J59" s="111">
        <v>7</v>
      </c>
      <c r="K59" s="111" t="s">
        <v>478</v>
      </c>
      <c r="L59" s="111">
        <v>8</v>
      </c>
      <c r="M59" s="111">
        <v>120</v>
      </c>
      <c r="N59" s="111" t="s">
        <v>478</v>
      </c>
      <c r="O59" s="111">
        <v>1</v>
      </c>
      <c r="P59" s="111">
        <v>20</v>
      </c>
      <c r="Q59" s="111" t="s">
        <v>478</v>
      </c>
      <c r="R59" s="111">
        <v>5</v>
      </c>
      <c r="S59" s="111">
        <v>31</v>
      </c>
      <c r="T59" s="111">
        <v>182828</v>
      </c>
      <c r="U59" s="111">
        <v>2</v>
      </c>
      <c r="V59" s="111">
        <v>3</v>
      </c>
      <c r="W59" s="111" t="s">
        <v>478</v>
      </c>
      <c r="X59" s="111">
        <v>3</v>
      </c>
      <c r="Y59" s="111">
        <v>15</v>
      </c>
      <c r="Z59" s="111">
        <v>13950</v>
      </c>
    </row>
    <row r="60" spans="1:26" ht="15" customHeight="1" x14ac:dyDescent="0.15">
      <c r="A60" s="40">
        <v>381</v>
      </c>
      <c r="B60" s="108" t="s">
        <v>84</v>
      </c>
      <c r="C60" s="109">
        <v>190</v>
      </c>
      <c r="D60" s="111">
        <v>2022</v>
      </c>
      <c r="E60" s="111">
        <v>29462282</v>
      </c>
      <c r="F60" s="111">
        <v>48</v>
      </c>
      <c r="G60" s="111">
        <v>662</v>
      </c>
      <c r="H60" s="111">
        <v>26562359</v>
      </c>
      <c r="I60" s="111">
        <v>0</v>
      </c>
      <c r="J60" s="111">
        <v>0</v>
      </c>
      <c r="K60" s="111">
        <v>0</v>
      </c>
      <c r="L60" s="111">
        <v>3</v>
      </c>
      <c r="M60" s="111">
        <v>8</v>
      </c>
      <c r="N60" s="111">
        <v>10552</v>
      </c>
      <c r="O60" s="111">
        <v>8</v>
      </c>
      <c r="P60" s="111">
        <v>464</v>
      </c>
      <c r="Q60" s="111">
        <v>24923124</v>
      </c>
      <c r="R60" s="111">
        <v>22</v>
      </c>
      <c r="S60" s="111">
        <v>97</v>
      </c>
      <c r="T60" s="111">
        <v>1048171</v>
      </c>
      <c r="U60" s="111">
        <v>6</v>
      </c>
      <c r="V60" s="111">
        <v>28</v>
      </c>
      <c r="W60" s="111">
        <v>78384</v>
      </c>
      <c r="X60" s="111">
        <v>9</v>
      </c>
      <c r="Y60" s="111">
        <v>65</v>
      </c>
      <c r="Z60" s="111">
        <v>502128</v>
      </c>
    </row>
    <row r="61" spans="1:26" ht="15" customHeight="1" x14ac:dyDescent="0.15">
      <c r="A61" s="40">
        <v>382</v>
      </c>
      <c r="B61" s="108" t="s">
        <v>85</v>
      </c>
      <c r="C61" s="109">
        <v>147</v>
      </c>
      <c r="D61" s="111">
        <v>1056</v>
      </c>
      <c r="E61" s="111">
        <v>2206030</v>
      </c>
      <c r="F61" s="111">
        <v>36</v>
      </c>
      <c r="G61" s="111">
        <v>235</v>
      </c>
      <c r="H61" s="111">
        <v>906005</v>
      </c>
      <c r="I61" s="111">
        <v>0</v>
      </c>
      <c r="J61" s="111">
        <v>0</v>
      </c>
      <c r="K61" s="111">
        <v>0</v>
      </c>
      <c r="L61" s="111">
        <v>0</v>
      </c>
      <c r="M61" s="111">
        <v>0</v>
      </c>
      <c r="N61" s="111">
        <v>0</v>
      </c>
      <c r="O61" s="111">
        <v>3</v>
      </c>
      <c r="P61" s="111">
        <v>38</v>
      </c>
      <c r="Q61" s="111">
        <v>177771</v>
      </c>
      <c r="R61" s="111">
        <v>12</v>
      </c>
      <c r="S61" s="111">
        <v>49</v>
      </c>
      <c r="T61" s="111">
        <v>193370</v>
      </c>
      <c r="U61" s="111">
        <v>12</v>
      </c>
      <c r="V61" s="111">
        <v>96</v>
      </c>
      <c r="W61" s="111">
        <v>433800</v>
      </c>
      <c r="X61" s="111">
        <v>9</v>
      </c>
      <c r="Y61" s="111">
        <v>52</v>
      </c>
      <c r="Z61" s="111">
        <v>101064</v>
      </c>
    </row>
    <row r="62" spans="1:26" ht="15" customHeight="1" x14ac:dyDescent="0.15">
      <c r="A62" s="40">
        <v>442</v>
      </c>
      <c r="B62" s="108" t="s">
        <v>86</v>
      </c>
      <c r="C62" s="109">
        <v>72</v>
      </c>
      <c r="D62" s="111">
        <v>408</v>
      </c>
      <c r="E62" s="111">
        <v>836038</v>
      </c>
      <c r="F62" s="111">
        <v>6</v>
      </c>
      <c r="G62" s="111">
        <v>24</v>
      </c>
      <c r="H62" s="111">
        <v>118654</v>
      </c>
      <c r="I62" s="111">
        <v>0</v>
      </c>
      <c r="J62" s="111">
        <v>0</v>
      </c>
      <c r="K62" s="111">
        <v>0</v>
      </c>
      <c r="L62" s="111">
        <v>0</v>
      </c>
      <c r="M62" s="111">
        <v>0</v>
      </c>
      <c r="N62" s="111">
        <v>0</v>
      </c>
      <c r="O62" s="111">
        <v>2</v>
      </c>
      <c r="P62" s="111">
        <v>6</v>
      </c>
      <c r="Q62" s="111" t="s">
        <v>478</v>
      </c>
      <c r="R62" s="111">
        <v>1</v>
      </c>
      <c r="S62" s="111">
        <v>8</v>
      </c>
      <c r="T62" s="111" t="s">
        <v>478</v>
      </c>
      <c r="U62" s="111">
        <v>1</v>
      </c>
      <c r="V62" s="111">
        <v>6</v>
      </c>
      <c r="W62" s="111" t="s">
        <v>478</v>
      </c>
      <c r="X62" s="111">
        <v>2</v>
      </c>
      <c r="Y62" s="111">
        <v>4</v>
      </c>
      <c r="Z62" s="111" t="s">
        <v>478</v>
      </c>
    </row>
    <row r="63" spans="1:26" ht="15" customHeight="1" x14ac:dyDescent="0.15">
      <c r="A63" s="40">
        <v>443</v>
      </c>
      <c r="B63" s="108" t="s">
        <v>87</v>
      </c>
      <c r="C63" s="109">
        <v>211</v>
      </c>
      <c r="D63" s="111">
        <v>1798</v>
      </c>
      <c r="E63" s="111">
        <v>5646219</v>
      </c>
      <c r="F63" s="111">
        <v>41</v>
      </c>
      <c r="G63" s="111">
        <v>402</v>
      </c>
      <c r="H63" s="111">
        <v>2751147</v>
      </c>
      <c r="I63" s="111">
        <v>0</v>
      </c>
      <c r="J63" s="111">
        <v>0</v>
      </c>
      <c r="K63" s="111">
        <v>0</v>
      </c>
      <c r="L63" s="111">
        <v>2</v>
      </c>
      <c r="M63" s="111">
        <v>7</v>
      </c>
      <c r="N63" s="111" t="s">
        <v>478</v>
      </c>
      <c r="O63" s="111">
        <v>5</v>
      </c>
      <c r="P63" s="111">
        <v>182</v>
      </c>
      <c r="Q63" s="111" t="s">
        <v>478</v>
      </c>
      <c r="R63" s="111">
        <v>12</v>
      </c>
      <c r="S63" s="111">
        <v>75</v>
      </c>
      <c r="T63" s="111">
        <v>989496</v>
      </c>
      <c r="U63" s="111">
        <v>12</v>
      </c>
      <c r="V63" s="111">
        <v>54</v>
      </c>
      <c r="W63" s="111">
        <v>103137</v>
      </c>
      <c r="X63" s="111">
        <v>10</v>
      </c>
      <c r="Y63" s="111">
        <v>84</v>
      </c>
      <c r="Z63" s="111" t="s">
        <v>478</v>
      </c>
    </row>
    <row r="64" spans="1:26" ht="15" customHeight="1" x14ac:dyDescent="0.15">
      <c r="A64" s="40">
        <v>446</v>
      </c>
      <c r="B64" s="108" t="s">
        <v>194</v>
      </c>
      <c r="C64" s="109">
        <v>109</v>
      </c>
      <c r="D64" s="111">
        <v>488</v>
      </c>
      <c r="E64" s="111">
        <v>1177013</v>
      </c>
      <c r="F64" s="111">
        <v>9</v>
      </c>
      <c r="G64" s="111">
        <v>28</v>
      </c>
      <c r="H64" s="111">
        <v>455252</v>
      </c>
      <c r="I64" s="111">
        <v>0</v>
      </c>
      <c r="J64" s="111">
        <v>0</v>
      </c>
      <c r="K64" s="111">
        <v>0</v>
      </c>
      <c r="L64" s="111">
        <v>1</v>
      </c>
      <c r="M64" s="111">
        <v>5</v>
      </c>
      <c r="N64" s="111" t="s">
        <v>478</v>
      </c>
      <c r="O64" s="111">
        <v>1</v>
      </c>
      <c r="P64" s="111">
        <v>3</v>
      </c>
      <c r="Q64" s="111" t="s">
        <v>478</v>
      </c>
      <c r="R64" s="111">
        <v>3</v>
      </c>
      <c r="S64" s="111">
        <v>9</v>
      </c>
      <c r="T64" s="111" t="s">
        <v>478</v>
      </c>
      <c r="U64" s="111">
        <v>4</v>
      </c>
      <c r="V64" s="111">
        <v>11</v>
      </c>
      <c r="W64" s="111" t="s">
        <v>478</v>
      </c>
      <c r="X64" s="111">
        <v>0</v>
      </c>
      <c r="Y64" s="111">
        <v>0</v>
      </c>
      <c r="Z64" s="111">
        <v>0</v>
      </c>
    </row>
    <row r="65" spans="1:26" ht="15" customHeight="1" x14ac:dyDescent="0.15">
      <c r="A65" s="40">
        <v>464</v>
      </c>
      <c r="B65" s="108" t="s">
        <v>88</v>
      </c>
      <c r="C65" s="109">
        <v>246</v>
      </c>
      <c r="D65" s="111">
        <v>2150</v>
      </c>
      <c r="E65" s="111">
        <v>9204369</v>
      </c>
      <c r="F65" s="111">
        <v>40</v>
      </c>
      <c r="G65" s="111">
        <v>278</v>
      </c>
      <c r="H65" s="111">
        <v>4078221</v>
      </c>
      <c r="I65" s="111">
        <v>0</v>
      </c>
      <c r="J65" s="111">
        <v>0</v>
      </c>
      <c r="K65" s="111">
        <v>0</v>
      </c>
      <c r="L65" s="111">
        <v>4</v>
      </c>
      <c r="M65" s="111">
        <v>12</v>
      </c>
      <c r="N65" s="111" t="s">
        <v>478</v>
      </c>
      <c r="O65" s="111">
        <v>1</v>
      </c>
      <c r="P65" s="111">
        <v>4</v>
      </c>
      <c r="Q65" s="111" t="s">
        <v>478</v>
      </c>
      <c r="R65" s="111">
        <v>9</v>
      </c>
      <c r="S65" s="111">
        <v>59</v>
      </c>
      <c r="T65" s="111">
        <v>594751</v>
      </c>
      <c r="U65" s="111">
        <v>16</v>
      </c>
      <c r="V65" s="111">
        <v>153</v>
      </c>
      <c r="W65" s="111">
        <v>3348527</v>
      </c>
      <c r="X65" s="111">
        <v>10</v>
      </c>
      <c r="Y65" s="111">
        <v>50</v>
      </c>
      <c r="Z65" s="111">
        <v>119290</v>
      </c>
    </row>
    <row r="66" spans="1:26" ht="15" customHeight="1" x14ac:dyDescent="0.15">
      <c r="A66" s="40">
        <v>481</v>
      </c>
      <c r="B66" s="108" t="s">
        <v>89</v>
      </c>
      <c r="C66" s="109">
        <v>131</v>
      </c>
      <c r="D66" s="111">
        <v>794</v>
      </c>
      <c r="E66" s="111">
        <v>1168684</v>
      </c>
      <c r="F66" s="111">
        <v>15</v>
      </c>
      <c r="G66" s="111">
        <v>50</v>
      </c>
      <c r="H66" s="111">
        <v>93542</v>
      </c>
      <c r="I66" s="111">
        <v>0</v>
      </c>
      <c r="J66" s="111">
        <v>0</v>
      </c>
      <c r="K66" s="111">
        <v>0</v>
      </c>
      <c r="L66" s="111">
        <v>0</v>
      </c>
      <c r="M66" s="111">
        <v>0</v>
      </c>
      <c r="N66" s="111">
        <v>0</v>
      </c>
      <c r="O66" s="111">
        <v>6</v>
      </c>
      <c r="P66" s="111">
        <v>16</v>
      </c>
      <c r="Q66" s="111" t="s">
        <v>478</v>
      </c>
      <c r="R66" s="111">
        <v>7</v>
      </c>
      <c r="S66" s="111">
        <v>28</v>
      </c>
      <c r="T66" s="111">
        <v>57761</v>
      </c>
      <c r="U66" s="111">
        <v>0</v>
      </c>
      <c r="V66" s="111">
        <v>0</v>
      </c>
      <c r="W66" s="111">
        <v>0</v>
      </c>
      <c r="X66" s="111">
        <v>2</v>
      </c>
      <c r="Y66" s="111">
        <v>6</v>
      </c>
      <c r="Z66" s="111" t="s">
        <v>478</v>
      </c>
    </row>
    <row r="67" spans="1:26" ht="15" customHeight="1" x14ac:dyDescent="0.15">
      <c r="A67" s="40">
        <v>501</v>
      </c>
      <c r="B67" s="108" t="s">
        <v>90</v>
      </c>
      <c r="C67" s="109">
        <v>204</v>
      </c>
      <c r="D67" s="111">
        <v>983</v>
      </c>
      <c r="E67" s="111">
        <v>1612541</v>
      </c>
      <c r="F67" s="111">
        <v>28</v>
      </c>
      <c r="G67" s="111">
        <v>157</v>
      </c>
      <c r="H67" s="111">
        <v>258656</v>
      </c>
      <c r="I67" s="111">
        <v>0</v>
      </c>
      <c r="J67" s="111">
        <v>0</v>
      </c>
      <c r="K67" s="111">
        <v>0</v>
      </c>
      <c r="L67" s="111">
        <v>1</v>
      </c>
      <c r="M67" s="111">
        <v>1</v>
      </c>
      <c r="N67" s="111" t="s">
        <v>478</v>
      </c>
      <c r="O67" s="111">
        <v>9</v>
      </c>
      <c r="P67" s="111">
        <v>58</v>
      </c>
      <c r="Q67" s="111">
        <v>149973</v>
      </c>
      <c r="R67" s="111">
        <v>5</v>
      </c>
      <c r="S67" s="111">
        <v>58</v>
      </c>
      <c r="T67" s="111">
        <v>59026</v>
      </c>
      <c r="U67" s="111">
        <v>3</v>
      </c>
      <c r="V67" s="111">
        <v>8</v>
      </c>
      <c r="W67" s="111">
        <v>5266</v>
      </c>
      <c r="X67" s="111">
        <v>10</v>
      </c>
      <c r="Y67" s="111">
        <v>32</v>
      </c>
      <c r="Z67" s="111" t="s">
        <v>478</v>
      </c>
    </row>
    <row r="68" spans="1:26" ht="15" customHeight="1" x14ac:dyDescent="0.15">
      <c r="A68" s="40">
        <v>585</v>
      </c>
      <c r="B68" s="108" t="s">
        <v>195</v>
      </c>
      <c r="C68" s="109">
        <v>254</v>
      </c>
      <c r="D68" s="111">
        <v>896</v>
      </c>
      <c r="E68" s="111">
        <v>1567568</v>
      </c>
      <c r="F68" s="111">
        <v>27</v>
      </c>
      <c r="G68" s="111">
        <v>66</v>
      </c>
      <c r="H68" s="111">
        <v>187272</v>
      </c>
      <c r="I68" s="111">
        <v>0</v>
      </c>
      <c r="J68" s="111">
        <v>0</v>
      </c>
      <c r="K68" s="111">
        <v>0</v>
      </c>
      <c r="L68" s="111">
        <v>1</v>
      </c>
      <c r="M68" s="111">
        <v>1</v>
      </c>
      <c r="N68" s="111" t="s">
        <v>478</v>
      </c>
      <c r="O68" s="111">
        <v>9</v>
      </c>
      <c r="P68" s="111">
        <v>13</v>
      </c>
      <c r="Q68" s="111">
        <v>35316</v>
      </c>
      <c r="R68" s="111">
        <v>9</v>
      </c>
      <c r="S68" s="111">
        <v>38</v>
      </c>
      <c r="T68" s="111" t="s">
        <v>478</v>
      </c>
      <c r="U68" s="111">
        <v>6</v>
      </c>
      <c r="V68" s="111">
        <v>8</v>
      </c>
      <c r="W68" s="111" t="s">
        <v>478</v>
      </c>
      <c r="X68" s="111">
        <v>2</v>
      </c>
      <c r="Y68" s="111">
        <v>6</v>
      </c>
      <c r="Z68" s="111" t="s">
        <v>478</v>
      </c>
    </row>
    <row r="69" spans="1:26" ht="15" customHeight="1" x14ac:dyDescent="0.15">
      <c r="A69" s="40">
        <v>586</v>
      </c>
      <c r="B69" s="108" t="s">
        <v>196</v>
      </c>
      <c r="C69" s="109">
        <v>170</v>
      </c>
      <c r="D69" s="111">
        <v>883</v>
      </c>
      <c r="E69" s="111">
        <v>1441804</v>
      </c>
      <c r="F69" s="111">
        <v>20</v>
      </c>
      <c r="G69" s="111">
        <v>142</v>
      </c>
      <c r="H69" s="111">
        <v>382351</v>
      </c>
      <c r="I69" s="111">
        <v>0</v>
      </c>
      <c r="J69" s="111">
        <v>0</v>
      </c>
      <c r="K69" s="111">
        <v>0</v>
      </c>
      <c r="L69" s="111">
        <v>0</v>
      </c>
      <c r="M69" s="111">
        <v>0</v>
      </c>
      <c r="N69" s="111">
        <v>0</v>
      </c>
      <c r="O69" s="111">
        <v>13</v>
      </c>
      <c r="P69" s="111">
        <v>115</v>
      </c>
      <c r="Q69" s="111">
        <v>268607</v>
      </c>
      <c r="R69" s="111">
        <v>3</v>
      </c>
      <c r="S69" s="111">
        <v>14</v>
      </c>
      <c r="T69" s="111" t="s">
        <v>478</v>
      </c>
      <c r="U69" s="111">
        <v>0</v>
      </c>
      <c r="V69" s="111">
        <v>0</v>
      </c>
      <c r="W69" s="111">
        <v>0</v>
      </c>
      <c r="X69" s="111">
        <v>4</v>
      </c>
      <c r="Y69" s="111">
        <v>13</v>
      </c>
      <c r="Z69" s="111" t="s">
        <v>478</v>
      </c>
    </row>
    <row r="70" spans="1:26" s="33" customFormat="1" ht="3.75" customHeight="1" x14ac:dyDescent="0.15">
      <c r="B70" s="11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x14ac:dyDescent="0.15">
      <c r="A71" s="113" t="s">
        <v>496</v>
      </c>
      <c r="B71" s="113"/>
      <c r="C71" s="113"/>
      <c r="D71" s="113"/>
      <c r="E71" s="113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</row>
    <row r="72" spans="1:26" x14ac:dyDescent="0.15">
      <c r="A72" s="40" t="s">
        <v>440</v>
      </c>
    </row>
    <row r="73" spans="1:26" x14ac:dyDescent="0.15">
      <c r="A73" s="37" t="s">
        <v>515</v>
      </c>
    </row>
    <row r="74" spans="1:26" x14ac:dyDescent="0.15">
      <c r="A74" s="40" t="s">
        <v>512</v>
      </c>
    </row>
    <row r="75" spans="1:26" x14ac:dyDescent="0.15">
      <c r="A75" s="40" t="s">
        <v>513</v>
      </c>
    </row>
    <row r="76" spans="1:26" x14ac:dyDescent="0.15">
      <c r="A76" s="40" t="s">
        <v>552</v>
      </c>
    </row>
  </sheetData>
  <mergeCells count="9">
    <mergeCell ref="R3:T3"/>
    <mergeCell ref="X3:Z3"/>
    <mergeCell ref="U3:W3"/>
    <mergeCell ref="A3:B4"/>
    <mergeCell ref="C3:E3"/>
    <mergeCell ref="F3:H3"/>
    <mergeCell ref="I3:K3"/>
    <mergeCell ref="L3:N3"/>
    <mergeCell ref="O3:Q3"/>
  </mergeCells>
  <phoneticPr fontId="3"/>
  <printOptions gridLinesSet="0"/>
  <pageMargins left="0.59055118110236227" right="0.43" top="0.59055118110236227" bottom="0.59055118110236227" header="0.31496062992125984" footer="0.19685039370078741"/>
  <pageSetup paperSize="9" scale="76" fitToWidth="2" pageOrder="overThenDown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  <pageSetUpPr fitToPage="1"/>
  </sheetPr>
  <dimension ref="A1:P31"/>
  <sheetViews>
    <sheetView zoomScaleNormal="100" zoomScaleSheetLayoutView="100" workbookViewId="0">
      <selection activeCell="N2" sqref="N2"/>
    </sheetView>
  </sheetViews>
  <sheetFormatPr defaultColWidth="8" defaultRowHeight="11.25" x14ac:dyDescent="0.15"/>
  <cols>
    <col min="1" max="2" width="1.875" style="393" customWidth="1"/>
    <col min="3" max="3" width="18.75" style="393" customWidth="1"/>
    <col min="4" max="14" width="7.125" style="393" customWidth="1"/>
    <col min="15" max="18" width="8.75" style="393" customWidth="1"/>
    <col min="19" max="19" width="10.75" style="393" customWidth="1"/>
    <col min="20" max="20" width="14.75" style="393" customWidth="1"/>
    <col min="21" max="16384" width="8" style="393"/>
  </cols>
  <sheetData>
    <row r="1" spans="1:16" s="381" customFormat="1" ht="19.5" customHeight="1" x14ac:dyDescent="0.2">
      <c r="A1" s="380" t="s">
        <v>337</v>
      </c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</row>
    <row r="2" spans="1:16" s="386" customFormat="1" ht="18.75" customHeight="1" x14ac:dyDescent="0.15">
      <c r="A2" s="383" t="s">
        <v>338</v>
      </c>
      <c r="B2" s="384"/>
      <c r="C2" s="384"/>
      <c r="D2" s="385"/>
      <c r="E2" s="385"/>
      <c r="F2" s="385"/>
      <c r="G2" s="385"/>
      <c r="H2" s="385"/>
      <c r="I2" s="385"/>
      <c r="J2" s="383"/>
      <c r="K2" s="383"/>
      <c r="L2" s="383"/>
      <c r="M2" s="385"/>
      <c r="N2" s="385"/>
    </row>
    <row r="3" spans="1:16" x14ac:dyDescent="0.15">
      <c r="A3" s="387"/>
      <c r="B3" s="388"/>
      <c r="C3" s="388"/>
      <c r="D3" s="389"/>
      <c r="E3" s="389"/>
      <c r="F3" s="390"/>
      <c r="G3" s="390"/>
      <c r="H3" s="390"/>
      <c r="I3" s="390"/>
      <c r="J3" s="391"/>
      <c r="K3" s="391"/>
      <c r="L3" s="391"/>
      <c r="M3" s="390"/>
      <c r="N3" s="392" t="s">
        <v>267</v>
      </c>
    </row>
    <row r="4" spans="1:16" ht="21.75" customHeight="1" x14ac:dyDescent="0.15">
      <c r="A4" s="522" t="s">
        <v>266</v>
      </c>
      <c r="B4" s="522"/>
      <c r="C4" s="523"/>
      <c r="D4" s="526" t="s">
        <v>275</v>
      </c>
      <c r="E4" s="520" t="s">
        <v>280</v>
      </c>
      <c r="F4" s="521"/>
      <c r="G4" s="521"/>
      <c r="H4" s="521"/>
      <c r="I4" s="521"/>
      <c r="J4" s="521"/>
      <c r="K4" s="521"/>
      <c r="L4" s="521"/>
      <c r="M4" s="521"/>
      <c r="N4" s="521"/>
    </row>
    <row r="5" spans="1:16" ht="21.75" customHeight="1" x14ac:dyDescent="0.15">
      <c r="A5" s="524"/>
      <c r="B5" s="524"/>
      <c r="C5" s="525"/>
      <c r="D5" s="527"/>
      <c r="E5" s="394" t="s">
        <v>276</v>
      </c>
      <c r="F5" s="395" t="s">
        <v>160</v>
      </c>
      <c r="G5" s="396" t="s">
        <v>161</v>
      </c>
      <c r="H5" s="396" t="s">
        <v>162</v>
      </c>
      <c r="I5" s="396" t="s">
        <v>163</v>
      </c>
      <c r="J5" s="396" t="s">
        <v>164</v>
      </c>
      <c r="K5" s="396" t="s">
        <v>165</v>
      </c>
      <c r="L5" s="396" t="s">
        <v>277</v>
      </c>
      <c r="M5" s="396" t="s">
        <v>278</v>
      </c>
      <c r="N5" s="397" t="s">
        <v>279</v>
      </c>
    </row>
    <row r="6" spans="1:16" ht="25.5" customHeight="1" x14ac:dyDescent="0.15">
      <c r="A6" s="398"/>
      <c r="B6" s="398"/>
      <c r="C6" s="399" t="s">
        <v>794</v>
      </c>
      <c r="D6" s="400">
        <v>139047</v>
      </c>
      <c r="E6" s="401">
        <v>39330</v>
      </c>
      <c r="F6" s="401">
        <v>14295</v>
      </c>
      <c r="G6" s="401">
        <v>16831</v>
      </c>
      <c r="H6" s="401">
        <v>9305</v>
      </c>
      <c r="I6" s="401">
        <v>13957</v>
      </c>
      <c r="J6" s="401">
        <v>10963</v>
      </c>
      <c r="K6" s="401">
        <v>6605</v>
      </c>
      <c r="L6" s="401">
        <v>10094</v>
      </c>
      <c r="M6" s="401">
        <v>4655</v>
      </c>
      <c r="N6" s="401">
        <v>13012</v>
      </c>
    </row>
    <row r="7" spans="1:16" ht="25.5" customHeight="1" x14ac:dyDescent="0.15">
      <c r="A7" s="398"/>
      <c r="B7" s="398"/>
      <c r="C7" s="399" t="s">
        <v>500</v>
      </c>
      <c r="D7" s="400">
        <v>137006</v>
      </c>
      <c r="E7" s="402">
        <v>35380</v>
      </c>
      <c r="F7" s="402">
        <v>14475</v>
      </c>
      <c r="G7" s="402">
        <v>19944</v>
      </c>
      <c r="H7" s="402">
        <v>9416</v>
      </c>
      <c r="I7" s="402">
        <v>14074</v>
      </c>
      <c r="J7" s="402">
        <v>10327</v>
      </c>
      <c r="K7" s="402">
        <v>6252</v>
      </c>
      <c r="L7" s="402">
        <v>9888</v>
      </c>
      <c r="M7" s="402">
        <v>4683</v>
      </c>
      <c r="N7" s="402">
        <v>12567</v>
      </c>
    </row>
    <row r="8" spans="1:16" ht="25.5" customHeight="1" x14ac:dyDescent="0.15">
      <c r="A8" s="398"/>
      <c r="B8" s="398"/>
      <c r="C8" s="399" t="s">
        <v>550</v>
      </c>
      <c r="D8" s="400">
        <v>136508</v>
      </c>
      <c r="E8" s="402">
        <v>35420</v>
      </c>
      <c r="F8" s="402">
        <v>14727</v>
      </c>
      <c r="G8" s="402">
        <v>18935</v>
      </c>
      <c r="H8" s="402">
        <v>9848</v>
      </c>
      <c r="I8" s="402">
        <v>13941</v>
      </c>
      <c r="J8" s="402">
        <v>10366</v>
      </c>
      <c r="K8" s="402">
        <v>6187</v>
      </c>
      <c r="L8" s="402">
        <v>9409</v>
      </c>
      <c r="M8" s="402">
        <v>5072</v>
      </c>
      <c r="N8" s="402">
        <v>12603</v>
      </c>
      <c r="P8" s="403"/>
    </row>
    <row r="9" spans="1:16" ht="25.5" customHeight="1" x14ac:dyDescent="0.15">
      <c r="A9" s="398"/>
      <c r="B9" s="398"/>
      <c r="C9" s="399" t="s">
        <v>557</v>
      </c>
      <c r="D9" s="400">
        <v>75254</v>
      </c>
      <c r="E9" s="401">
        <v>12543</v>
      </c>
      <c r="F9" s="401">
        <v>7895</v>
      </c>
      <c r="G9" s="401">
        <v>12401</v>
      </c>
      <c r="H9" s="401">
        <v>6151</v>
      </c>
      <c r="I9" s="401">
        <v>10809</v>
      </c>
      <c r="J9" s="401">
        <v>4300</v>
      </c>
      <c r="K9" s="401">
        <v>3697</v>
      </c>
      <c r="L9" s="401">
        <v>5779</v>
      </c>
      <c r="M9" s="401">
        <v>3634</v>
      </c>
      <c r="N9" s="401">
        <v>8043</v>
      </c>
      <c r="P9" s="403"/>
    </row>
    <row r="10" spans="1:16" ht="25.5" customHeight="1" x14ac:dyDescent="0.15">
      <c r="A10" s="398"/>
      <c r="B10" s="398"/>
      <c r="C10" s="392" t="s">
        <v>795</v>
      </c>
      <c r="D10" s="414">
        <v>85663</v>
      </c>
      <c r="E10" s="402">
        <v>14180</v>
      </c>
      <c r="F10" s="402">
        <v>9493</v>
      </c>
      <c r="G10" s="402">
        <v>14961</v>
      </c>
      <c r="H10" s="402">
        <v>6232</v>
      </c>
      <c r="I10" s="402">
        <v>11396</v>
      </c>
      <c r="J10" s="402">
        <v>5412</v>
      </c>
      <c r="K10" s="402">
        <v>4277</v>
      </c>
      <c r="L10" s="402">
        <v>6056</v>
      </c>
      <c r="M10" s="402">
        <v>4069</v>
      </c>
      <c r="N10" s="402">
        <v>9588</v>
      </c>
    </row>
    <row r="11" spans="1:16" ht="27" customHeight="1" x14ac:dyDescent="0.15">
      <c r="A11" s="398"/>
      <c r="B11" s="398"/>
      <c r="C11" s="404"/>
    </row>
    <row r="12" spans="1:16" ht="27" customHeight="1" x14ac:dyDescent="0.15">
      <c r="A12" s="390" t="s">
        <v>49</v>
      </c>
      <c r="B12" s="398"/>
      <c r="C12" s="405"/>
    </row>
    <row r="13" spans="1:16" ht="26.25" customHeight="1" x14ac:dyDescent="0.15">
      <c r="A13" s="398"/>
      <c r="B13" s="390" t="s">
        <v>501</v>
      </c>
      <c r="C13" s="398"/>
      <c r="D13" s="414">
        <v>77933</v>
      </c>
      <c r="E13" s="402">
        <v>11455</v>
      </c>
      <c r="F13" s="402">
        <v>9020</v>
      </c>
      <c r="G13" s="402">
        <v>14707</v>
      </c>
      <c r="H13" s="402">
        <v>5832</v>
      </c>
      <c r="I13" s="402">
        <v>11032</v>
      </c>
      <c r="J13" s="402">
        <v>4706</v>
      </c>
      <c r="K13" s="402">
        <v>3783</v>
      </c>
      <c r="L13" s="402">
        <v>4902</v>
      </c>
      <c r="M13" s="402">
        <v>3891</v>
      </c>
      <c r="N13" s="402">
        <v>8606</v>
      </c>
      <c r="O13" s="406"/>
    </row>
    <row r="14" spans="1:16" ht="26.25" customHeight="1" x14ac:dyDescent="0.15">
      <c r="A14" s="398"/>
      <c r="B14" s="390" t="s">
        <v>502</v>
      </c>
      <c r="C14" s="398"/>
      <c r="D14" s="414">
        <f>SUM(E14:N14)</f>
        <v>7730</v>
      </c>
      <c r="E14" s="402">
        <v>2725</v>
      </c>
      <c r="F14" s="402">
        <v>473</v>
      </c>
      <c r="G14" s="402">
        <v>254</v>
      </c>
      <c r="H14" s="402">
        <v>400</v>
      </c>
      <c r="I14" s="402">
        <v>364</v>
      </c>
      <c r="J14" s="402">
        <v>706</v>
      </c>
      <c r="K14" s="402">
        <v>494</v>
      </c>
      <c r="L14" s="402">
        <v>1154</v>
      </c>
      <c r="M14" s="402">
        <v>178</v>
      </c>
      <c r="N14" s="402">
        <v>982</v>
      </c>
      <c r="O14" s="406"/>
    </row>
    <row r="15" spans="1:16" ht="26.25" customHeight="1" x14ac:dyDescent="0.15">
      <c r="A15" s="390" t="s">
        <v>289</v>
      </c>
      <c r="B15" s="398"/>
      <c r="C15" s="405"/>
      <c r="D15" s="406"/>
      <c r="E15" s="407"/>
      <c r="F15" s="407"/>
      <c r="G15" s="407"/>
      <c r="H15" s="407"/>
      <c r="I15" s="407"/>
      <c r="J15" s="407"/>
      <c r="K15" s="407"/>
      <c r="L15" s="407"/>
      <c r="M15" s="407"/>
      <c r="N15" s="407"/>
    </row>
    <row r="16" spans="1:16" ht="27" customHeight="1" x14ac:dyDescent="0.15">
      <c r="A16" s="398"/>
      <c r="B16" s="390" t="s">
        <v>503</v>
      </c>
      <c r="C16" s="398"/>
      <c r="D16" s="414">
        <f t="shared" ref="D16:D27" si="0">SUM(E16:N16)</f>
        <v>4183.5069999999996</v>
      </c>
      <c r="E16" s="408">
        <v>1652.5070000000001</v>
      </c>
      <c r="F16" s="408">
        <v>465</v>
      </c>
      <c r="G16" s="408">
        <v>217</v>
      </c>
      <c r="H16" s="408">
        <v>376</v>
      </c>
      <c r="I16" s="408">
        <v>254</v>
      </c>
      <c r="J16" s="408">
        <v>541</v>
      </c>
      <c r="K16" s="408">
        <v>235</v>
      </c>
      <c r="L16" s="408">
        <v>105</v>
      </c>
      <c r="M16" s="408">
        <v>62</v>
      </c>
      <c r="N16" s="408">
        <v>276</v>
      </c>
    </row>
    <row r="17" spans="1:15" ht="25.5" customHeight="1" x14ac:dyDescent="0.15">
      <c r="A17" s="398"/>
      <c r="B17" s="390" t="s">
        <v>504</v>
      </c>
      <c r="C17" s="398"/>
      <c r="D17" s="414">
        <f t="shared" si="0"/>
        <v>2143.1410000000001</v>
      </c>
      <c r="E17" s="408">
        <v>848.14099999999996</v>
      </c>
      <c r="F17" s="408">
        <v>1</v>
      </c>
      <c r="G17" s="408">
        <v>19</v>
      </c>
      <c r="H17" s="408">
        <v>21</v>
      </c>
      <c r="I17" s="408">
        <v>9</v>
      </c>
      <c r="J17" s="408">
        <v>53</v>
      </c>
      <c r="K17" s="408">
        <v>129</v>
      </c>
      <c r="L17" s="408">
        <v>617</v>
      </c>
      <c r="M17" s="408">
        <v>9</v>
      </c>
      <c r="N17" s="408">
        <v>437</v>
      </c>
    </row>
    <row r="18" spans="1:15" ht="25.5" customHeight="1" x14ac:dyDescent="0.15">
      <c r="A18" s="398"/>
      <c r="B18" s="390" t="s">
        <v>505</v>
      </c>
      <c r="C18" s="398"/>
      <c r="D18" s="414">
        <f t="shared" si="0"/>
        <v>358</v>
      </c>
      <c r="E18" s="409">
        <v>0</v>
      </c>
      <c r="F18" s="409">
        <v>0</v>
      </c>
      <c r="G18" s="408">
        <v>2</v>
      </c>
      <c r="H18" s="409">
        <v>0</v>
      </c>
      <c r="I18" s="409">
        <v>0</v>
      </c>
      <c r="J18" s="408">
        <v>0</v>
      </c>
      <c r="K18" s="408">
        <v>2</v>
      </c>
      <c r="L18" s="408">
        <v>324</v>
      </c>
      <c r="M18" s="408">
        <v>18</v>
      </c>
      <c r="N18" s="408">
        <v>12</v>
      </c>
    </row>
    <row r="19" spans="1:15" ht="25.5" customHeight="1" x14ac:dyDescent="0.15">
      <c r="A19" s="398"/>
      <c r="B19" s="390" t="s">
        <v>506</v>
      </c>
      <c r="C19" s="398"/>
      <c r="D19" s="414">
        <f>SUM(E19:N19)</f>
        <v>411.60399999999998</v>
      </c>
      <c r="E19" s="409">
        <v>18.603999999999999</v>
      </c>
      <c r="F19" s="408">
        <v>6</v>
      </c>
      <c r="G19" s="408">
        <v>7</v>
      </c>
      <c r="H19" s="408">
        <v>3</v>
      </c>
      <c r="I19" s="408">
        <v>39</v>
      </c>
      <c r="J19" s="408">
        <v>35</v>
      </c>
      <c r="K19" s="408">
        <v>56</v>
      </c>
      <c r="L19" s="408">
        <v>75</v>
      </c>
      <c r="M19" s="408">
        <v>25</v>
      </c>
      <c r="N19" s="408">
        <v>147</v>
      </c>
    </row>
    <row r="20" spans="1:15" ht="25.5" customHeight="1" x14ac:dyDescent="0.15">
      <c r="A20" s="398"/>
      <c r="B20" s="390" t="s">
        <v>507</v>
      </c>
      <c r="C20" s="398"/>
      <c r="D20" s="414">
        <f>SUM(E20:N20)</f>
        <v>1</v>
      </c>
      <c r="E20" s="409">
        <v>0</v>
      </c>
      <c r="F20" s="409">
        <v>1</v>
      </c>
      <c r="G20" s="409">
        <v>0</v>
      </c>
      <c r="H20" s="409">
        <v>0</v>
      </c>
      <c r="I20" s="409">
        <v>0</v>
      </c>
      <c r="J20" s="409">
        <v>0</v>
      </c>
      <c r="K20" s="409">
        <v>0</v>
      </c>
      <c r="L20" s="409">
        <v>0</v>
      </c>
      <c r="M20" s="409">
        <v>0</v>
      </c>
      <c r="N20" s="409">
        <v>0</v>
      </c>
    </row>
    <row r="21" spans="1:15" ht="25.5" customHeight="1" x14ac:dyDescent="0.15">
      <c r="A21" s="398"/>
      <c r="B21" s="390" t="s">
        <v>508</v>
      </c>
      <c r="C21" s="398"/>
      <c r="D21" s="414">
        <f t="shared" si="0"/>
        <v>80.454000000000008</v>
      </c>
      <c r="E21" s="409">
        <v>28.454000000000001</v>
      </c>
      <c r="F21" s="409">
        <v>0</v>
      </c>
      <c r="G21" s="408">
        <v>4</v>
      </c>
      <c r="H21" s="409">
        <v>0</v>
      </c>
      <c r="I21" s="409">
        <v>0</v>
      </c>
      <c r="J21" s="409">
        <v>0</v>
      </c>
      <c r="K21" s="408">
        <v>1</v>
      </c>
      <c r="L21" s="409">
        <v>0</v>
      </c>
      <c r="M21" s="408">
        <v>0</v>
      </c>
      <c r="N21" s="408">
        <v>47</v>
      </c>
    </row>
    <row r="22" spans="1:15" ht="25.5" customHeight="1" x14ac:dyDescent="0.15">
      <c r="A22" s="398"/>
      <c r="B22" s="390" t="s">
        <v>509</v>
      </c>
      <c r="C22" s="398"/>
      <c r="D22" s="414">
        <f t="shared" si="0"/>
        <v>552.28899999999999</v>
      </c>
      <c r="E22" s="408">
        <v>177.28899999999999</v>
      </c>
      <c r="F22" s="409">
        <v>0</v>
      </c>
      <c r="G22" s="408">
        <v>5</v>
      </c>
      <c r="H22" s="409">
        <v>0</v>
      </c>
      <c r="I22" s="408">
        <v>62</v>
      </c>
      <c r="J22" s="408">
        <v>77</v>
      </c>
      <c r="K22" s="408">
        <v>71</v>
      </c>
      <c r="L22" s="408">
        <v>33</v>
      </c>
      <c r="M22" s="408">
        <v>64</v>
      </c>
      <c r="N22" s="408">
        <v>63</v>
      </c>
    </row>
    <row r="23" spans="1:15" ht="27" customHeight="1" x14ac:dyDescent="0.15">
      <c r="A23" s="390" t="s">
        <v>179</v>
      </c>
      <c r="B23" s="398"/>
      <c r="C23" s="398"/>
      <c r="D23" s="400"/>
      <c r="E23" s="398"/>
      <c r="F23" s="398"/>
      <c r="G23" s="398"/>
      <c r="H23" s="398"/>
      <c r="I23" s="398"/>
      <c r="J23" s="398"/>
      <c r="K23" s="398"/>
      <c r="L23" s="398"/>
      <c r="M23" s="398"/>
      <c r="N23" s="398"/>
    </row>
    <row r="24" spans="1:15" ht="26.25" customHeight="1" x14ac:dyDescent="0.15">
      <c r="A24" s="398"/>
      <c r="B24" s="517" t="s">
        <v>365</v>
      </c>
      <c r="C24" s="518"/>
      <c r="D24" s="414">
        <f>SUM(E24:N24)</f>
        <v>15881</v>
      </c>
      <c r="E24" s="402">
        <v>2100</v>
      </c>
      <c r="F24" s="402">
        <v>1755</v>
      </c>
      <c r="G24" s="402">
        <v>3040</v>
      </c>
      <c r="H24" s="402">
        <v>1310</v>
      </c>
      <c r="I24" s="402">
        <v>2609</v>
      </c>
      <c r="J24" s="402">
        <v>832</v>
      </c>
      <c r="K24" s="402">
        <v>823</v>
      </c>
      <c r="L24" s="402">
        <v>936</v>
      </c>
      <c r="M24" s="402">
        <v>848</v>
      </c>
      <c r="N24" s="402">
        <v>1628</v>
      </c>
      <c r="O24" s="406"/>
    </row>
    <row r="25" spans="1:15" ht="26.25" customHeight="1" x14ac:dyDescent="0.15">
      <c r="A25" s="398"/>
      <c r="B25" s="517" t="s">
        <v>366</v>
      </c>
      <c r="C25" s="518"/>
      <c r="D25" s="414">
        <v>20625</v>
      </c>
      <c r="E25" s="402">
        <v>3388</v>
      </c>
      <c r="F25" s="402">
        <v>2009</v>
      </c>
      <c r="G25" s="402">
        <v>3432</v>
      </c>
      <c r="H25" s="402">
        <v>1465</v>
      </c>
      <c r="I25" s="402">
        <v>2968</v>
      </c>
      <c r="J25" s="402">
        <v>1314</v>
      </c>
      <c r="K25" s="402">
        <v>1070</v>
      </c>
      <c r="L25" s="402">
        <v>1564</v>
      </c>
      <c r="M25" s="402">
        <v>975</v>
      </c>
      <c r="N25" s="402">
        <v>2441</v>
      </c>
    </row>
    <row r="26" spans="1:15" ht="26.25" customHeight="1" x14ac:dyDescent="0.15">
      <c r="A26" s="398"/>
      <c r="B26" s="517" t="s">
        <v>368</v>
      </c>
      <c r="C26" s="518"/>
      <c r="D26" s="414">
        <f t="shared" si="0"/>
        <v>24387</v>
      </c>
      <c r="E26" s="402">
        <v>4194</v>
      </c>
      <c r="F26" s="402">
        <v>2044</v>
      </c>
      <c r="G26" s="402">
        <v>3937</v>
      </c>
      <c r="H26" s="402">
        <v>1613</v>
      </c>
      <c r="I26" s="402">
        <v>3172</v>
      </c>
      <c r="J26" s="402">
        <v>1765</v>
      </c>
      <c r="K26" s="402">
        <v>1283</v>
      </c>
      <c r="L26" s="402">
        <v>1825</v>
      </c>
      <c r="M26" s="402">
        <v>1554</v>
      </c>
      <c r="N26" s="402">
        <v>3000</v>
      </c>
    </row>
    <row r="27" spans="1:15" ht="26.25" customHeight="1" x14ac:dyDescent="0.15">
      <c r="A27" s="398"/>
      <c r="B27" s="517" t="s">
        <v>367</v>
      </c>
      <c r="C27" s="518"/>
      <c r="D27" s="414">
        <f t="shared" si="0"/>
        <v>24771</v>
      </c>
      <c r="E27" s="402">
        <v>4499</v>
      </c>
      <c r="F27" s="402">
        <v>3685</v>
      </c>
      <c r="G27" s="402">
        <v>4552</v>
      </c>
      <c r="H27" s="402">
        <v>1844</v>
      </c>
      <c r="I27" s="402">
        <v>2647</v>
      </c>
      <c r="J27" s="402">
        <v>1501</v>
      </c>
      <c r="K27" s="402">
        <v>1101</v>
      </c>
      <c r="L27" s="402">
        <v>1731</v>
      </c>
      <c r="M27" s="402">
        <v>692</v>
      </c>
      <c r="N27" s="402">
        <v>2519</v>
      </c>
    </row>
    <row r="28" spans="1:15" s="398" customFormat="1" ht="3.75" customHeight="1" x14ac:dyDescent="0.15">
      <c r="A28" s="388"/>
      <c r="B28" s="389"/>
      <c r="C28" s="410"/>
      <c r="D28" s="411"/>
      <c r="E28" s="411"/>
      <c r="F28" s="411"/>
      <c r="G28" s="411"/>
      <c r="H28" s="411"/>
      <c r="I28" s="411"/>
      <c r="J28" s="411"/>
      <c r="K28" s="411"/>
      <c r="L28" s="411"/>
      <c r="M28" s="411"/>
      <c r="N28" s="411"/>
    </row>
    <row r="29" spans="1:15" s="413" customFormat="1" ht="15" customHeight="1" x14ac:dyDescent="0.15">
      <c r="A29" s="412" t="s">
        <v>796</v>
      </c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</row>
    <row r="30" spans="1:15" ht="15" customHeight="1" x14ac:dyDescent="0.15">
      <c r="A30" s="519"/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15" ht="15" customHeight="1" x14ac:dyDescent="0.15"/>
  </sheetData>
  <mergeCells count="8">
    <mergeCell ref="B27:C27"/>
    <mergeCell ref="A30:N30"/>
    <mergeCell ref="B24:C24"/>
    <mergeCell ref="E4:N4"/>
    <mergeCell ref="A4:C5"/>
    <mergeCell ref="D4:D5"/>
    <mergeCell ref="B25:C25"/>
    <mergeCell ref="B26:C26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91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N51"/>
  <sheetViews>
    <sheetView zoomScaleNormal="100" workbookViewId="0">
      <selection activeCell="A21" sqref="A21"/>
    </sheetView>
  </sheetViews>
  <sheetFormatPr defaultColWidth="7.75" defaultRowHeight="12" x14ac:dyDescent="0.15"/>
  <cols>
    <col min="1" max="1" width="16.875" style="61" customWidth="1"/>
    <col min="2" max="12" width="7.5" style="61" customWidth="1"/>
    <col min="13" max="14" width="8.75" style="61" customWidth="1"/>
    <col min="15" max="16384" width="7.75" style="61"/>
  </cols>
  <sheetData>
    <row r="1" spans="1:14" s="123" customFormat="1" ht="17.25" x14ac:dyDescent="0.2"/>
    <row r="2" spans="1:14" s="125" customFormat="1" ht="14.25" x14ac:dyDescent="0.15">
      <c r="A2" s="124" t="s">
        <v>339</v>
      </c>
    </row>
    <row r="3" spans="1:14" s="126" customFormat="1" ht="11.25" x14ac:dyDescent="0.15">
      <c r="L3" s="127" t="s">
        <v>286</v>
      </c>
    </row>
    <row r="4" spans="1:14" s="126" customFormat="1" ht="20.25" customHeight="1" x14ac:dyDescent="0.15">
      <c r="A4" s="528" t="s">
        <v>271</v>
      </c>
      <c r="B4" s="536" t="s">
        <v>287</v>
      </c>
      <c r="C4" s="534" t="s">
        <v>429</v>
      </c>
      <c r="D4" s="535"/>
      <c r="E4" s="535"/>
      <c r="F4" s="535"/>
      <c r="G4" s="535"/>
      <c r="H4" s="535"/>
      <c r="I4" s="535"/>
      <c r="J4" s="535"/>
      <c r="K4" s="535"/>
      <c r="L4" s="535"/>
    </row>
    <row r="5" spans="1:14" s="126" customFormat="1" ht="20.25" customHeight="1" x14ac:dyDescent="0.15">
      <c r="A5" s="529"/>
      <c r="B5" s="537"/>
      <c r="C5" s="128" t="s">
        <v>430</v>
      </c>
      <c r="D5" s="128" t="s">
        <v>160</v>
      </c>
      <c r="E5" s="128" t="s">
        <v>161</v>
      </c>
      <c r="F5" s="128" t="s">
        <v>162</v>
      </c>
      <c r="G5" s="128" t="s">
        <v>163</v>
      </c>
      <c r="H5" s="128" t="s">
        <v>166</v>
      </c>
      <c r="I5" s="128" t="s">
        <v>431</v>
      </c>
      <c r="J5" s="128" t="s">
        <v>432</v>
      </c>
      <c r="K5" s="128" t="s">
        <v>433</v>
      </c>
      <c r="L5" s="129" t="s">
        <v>434</v>
      </c>
    </row>
    <row r="6" spans="1:14" s="126" customFormat="1" ht="24.75" customHeight="1" x14ac:dyDescent="0.15">
      <c r="A6" s="130" t="s">
        <v>794</v>
      </c>
      <c r="B6" s="29">
        <v>139047</v>
      </c>
      <c r="C6" s="31">
        <v>39330</v>
      </c>
      <c r="D6" s="31">
        <v>14295</v>
      </c>
      <c r="E6" s="31">
        <v>16831</v>
      </c>
      <c r="F6" s="31">
        <v>9305</v>
      </c>
      <c r="G6" s="31">
        <v>13957</v>
      </c>
      <c r="H6" s="31">
        <v>10963</v>
      </c>
      <c r="I6" s="31">
        <v>6605</v>
      </c>
      <c r="J6" s="31">
        <v>10094</v>
      </c>
      <c r="K6" s="31">
        <v>4655</v>
      </c>
      <c r="L6" s="31">
        <v>13012</v>
      </c>
    </row>
    <row r="7" spans="1:14" s="126" customFormat="1" ht="24.75" customHeight="1" x14ac:dyDescent="0.15">
      <c r="A7" s="130" t="s">
        <v>500</v>
      </c>
      <c r="B7" s="29">
        <v>137006</v>
      </c>
      <c r="C7" s="31">
        <v>35380</v>
      </c>
      <c r="D7" s="31">
        <v>14475</v>
      </c>
      <c r="E7" s="31">
        <v>19944</v>
      </c>
      <c r="F7" s="31">
        <v>9416</v>
      </c>
      <c r="G7" s="31">
        <v>14074</v>
      </c>
      <c r="H7" s="31">
        <v>10327</v>
      </c>
      <c r="I7" s="31">
        <v>6252</v>
      </c>
      <c r="J7" s="31">
        <v>9888</v>
      </c>
      <c r="K7" s="31">
        <v>4683</v>
      </c>
      <c r="L7" s="31">
        <v>12567</v>
      </c>
    </row>
    <row r="8" spans="1:14" s="126" customFormat="1" ht="24.75" customHeight="1" x14ac:dyDescent="0.15">
      <c r="A8" s="130" t="s">
        <v>550</v>
      </c>
      <c r="B8" s="29">
        <v>136508</v>
      </c>
      <c r="C8" s="31">
        <v>35420</v>
      </c>
      <c r="D8" s="31">
        <v>14727</v>
      </c>
      <c r="E8" s="31">
        <v>18935</v>
      </c>
      <c r="F8" s="31">
        <v>9848</v>
      </c>
      <c r="G8" s="31">
        <v>13941</v>
      </c>
      <c r="H8" s="31">
        <v>10366</v>
      </c>
      <c r="I8" s="31">
        <v>6187</v>
      </c>
      <c r="J8" s="31">
        <v>9409</v>
      </c>
      <c r="K8" s="31">
        <v>5072</v>
      </c>
      <c r="L8" s="31">
        <v>12603</v>
      </c>
    </row>
    <row r="9" spans="1:14" s="126" customFormat="1" ht="24.75" customHeight="1" x14ac:dyDescent="0.15">
      <c r="A9" s="127" t="s">
        <v>557</v>
      </c>
      <c r="B9" s="29">
        <v>75254</v>
      </c>
      <c r="C9" s="30">
        <v>12543</v>
      </c>
      <c r="D9" s="30">
        <v>7895</v>
      </c>
      <c r="E9" s="30">
        <v>12401</v>
      </c>
      <c r="F9" s="30">
        <v>6151</v>
      </c>
      <c r="G9" s="30">
        <v>10809</v>
      </c>
      <c r="H9" s="30">
        <v>4300</v>
      </c>
      <c r="I9" s="30">
        <v>3697</v>
      </c>
      <c r="J9" s="30">
        <v>5779</v>
      </c>
      <c r="K9" s="30">
        <v>3634</v>
      </c>
      <c r="L9" s="30">
        <v>8043</v>
      </c>
      <c r="N9" s="138"/>
    </row>
    <row r="10" spans="1:14" s="126" customFormat="1" ht="24.75" customHeight="1" x14ac:dyDescent="0.15">
      <c r="A10" s="127" t="s">
        <v>795</v>
      </c>
      <c r="B10" s="121">
        <v>85663</v>
      </c>
      <c r="C10" s="30">
        <v>14180</v>
      </c>
      <c r="D10" s="30">
        <v>9493</v>
      </c>
      <c r="E10" s="30">
        <v>14961</v>
      </c>
      <c r="F10" s="30">
        <v>6232</v>
      </c>
      <c r="G10" s="30">
        <v>11396</v>
      </c>
      <c r="H10" s="30">
        <v>5412</v>
      </c>
      <c r="I10" s="30">
        <v>4277</v>
      </c>
      <c r="J10" s="30">
        <v>6056</v>
      </c>
      <c r="K10" s="30">
        <v>4069</v>
      </c>
      <c r="L10" s="30">
        <v>9588</v>
      </c>
    </row>
    <row r="11" spans="1:14" s="126" customFormat="1" ht="28.5" customHeight="1" x14ac:dyDescent="0.15">
      <c r="A11" s="131"/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0"/>
    </row>
    <row r="12" spans="1:14" s="126" customFormat="1" ht="24.75" customHeight="1" x14ac:dyDescent="0.15">
      <c r="A12" s="132" t="s">
        <v>353</v>
      </c>
      <c r="B12" s="121">
        <v>1960</v>
      </c>
      <c r="C12" s="30">
        <v>266</v>
      </c>
      <c r="D12" s="30">
        <v>57</v>
      </c>
      <c r="E12" s="30">
        <v>144</v>
      </c>
      <c r="F12" s="30">
        <v>100</v>
      </c>
      <c r="G12" s="30">
        <v>269</v>
      </c>
      <c r="H12" s="30">
        <v>396</v>
      </c>
      <c r="I12" s="30">
        <v>126</v>
      </c>
      <c r="J12" s="30">
        <v>266</v>
      </c>
      <c r="K12" s="30">
        <v>44</v>
      </c>
      <c r="L12" s="30">
        <v>292</v>
      </c>
    </row>
    <row r="13" spans="1:14" s="126" customFormat="1" ht="24.75" customHeight="1" x14ac:dyDescent="0.15">
      <c r="A13" s="132" t="s">
        <v>354</v>
      </c>
      <c r="B13" s="121">
        <v>19791</v>
      </c>
      <c r="C13" s="30">
        <v>1703</v>
      </c>
      <c r="D13" s="30">
        <v>3924</v>
      </c>
      <c r="E13" s="30">
        <v>4522</v>
      </c>
      <c r="F13" s="30">
        <v>1972</v>
      </c>
      <c r="G13" s="30">
        <v>807</v>
      </c>
      <c r="H13" s="30">
        <v>1612</v>
      </c>
      <c r="I13" s="30">
        <v>417</v>
      </c>
      <c r="J13" s="30">
        <v>1339</v>
      </c>
      <c r="K13" s="30">
        <v>431</v>
      </c>
      <c r="L13" s="30">
        <v>3064</v>
      </c>
    </row>
    <row r="14" spans="1:14" s="126" customFormat="1" ht="24.75" customHeight="1" x14ac:dyDescent="0.15">
      <c r="A14" s="132" t="s">
        <v>355</v>
      </c>
      <c r="B14" s="121">
        <v>4948</v>
      </c>
      <c r="C14" s="30">
        <v>118</v>
      </c>
      <c r="D14" s="30">
        <v>0</v>
      </c>
      <c r="E14" s="30">
        <v>727</v>
      </c>
      <c r="F14" s="30">
        <v>140</v>
      </c>
      <c r="G14" s="30">
        <v>517</v>
      </c>
      <c r="H14" s="30">
        <v>304</v>
      </c>
      <c r="I14" s="30">
        <v>640</v>
      </c>
      <c r="J14" s="30">
        <v>1489</v>
      </c>
      <c r="K14" s="30">
        <v>232</v>
      </c>
      <c r="L14" s="30">
        <v>781</v>
      </c>
    </row>
    <row r="15" spans="1:14" s="126" customFormat="1" ht="24.75" customHeight="1" x14ac:dyDescent="0.15">
      <c r="A15" s="132" t="s">
        <v>797</v>
      </c>
      <c r="B15" s="121">
        <v>30467</v>
      </c>
      <c r="C15" s="30">
        <v>1275</v>
      </c>
      <c r="D15" s="30">
        <v>3521</v>
      </c>
      <c r="E15" s="30">
        <v>6215</v>
      </c>
      <c r="F15" s="30">
        <v>3107</v>
      </c>
      <c r="G15" s="30">
        <v>7033</v>
      </c>
      <c r="H15" s="30">
        <v>1763</v>
      </c>
      <c r="I15" s="30">
        <v>1571</v>
      </c>
      <c r="J15" s="30">
        <v>1177</v>
      </c>
      <c r="K15" s="30">
        <v>1397</v>
      </c>
      <c r="L15" s="30">
        <v>3408</v>
      </c>
    </row>
    <row r="16" spans="1:14" s="126" customFormat="1" ht="24.75" customHeight="1" x14ac:dyDescent="0.15">
      <c r="A16" s="132" t="s">
        <v>356</v>
      </c>
      <c r="B16" s="121">
        <v>12938</v>
      </c>
      <c r="C16" s="30">
        <v>8411</v>
      </c>
      <c r="D16" s="30">
        <v>0</v>
      </c>
      <c r="E16" s="30">
        <v>564</v>
      </c>
      <c r="F16" s="30">
        <v>633</v>
      </c>
      <c r="G16" s="30">
        <v>652</v>
      </c>
      <c r="H16" s="30">
        <v>276</v>
      </c>
      <c r="I16" s="30">
        <v>39</v>
      </c>
      <c r="J16" s="30">
        <v>240</v>
      </c>
      <c r="K16" s="30">
        <v>1410</v>
      </c>
      <c r="L16" s="30">
        <v>713</v>
      </c>
    </row>
    <row r="17" spans="1:14" s="126" customFormat="1" ht="24.75" customHeight="1" x14ac:dyDescent="0.15">
      <c r="A17" s="132" t="s">
        <v>304</v>
      </c>
      <c r="B17" s="121">
        <v>10656</v>
      </c>
      <c r="C17" s="30">
        <v>385</v>
      </c>
      <c r="D17" s="42">
        <v>305</v>
      </c>
      <c r="E17" s="30">
        <v>2690</v>
      </c>
      <c r="F17" s="30">
        <v>242</v>
      </c>
      <c r="G17" s="30">
        <v>2049</v>
      </c>
      <c r="H17" s="30">
        <v>576</v>
      </c>
      <c r="I17" s="30">
        <v>1271</v>
      </c>
      <c r="J17" s="30">
        <v>1514</v>
      </c>
      <c r="K17" s="30">
        <v>378</v>
      </c>
      <c r="L17" s="30">
        <v>1246</v>
      </c>
    </row>
    <row r="18" spans="1:14" s="126" customFormat="1" ht="24.75" customHeight="1" x14ac:dyDescent="0.15">
      <c r="A18" s="132" t="s">
        <v>357</v>
      </c>
      <c r="B18" s="121">
        <v>4901</v>
      </c>
      <c r="C18" s="30">
        <v>2020</v>
      </c>
      <c r="D18" s="30">
        <v>1686</v>
      </c>
      <c r="E18" s="30">
        <v>99</v>
      </c>
      <c r="F18" s="30">
        <v>38</v>
      </c>
      <c r="G18" s="30">
        <v>69</v>
      </c>
      <c r="H18" s="30">
        <v>485</v>
      </c>
      <c r="I18" s="30">
        <v>213</v>
      </c>
      <c r="J18" s="30">
        <v>31</v>
      </c>
      <c r="K18" s="30">
        <v>177</v>
      </c>
      <c r="L18" s="30">
        <v>84</v>
      </c>
    </row>
    <row r="19" spans="1:14" s="126" customFormat="1" ht="3.75" customHeight="1" x14ac:dyDescent="0.15">
      <c r="A19" s="133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4" s="134" customFormat="1" ht="11.25" x14ac:dyDescent="0.15">
      <c r="A20" s="126" t="s">
        <v>805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1" spans="1:14" s="134" customFormat="1" ht="11.25" x14ac:dyDescent="0.15">
      <c r="A21" s="6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1:14" s="36" customFormat="1" ht="11.25" x14ac:dyDescent="0.15"/>
    <row r="23" spans="1:14" s="54" customFormat="1" ht="11.25" x14ac:dyDescent="0.15"/>
    <row r="24" spans="1:14" s="54" customFormat="1" ht="11.25" x14ac:dyDescent="0.15"/>
    <row r="25" spans="1:14" s="54" customFormat="1" ht="11.25" x14ac:dyDescent="0.15"/>
    <row r="26" spans="1:14" s="54" customFormat="1" ht="11.25" x14ac:dyDescent="0.15"/>
    <row r="27" spans="1:14" s="52" customFormat="1" ht="17.25" x14ac:dyDescent="0.2">
      <c r="A27" s="55" t="s">
        <v>435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</row>
    <row r="28" spans="1:14" s="53" customFormat="1" ht="14.25" x14ac:dyDescent="0.15">
      <c r="A28" s="56" t="s">
        <v>436</v>
      </c>
      <c r="B28" s="43"/>
      <c r="C28" s="43"/>
      <c r="D28" s="43"/>
      <c r="E28" s="43"/>
      <c r="F28" s="43"/>
      <c r="G28" s="43"/>
      <c r="H28" s="57"/>
      <c r="I28" s="57"/>
      <c r="J28" s="43"/>
      <c r="K28" s="43"/>
    </row>
    <row r="29" spans="1:14" s="54" customFormat="1" ht="11.25" x14ac:dyDescent="0.15">
      <c r="A29" s="45"/>
      <c r="B29" s="45"/>
      <c r="C29" s="45"/>
      <c r="D29" s="45"/>
      <c r="E29" s="45"/>
      <c r="F29" s="45"/>
      <c r="G29" s="45"/>
      <c r="H29" s="58"/>
      <c r="I29" s="45"/>
      <c r="J29" s="45"/>
      <c r="L29" s="46" t="s">
        <v>269</v>
      </c>
    </row>
    <row r="30" spans="1:14" s="54" customFormat="1" ht="16.149999999999999" customHeight="1" x14ac:dyDescent="0.15">
      <c r="A30" s="530" t="s">
        <v>271</v>
      </c>
      <c r="B30" s="532" t="s">
        <v>287</v>
      </c>
      <c r="C30" s="538" t="s">
        <v>429</v>
      </c>
      <c r="D30" s="539"/>
      <c r="E30" s="539"/>
      <c r="F30" s="539"/>
      <c r="G30" s="539"/>
      <c r="H30" s="539"/>
      <c r="I30" s="539"/>
      <c r="J30" s="539"/>
      <c r="K30" s="539"/>
      <c r="L30" s="539"/>
    </row>
    <row r="31" spans="1:14" s="54" customFormat="1" ht="11.25" x14ac:dyDescent="0.15">
      <c r="A31" s="531"/>
      <c r="B31" s="533"/>
      <c r="C31" s="34" t="s">
        <v>430</v>
      </c>
      <c r="D31" s="34" t="s">
        <v>160</v>
      </c>
      <c r="E31" s="34" t="s">
        <v>161</v>
      </c>
      <c r="F31" s="34" t="s">
        <v>162</v>
      </c>
      <c r="G31" s="34" t="s">
        <v>163</v>
      </c>
      <c r="H31" s="34" t="s">
        <v>166</v>
      </c>
      <c r="I31" s="34" t="s">
        <v>431</v>
      </c>
      <c r="J31" s="34" t="s">
        <v>432</v>
      </c>
      <c r="K31" s="34" t="s">
        <v>433</v>
      </c>
      <c r="L31" s="35" t="s">
        <v>434</v>
      </c>
    </row>
    <row r="32" spans="1:14" s="54" customFormat="1" ht="19.5" customHeight="1" x14ac:dyDescent="0.15">
      <c r="A32" s="130" t="s">
        <v>566</v>
      </c>
      <c r="B32" s="29">
        <v>192975</v>
      </c>
      <c r="C32" s="30">
        <v>61670</v>
      </c>
      <c r="D32" s="30">
        <v>44057</v>
      </c>
      <c r="E32" s="30">
        <v>29316</v>
      </c>
      <c r="F32" s="30">
        <v>21709</v>
      </c>
      <c r="G32" s="30">
        <v>6578</v>
      </c>
      <c r="H32" s="30">
        <v>15706</v>
      </c>
      <c r="I32" s="30">
        <v>5814</v>
      </c>
      <c r="J32" s="30">
        <v>2695</v>
      </c>
      <c r="K32" s="30">
        <v>2333</v>
      </c>
      <c r="L32" s="30">
        <v>3097</v>
      </c>
    </row>
    <row r="33" spans="1:14" s="54" customFormat="1" ht="18" customHeight="1" x14ac:dyDescent="0.15">
      <c r="A33" s="130" t="s">
        <v>548</v>
      </c>
      <c r="B33" s="30">
        <v>204887</v>
      </c>
      <c r="C33" s="30">
        <v>65380</v>
      </c>
      <c r="D33" s="30">
        <v>46082</v>
      </c>
      <c r="E33" s="30">
        <v>30027</v>
      </c>
      <c r="F33" s="30">
        <v>24063</v>
      </c>
      <c r="G33" s="30">
        <v>7052</v>
      </c>
      <c r="H33" s="30">
        <v>17784</v>
      </c>
      <c r="I33" s="30">
        <v>6171</v>
      </c>
      <c r="J33" s="30">
        <v>2866</v>
      </c>
      <c r="K33" s="30">
        <v>2375</v>
      </c>
      <c r="L33" s="30">
        <v>3087</v>
      </c>
    </row>
    <row r="34" spans="1:14" s="54" customFormat="1" ht="18" customHeight="1" x14ac:dyDescent="0.15">
      <c r="A34" s="130" t="s">
        <v>555</v>
      </c>
      <c r="B34" s="59">
        <v>216532</v>
      </c>
      <c r="C34" s="60">
        <v>68728</v>
      </c>
      <c r="D34" s="60">
        <v>49807</v>
      </c>
      <c r="E34" s="60">
        <v>31869</v>
      </c>
      <c r="F34" s="60">
        <v>24832</v>
      </c>
      <c r="G34" s="60">
        <v>7169</v>
      </c>
      <c r="H34" s="60">
        <v>18472</v>
      </c>
      <c r="I34" s="60">
        <v>6393</v>
      </c>
      <c r="J34" s="60">
        <v>3233</v>
      </c>
      <c r="K34" s="60">
        <v>2748</v>
      </c>
      <c r="L34" s="60">
        <v>3281</v>
      </c>
    </row>
    <row r="35" spans="1:14" s="54" customFormat="1" ht="18" customHeight="1" x14ac:dyDescent="0.15">
      <c r="A35" s="127" t="s">
        <v>556</v>
      </c>
      <c r="B35" s="59">
        <v>59083</v>
      </c>
      <c r="C35" s="60">
        <v>19019</v>
      </c>
      <c r="D35" s="60">
        <v>13798</v>
      </c>
      <c r="E35" s="60">
        <v>9132</v>
      </c>
      <c r="F35" s="60">
        <v>6547</v>
      </c>
      <c r="G35" s="60">
        <v>1919</v>
      </c>
      <c r="H35" s="60">
        <v>4825</v>
      </c>
      <c r="I35" s="60">
        <v>1537</v>
      </c>
      <c r="J35" s="60">
        <v>844</v>
      </c>
      <c r="K35" s="60">
        <v>712</v>
      </c>
      <c r="L35" s="60">
        <v>750</v>
      </c>
    </row>
    <row r="36" spans="1:14" s="54" customFormat="1" ht="18" customHeight="1" x14ac:dyDescent="0.15">
      <c r="A36" s="127" t="s">
        <v>565</v>
      </c>
      <c r="B36" s="59">
        <v>22811</v>
      </c>
      <c r="C36" s="60">
        <v>7876</v>
      </c>
      <c r="D36" s="60">
        <v>5758</v>
      </c>
      <c r="E36" s="60">
        <v>3294</v>
      </c>
      <c r="F36" s="60">
        <v>2410</v>
      </c>
      <c r="G36" s="60">
        <v>626</v>
      </c>
      <c r="H36" s="60">
        <v>1667</v>
      </c>
      <c r="I36" s="60">
        <v>481</v>
      </c>
      <c r="J36" s="60">
        <v>253</v>
      </c>
      <c r="K36" s="60">
        <v>182</v>
      </c>
      <c r="L36" s="60">
        <v>264</v>
      </c>
      <c r="N36" s="139"/>
    </row>
    <row r="37" spans="1:14" s="54" customFormat="1" ht="18" customHeight="1" x14ac:dyDescent="0.15">
      <c r="A37" s="46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4" s="54" customFormat="1" ht="18" customHeight="1" x14ac:dyDescent="0.15">
      <c r="A38" s="46" t="s">
        <v>798</v>
      </c>
      <c r="B38" s="29">
        <v>1498</v>
      </c>
      <c r="C38" s="30">
        <v>505</v>
      </c>
      <c r="D38" s="30">
        <v>382</v>
      </c>
      <c r="E38" s="30">
        <v>205</v>
      </c>
      <c r="F38" s="30">
        <v>175</v>
      </c>
      <c r="G38" s="30">
        <v>43</v>
      </c>
      <c r="H38" s="30">
        <v>138</v>
      </c>
      <c r="I38" s="30">
        <v>18</v>
      </c>
      <c r="J38" s="30">
        <v>18</v>
      </c>
      <c r="K38" s="30">
        <v>3</v>
      </c>
      <c r="L38" s="30">
        <v>11</v>
      </c>
    </row>
    <row r="39" spans="1:14" s="54" customFormat="1" ht="18" customHeight="1" x14ac:dyDescent="0.15">
      <c r="A39" s="50" t="s">
        <v>470</v>
      </c>
      <c r="B39" s="29">
        <v>1668</v>
      </c>
      <c r="C39" s="30">
        <v>546</v>
      </c>
      <c r="D39" s="30">
        <v>417</v>
      </c>
      <c r="E39" s="30">
        <v>235</v>
      </c>
      <c r="F39" s="30">
        <v>189</v>
      </c>
      <c r="G39" s="30">
        <v>46</v>
      </c>
      <c r="H39" s="30">
        <v>139</v>
      </c>
      <c r="I39" s="30">
        <v>31</v>
      </c>
      <c r="J39" s="30">
        <v>22</v>
      </c>
      <c r="K39" s="30">
        <v>18</v>
      </c>
      <c r="L39" s="30">
        <v>25</v>
      </c>
    </row>
    <row r="40" spans="1:14" s="54" customFormat="1" ht="18" customHeight="1" x14ac:dyDescent="0.15">
      <c r="A40" s="50" t="s">
        <v>471</v>
      </c>
      <c r="B40" s="29">
        <v>2251</v>
      </c>
      <c r="C40" s="30">
        <v>753</v>
      </c>
      <c r="D40" s="30">
        <v>552</v>
      </c>
      <c r="E40" s="30">
        <v>328</v>
      </c>
      <c r="F40" s="30">
        <v>224</v>
      </c>
      <c r="G40" s="30">
        <v>70</v>
      </c>
      <c r="H40" s="30">
        <v>201</v>
      </c>
      <c r="I40" s="30">
        <v>45</v>
      </c>
      <c r="J40" s="30">
        <v>21</v>
      </c>
      <c r="K40" s="30">
        <v>30</v>
      </c>
      <c r="L40" s="30">
        <v>27</v>
      </c>
    </row>
    <row r="41" spans="1:14" s="54" customFormat="1" ht="18" customHeight="1" x14ac:dyDescent="0.15">
      <c r="A41" s="50" t="s">
        <v>472</v>
      </c>
      <c r="B41" s="29">
        <v>1829</v>
      </c>
      <c r="C41" s="30">
        <v>615</v>
      </c>
      <c r="D41" s="30">
        <v>450</v>
      </c>
      <c r="E41" s="30">
        <v>264</v>
      </c>
      <c r="F41" s="30">
        <v>218</v>
      </c>
      <c r="G41" s="30">
        <v>57</v>
      </c>
      <c r="H41" s="30">
        <v>116</v>
      </c>
      <c r="I41" s="30">
        <v>55</v>
      </c>
      <c r="J41" s="30">
        <v>18</v>
      </c>
      <c r="K41" s="30">
        <v>16</v>
      </c>
      <c r="L41" s="30">
        <v>20</v>
      </c>
    </row>
    <row r="42" spans="1:14" s="54" customFormat="1" ht="18" customHeight="1" x14ac:dyDescent="0.15">
      <c r="A42" s="50" t="s">
        <v>799</v>
      </c>
      <c r="B42" s="29">
        <v>1694</v>
      </c>
      <c r="C42" s="30">
        <v>572</v>
      </c>
      <c r="D42" s="30">
        <v>474</v>
      </c>
      <c r="E42" s="30">
        <v>238</v>
      </c>
      <c r="F42" s="30">
        <v>166</v>
      </c>
      <c r="G42" s="30">
        <v>30</v>
      </c>
      <c r="H42" s="30">
        <v>129</v>
      </c>
      <c r="I42" s="30">
        <v>43</v>
      </c>
      <c r="J42" s="30">
        <v>26</v>
      </c>
      <c r="K42" s="30">
        <v>5</v>
      </c>
      <c r="L42" s="30">
        <v>11</v>
      </c>
    </row>
    <row r="43" spans="1:14" s="54" customFormat="1" ht="18" customHeight="1" x14ac:dyDescent="0.15">
      <c r="A43" s="50" t="s">
        <v>14</v>
      </c>
      <c r="B43" s="29">
        <v>1848</v>
      </c>
      <c r="C43" s="30">
        <v>649</v>
      </c>
      <c r="D43" s="30">
        <v>451</v>
      </c>
      <c r="E43" s="30">
        <v>294</v>
      </c>
      <c r="F43" s="30">
        <v>187</v>
      </c>
      <c r="G43" s="30">
        <v>48</v>
      </c>
      <c r="H43" s="30">
        <v>122</v>
      </c>
      <c r="I43" s="30">
        <v>41</v>
      </c>
      <c r="J43" s="30">
        <v>22</v>
      </c>
      <c r="K43" s="30">
        <v>15</v>
      </c>
      <c r="L43" s="30">
        <v>19</v>
      </c>
    </row>
    <row r="44" spans="1:14" s="54" customFormat="1" ht="18" customHeight="1" x14ac:dyDescent="0.15">
      <c r="A44" s="50" t="s">
        <v>15</v>
      </c>
      <c r="B44" s="29">
        <v>2181</v>
      </c>
      <c r="C44" s="30">
        <v>745</v>
      </c>
      <c r="D44" s="30">
        <v>546</v>
      </c>
      <c r="E44" s="30">
        <v>323</v>
      </c>
      <c r="F44" s="30">
        <v>242</v>
      </c>
      <c r="G44" s="30">
        <v>63</v>
      </c>
      <c r="H44" s="30">
        <v>124</v>
      </c>
      <c r="I44" s="30">
        <v>67</v>
      </c>
      <c r="J44" s="30">
        <v>26</v>
      </c>
      <c r="K44" s="30">
        <v>22</v>
      </c>
      <c r="L44" s="30">
        <v>23</v>
      </c>
    </row>
    <row r="45" spans="1:14" s="54" customFormat="1" ht="18" customHeight="1" x14ac:dyDescent="0.15">
      <c r="A45" s="50" t="s">
        <v>16</v>
      </c>
      <c r="B45" s="29">
        <v>1933</v>
      </c>
      <c r="C45" s="30">
        <v>650</v>
      </c>
      <c r="D45" s="30">
        <v>517</v>
      </c>
      <c r="E45" s="30">
        <v>272</v>
      </c>
      <c r="F45" s="30">
        <v>190</v>
      </c>
      <c r="G45" s="30">
        <v>52</v>
      </c>
      <c r="H45" s="30">
        <v>158</v>
      </c>
      <c r="I45" s="30">
        <v>39</v>
      </c>
      <c r="J45" s="30">
        <v>24</v>
      </c>
      <c r="K45" s="30">
        <v>15</v>
      </c>
      <c r="L45" s="30">
        <v>16</v>
      </c>
    </row>
    <row r="46" spans="1:14" s="54" customFormat="1" ht="18" customHeight="1" x14ac:dyDescent="0.15">
      <c r="A46" s="50" t="s">
        <v>17</v>
      </c>
      <c r="B46" s="29">
        <v>1913</v>
      </c>
      <c r="C46" s="30">
        <v>694</v>
      </c>
      <c r="D46" s="30">
        <v>473</v>
      </c>
      <c r="E46" s="30">
        <v>279</v>
      </c>
      <c r="F46" s="30">
        <v>195</v>
      </c>
      <c r="G46" s="30">
        <v>52</v>
      </c>
      <c r="H46" s="30">
        <v>138</v>
      </c>
      <c r="I46" s="30">
        <v>27</v>
      </c>
      <c r="J46" s="30">
        <v>18</v>
      </c>
      <c r="K46" s="30">
        <v>15</v>
      </c>
      <c r="L46" s="30">
        <v>22</v>
      </c>
    </row>
    <row r="47" spans="1:14" s="54" customFormat="1" ht="18" customHeight="1" x14ac:dyDescent="0.15">
      <c r="A47" s="50" t="s">
        <v>50</v>
      </c>
      <c r="B47" s="29">
        <v>2285</v>
      </c>
      <c r="C47" s="30">
        <v>822</v>
      </c>
      <c r="D47" s="30">
        <v>589</v>
      </c>
      <c r="E47" s="30">
        <v>330</v>
      </c>
      <c r="F47" s="30">
        <v>232</v>
      </c>
      <c r="G47" s="30">
        <v>52</v>
      </c>
      <c r="H47" s="30">
        <v>140</v>
      </c>
      <c r="I47" s="30">
        <v>33</v>
      </c>
      <c r="J47" s="30">
        <v>23</v>
      </c>
      <c r="K47" s="30">
        <v>22</v>
      </c>
      <c r="L47" s="30">
        <v>42</v>
      </c>
    </row>
    <row r="48" spans="1:14" s="54" customFormat="1" ht="18" customHeight="1" x14ac:dyDescent="0.15">
      <c r="A48" s="50" t="s">
        <v>51</v>
      </c>
      <c r="B48" s="29">
        <v>1858</v>
      </c>
      <c r="C48" s="30">
        <v>660</v>
      </c>
      <c r="D48" s="30">
        <v>467</v>
      </c>
      <c r="E48" s="30">
        <v>262</v>
      </c>
      <c r="F48" s="30">
        <v>175</v>
      </c>
      <c r="G48" s="30">
        <v>47</v>
      </c>
      <c r="H48" s="30">
        <v>156</v>
      </c>
      <c r="I48" s="30">
        <v>45</v>
      </c>
      <c r="J48" s="30">
        <v>14</v>
      </c>
      <c r="K48" s="30">
        <v>9</v>
      </c>
      <c r="L48" s="30">
        <v>23</v>
      </c>
    </row>
    <row r="49" spans="1:12" s="54" customFormat="1" ht="18" customHeight="1" x14ac:dyDescent="0.15">
      <c r="A49" s="50" t="s">
        <v>52</v>
      </c>
      <c r="B49" s="29">
        <v>1853</v>
      </c>
      <c r="C49" s="30">
        <v>665</v>
      </c>
      <c r="D49" s="30">
        <v>440</v>
      </c>
      <c r="E49" s="30">
        <v>264</v>
      </c>
      <c r="F49" s="30">
        <v>217</v>
      </c>
      <c r="G49" s="30">
        <v>66</v>
      </c>
      <c r="H49" s="30">
        <v>106</v>
      </c>
      <c r="I49" s="30">
        <v>37</v>
      </c>
      <c r="J49" s="30">
        <v>21</v>
      </c>
      <c r="K49" s="30">
        <v>12</v>
      </c>
      <c r="L49" s="30">
        <v>25</v>
      </c>
    </row>
    <row r="50" spans="1:12" s="54" customFormat="1" ht="3.75" customHeight="1" x14ac:dyDescent="0.15">
      <c r="A50" s="4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s="54" customFormat="1" ht="11.25" x14ac:dyDescent="0.15">
      <c r="A51" s="51" t="s">
        <v>270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</row>
  </sheetData>
  <mergeCells count="6">
    <mergeCell ref="A4:A5"/>
    <mergeCell ref="A30:A31"/>
    <mergeCell ref="B30:B31"/>
    <mergeCell ref="C4:L4"/>
    <mergeCell ref="B4:B5"/>
    <mergeCell ref="C30:L30"/>
  </mergeCells>
  <phoneticPr fontId="2"/>
  <printOptions gridLinesSet="0"/>
  <pageMargins left="0.59055118110236227" right="0.59055118110236227" top="0.59055118110236227" bottom="0.59055118110236227" header="0.51181102362204722" footer="0.43307086614173229"/>
  <pageSetup paperSize="9" scale="92" orientation="portrait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  <pageSetUpPr fitToPage="1"/>
  </sheetPr>
  <dimension ref="A1:O50"/>
  <sheetViews>
    <sheetView zoomScaleNormal="100" zoomScaleSheetLayoutView="100" workbookViewId="0">
      <selection activeCell="Q12" sqref="Q12"/>
    </sheetView>
  </sheetViews>
  <sheetFormatPr defaultColWidth="8" defaultRowHeight="12" x14ac:dyDescent="0.15"/>
  <cols>
    <col min="1" max="1" width="11.125" style="433" customWidth="1"/>
    <col min="2" max="13" width="8.125" style="433" customWidth="1"/>
    <col min="14" max="15" width="8.5" style="433" customWidth="1"/>
    <col min="16" max="16384" width="8" style="433"/>
  </cols>
  <sheetData>
    <row r="1" spans="1:15" s="417" customFormat="1" ht="17.25" x14ac:dyDescent="0.2">
      <c r="A1" s="415" t="s">
        <v>346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5" s="420" customFormat="1" ht="11.25" x14ac:dyDescent="0.15">
      <c r="A2" s="418"/>
      <c r="B2" s="418"/>
      <c r="C2" s="418"/>
      <c r="D2" s="418"/>
      <c r="E2" s="418"/>
      <c r="F2" s="418"/>
      <c r="G2" s="418"/>
      <c r="H2" s="418"/>
      <c r="I2" s="418"/>
      <c r="J2" s="419"/>
      <c r="K2" s="418"/>
      <c r="L2" s="419" t="s">
        <v>269</v>
      </c>
      <c r="N2" s="418"/>
      <c r="O2" s="418"/>
    </row>
    <row r="3" spans="1:15" s="420" customFormat="1" ht="19.5" customHeight="1" x14ac:dyDescent="0.15">
      <c r="A3" s="540" t="s">
        <v>463</v>
      </c>
      <c r="B3" s="543" t="s">
        <v>464</v>
      </c>
      <c r="C3" s="546"/>
      <c r="D3" s="544"/>
      <c r="E3" s="543" t="s">
        <v>465</v>
      </c>
      <c r="F3" s="544"/>
      <c r="G3" s="543" t="s">
        <v>466</v>
      </c>
      <c r="H3" s="544"/>
      <c r="I3" s="543" t="s">
        <v>467</v>
      </c>
      <c r="J3" s="544"/>
      <c r="K3" s="543" t="s">
        <v>468</v>
      </c>
      <c r="L3" s="546"/>
      <c r="M3" s="421"/>
    </row>
    <row r="4" spans="1:15" s="420" customFormat="1" ht="19.5" customHeight="1" x14ac:dyDescent="0.15">
      <c r="A4" s="541"/>
      <c r="B4" s="422" t="s">
        <v>469</v>
      </c>
      <c r="C4" s="423" t="s">
        <v>53</v>
      </c>
      <c r="D4" s="423" t="s">
        <v>54</v>
      </c>
      <c r="E4" s="423" t="s">
        <v>53</v>
      </c>
      <c r="F4" s="422" t="s">
        <v>54</v>
      </c>
      <c r="G4" s="422" t="s">
        <v>53</v>
      </c>
      <c r="H4" s="422" t="s">
        <v>54</v>
      </c>
      <c r="I4" s="422" t="s">
        <v>53</v>
      </c>
      <c r="J4" s="422" t="s">
        <v>54</v>
      </c>
      <c r="K4" s="424" t="s">
        <v>53</v>
      </c>
      <c r="L4" s="435" t="s">
        <v>54</v>
      </c>
      <c r="M4" s="421"/>
    </row>
    <row r="5" spans="1:15" s="420" customFormat="1" ht="19.5" customHeight="1" x14ac:dyDescent="0.15">
      <c r="A5" s="399" t="s">
        <v>566</v>
      </c>
      <c r="B5" s="400">
        <v>192975</v>
      </c>
      <c r="C5" s="402">
        <v>89286</v>
      </c>
      <c r="D5" s="402">
        <v>103689</v>
      </c>
      <c r="E5" s="402">
        <v>20138</v>
      </c>
      <c r="F5" s="402">
        <v>24366</v>
      </c>
      <c r="G5" s="402">
        <v>16286</v>
      </c>
      <c r="H5" s="402">
        <v>22472</v>
      </c>
      <c r="I5" s="402">
        <v>12171</v>
      </c>
      <c r="J5" s="402">
        <v>12704</v>
      </c>
      <c r="K5" s="402">
        <v>13789</v>
      </c>
      <c r="L5" s="401">
        <v>13825</v>
      </c>
      <c r="M5" s="421"/>
    </row>
    <row r="6" spans="1:15" s="421" customFormat="1" ht="19.5" customHeight="1" x14ac:dyDescent="0.15">
      <c r="A6" s="399" t="s">
        <v>548</v>
      </c>
      <c r="B6" s="400">
        <v>204887</v>
      </c>
      <c r="C6" s="402">
        <v>91861</v>
      </c>
      <c r="D6" s="402">
        <v>113026</v>
      </c>
      <c r="E6" s="402">
        <v>21080</v>
      </c>
      <c r="F6" s="402">
        <v>27444</v>
      </c>
      <c r="G6" s="402">
        <v>16786</v>
      </c>
      <c r="H6" s="402">
        <v>24324</v>
      </c>
      <c r="I6" s="402">
        <v>12169</v>
      </c>
      <c r="J6" s="402">
        <v>13128</v>
      </c>
      <c r="K6" s="402">
        <v>13887</v>
      </c>
      <c r="L6" s="401">
        <v>15313</v>
      </c>
    </row>
    <row r="7" spans="1:15" s="421" customFormat="1" ht="19.5" customHeight="1" x14ac:dyDescent="0.15">
      <c r="A7" s="399" t="s">
        <v>558</v>
      </c>
      <c r="B7" s="400">
        <v>216532</v>
      </c>
      <c r="C7" s="402">
        <v>96928</v>
      </c>
      <c r="D7" s="402">
        <v>119604</v>
      </c>
      <c r="E7" s="402">
        <v>23584</v>
      </c>
      <c r="F7" s="402">
        <v>28445</v>
      </c>
      <c r="G7" s="402">
        <v>17764</v>
      </c>
      <c r="H7" s="402">
        <v>24671</v>
      </c>
      <c r="I7" s="402">
        <v>12494</v>
      </c>
      <c r="J7" s="402">
        <v>14012</v>
      </c>
      <c r="K7" s="402">
        <v>14036</v>
      </c>
      <c r="L7" s="401">
        <v>16590</v>
      </c>
    </row>
    <row r="8" spans="1:15" s="421" customFormat="1" ht="19.5" customHeight="1" x14ac:dyDescent="0.15">
      <c r="A8" s="399" t="s">
        <v>800</v>
      </c>
      <c r="B8" s="425">
        <v>59083</v>
      </c>
      <c r="C8" s="426">
        <v>27470</v>
      </c>
      <c r="D8" s="426">
        <v>31613</v>
      </c>
      <c r="E8" s="426">
        <v>5295</v>
      </c>
      <c r="F8" s="426">
        <v>6418</v>
      </c>
      <c r="G8" s="426">
        <v>5029</v>
      </c>
      <c r="H8" s="426">
        <v>6205</v>
      </c>
      <c r="I8" s="426">
        <v>3277</v>
      </c>
      <c r="J8" s="426">
        <v>3543</v>
      </c>
      <c r="K8" s="426">
        <v>4128</v>
      </c>
      <c r="L8" s="426">
        <v>4374</v>
      </c>
    </row>
    <row r="9" spans="1:15" s="421" customFormat="1" ht="19.5" customHeight="1" x14ac:dyDescent="0.15">
      <c r="A9" s="392" t="s">
        <v>565</v>
      </c>
      <c r="B9" s="425">
        <f>SUM(B11:B22)</f>
        <v>22811</v>
      </c>
      <c r="C9" s="426">
        <f t="shared" ref="C9:L9" si="0">SUM(C11:C22)</f>
        <v>11353</v>
      </c>
      <c r="D9" s="426">
        <f t="shared" si="0"/>
        <v>11458</v>
      </c>
      <c r="E9" s="426">
        <f t="shared" si="0"/>
        <v>1674</v>
      </c>
      <c r="F9" s="426">
        <f t="shared" si="0"/>
        <v>1752</v>
      </c>
      <c r="G9" s="426">
        <f t="shared" si="0"/>
        <v>1467</v>
      </c>
      <c r="H9" s="426">
        <f t="shared" si="0"/>
        <v>2089</v>
      </c>
      <c r="I9" s="426">
        <f t="shared" si="0"/>
        <v>1635</v>
      </c>
      <c r="J9" s="426">
        <f t="shared" si="0"/>
        <v>1484</v>
      </c>
      <c r="K9" s="426">
        <f t="shared" si="0"/>
        <v>2018</v>
      </c>
      <c r="L9" s="426">
        <f t="shared" si="0"/>
        <v>1641</v>
      </c>
    </row>
    <row r="10" spans="1:15" s="420" customFormat="1" ht="19.5" customHeight="1" x14ac:dyDescent="0.15">
      <c r="A10" s="419"/>
      <c r="B10" s="400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21"/>
    </row>
    <row r="11" spans="1:15" s="420" customFormat="1" ht="19.5" customHeight="1" x14ac:dyDescent="0.15">
      <c r="A11" s="419" t="s">
        <v>801</v>
      </c>
      <c r="B11" s="400">
        <v>1498</v>
      </c>
      <c r="C11" s="402">
        <v>753</v>
      </c>
      <c r="D11" s="402">
        <v>745</v>
      </c>
      <c r="E11" s="402">
        <v>88</v>
      </c>
      <c r="F11" s="402">
        <v>102</v>
      </c>
      <c r="G11" s="402">
        <v>91</v>
      </c>
      <c r="H11" s="402">
        <v>148</v>
      </c>
      <c r="I11" s="402">
        <v>132</v>
      </c>
      <c r="J11" s="402">
        <v>100</v>
      </c>
      <c r="K11" s="402">
        <v>148</v>
      </c>
      <c r="L11" s="402">
        <v>125</v>
      </c>
      <c r="M11" s="421"/>
    </row>
    <row r="12" spans="1:15" s="420" customFormat="1" ht="19.5" customHeight="1" x14ac:dyDescent="0.15">
      <c r="A12" s="427" t="s">
        <v>470</v>
      </c>
      <c r="B12" s="400">
        <v>1668</v>
      </c>
      <c r="C12" s="402">
        <v>870</v>
      </c>
      <c r="D12" s="402">
        <v>798</v>
      </c>
      <c r="E12" s="402">
        <v>106</v>
      </c>
      <c r="F12" s="402">
        <v>101</v>
      </c>
      <c r="G12" s="402">
        <v>110</v>
      </c>
      <c r="H12" s="402">
        <v>126</v>
      </c>
      <c r="I12" s="402">
        <v>117</v>
      </c>
      <c r="J12" s="402">
        <v>101</v>
      </c>
      <c r="K12" s="402">
        <v>153</v>
      </c>
      <c r="L12" s="402">
        <v>101</v>
      </c>
      <c r="M12" s="421"/>
    </row>
    <row r="13" spans="1:15" s="420" customFormat="1" ht="19.5" customHeight="1" x14ac:dyDescent="0.15">
      <c r="A13" s="427" t="s">
        <v>471</v>
      </c>
      <c r="B13" s="400">
        <v>2251</v>
      </c>
      <c r="C13" s="402">
        <v>1114</v>
      </c>
      <c r="D13" s="402">
        <v>1137</v>
      </c>
      <c r="E13" s="402">
        <v>218</v>
      </c>
      <c r="F13" s="402">
        <v>218</v>
      </c>
      <c r="G13" s="402">
        <v>171</v>
      </c>
      <c r="H13" s="402">
        <v>199</v>
      </c>
      <c r="I13" s="402">
        <v>156</v>
      </c>
      <c r="J13" s="402">
        <v>137</v>
      </c>
      <c r="K13" s="402">
        <v>141</v>
      </c>
      <c r="L13" s="402">
        <v>148</v>
      </c>
      <c r="M13" s="421"/>
    </row>
    <row r="14" spans="1:15" s="420" customFormat="1" ht="19.5" customHeight="1" x14ac:dyDescent="0.15">
      <c r="A14" s="427" t="s">
        <v>472</v>
      </c>
      <c r="B14" s="400">
        <v>1829</v>
      </c>
      <c r="C14" s="402">
        <v>936</v>
      </c>
      <c r="D14" s="402">
        <v>893</v>
      </c>
      <c r="E14" s="402">
        <v>146</v>
      </c>
      <c r="F14" s="402">
        <v>155</v>
      </c>
      <c r="G14" s="402">
        <v>107</v>
      </c>
      <c r="H14" s="402">
        <v>143</v>
      </c>
      <c r="I14" s="402">
        <v>130</v>
      </c>
      <c r="J14" s="402">
        <v>124</v>
      </c>
      <c r="K14" s="402">
        <v>168</v>
      </c>
      <c r="L14" s="402">
        <v>110</v>
      </c>
      <c r="M14" s="421"/>
    </row>
    <row r="15" spans="1:15" s="420" customFormat="1" ht="19.5" customHeight="1" x14ac:dyDescent="0.15">
      <c r="A15" s="427" t="s">
        <v>802</v>
      </c>
      <c r="B15" s="400">
        <v>1694</v>
      </c>
      <c r="C15" s="402">
        <v>825</v>
      </c>
      <c r="D15" s="402">
        <v>869</v>
      </c>
      <c r="E15" s="402">
        <v>122</v>
      </c>
      <c r="F15" s="402">
        <v>125</v>
      </c>
      <c r="G15" s="402">
        <v>96</v>
      </c>
      <c r="H15" s="402">
        <v>142</v>
      </c>
      <c r="I15" s="402">
        <v>102</v>
      </c>
      <c r="J15" s="402">
        <v>123</v>
      </c>
      <c r="K15" s="402">
        <v>162</v>
      </c>
      <c r="L15" s="402">
        <v>131</v>
      </c>
      <c r="M15" s="421"/>
    </row>
    <row r="16" spans="1:15" s="420" customFormat="1" ht="19.5" customHeight="1" x14ac:dyDescent="0.15">
      <c r="A16" s="427" t="s">
        <v>14</v>
      </c>
      <c r="B16" s="400">
        <v>1848</v>
      </c>
      <c r="C16" s="402">
        <v>899</v>
      </c>
      <c r="D16" s="402">
        <v>949</v>
      </c>
      <c r="E16" s="402">
        <v>118</v>
      </c>
      <c r="F16" s="402">
        <v>115</v>
      </c>
      <c r="G16" s="402">
        <v>118</v>
      </c>
      <c r="H16" s="402">
        <v>164</v>
      </c>
      <c r="I16" s="402">
        <v>109</v>
      </c>
      <c r="J16" s="402">
        <v>119</v>
      </c>
      <c r="K16" s="402">
        <v>156</v>
      </c>
      <c r="L16" s="402">
        <v>130</v>
      </c>
    </row>
    <row r="17" spans="1:13" s="420" customFormat="1" ht="19.5" customHeight="1" x14ac:dyDescent="0.15">
      <c r="A17" s="427" t="s">
        <v>15</v>
      </c>
      <c r="B17" s="400">
        <v>2181</v>
      </c>
      <c r="C17" s="402">
        <v>1074</v>
      </c>
      <c r="D17" s="402">
        <v>1107</v>
      </c>
      <c r="E17" s="402">
        <v>156</v>
      </c>
      <c r="F17" s="402">
        <v>169</v>
      </c>
      <c r="G17" s="402">
        <v>124</v>
      </c>
      <c r="H17" s="402">
        <v>182</v>
      </c>
      <c r="I17" s="402">
        <v>150</v>
      </c>
      <c r="J17" s="402">
        <v>141</v>
      </c>
      <c r="K17" s="402">
        <v>178</v>
      </c>
      <c r="L17" s="402">
        <v>143</v>
      </c>
    </row>
    <row r="18" spans="1:13" s="420" customFormat="1" ht="19.5" customHeight="1" x14ac:dyDescent="0.15">
      <c r="A18" s="427" t="s">
        <v>16</v>
      </c>
      <c r="B18" s="400">
        <v>1933</v>
      </c>
      <c r="C18" s="402">
        <v>972</v>
      </c>
      <c r="D18" s="402">
        <v>961</v>
      </c>
      <c r="E18" s="402">
        <v>168</v>
      </c>
      <c r="F18" s="402">
        <v>169</v>
      </c>
      <c r="G18" s="402">
        <v>136</v>
      </c>
      <c r="H18" s="402">
        <v>195</v>
      </c>
      <c r="I18" s="402">
        <v>120</v>
      </c>
      <c r="J18" s="402">
        <v>118</v>
      </c>
      <c r="K18" s="402">
        <v>172</v>
      </c>
      <c r="L18" s="402">
        <v>153</v>
      </c>
    </row>
    <row r="19" spans="1:13" s="420" customFormat="1" ht="19.5" customHeight="1" x14ac:dyDescent="0.15">
      <c r="A19" s="427" t="s">
        <v>17</v>
      </c>
      <c r="B19" s="400">
        <v>1913</v>
      </c>
      <c r="C19" s="402">
        <v>981</v>
      </c>
      <c r="D19" s="402">
        <v>932</v>
      </c>
      <c r="E19" s="402">
        <v>134</v>
      </c>
      <c r="F19" s="402">
        <v>119</v>
      </c>
      <c r="G19" s="402">
        <v>124</v>
      </c>
      <c r="H19" s="402">
        <v>163</v>
      </c>
      <c r="I19" s="402">
        <v>155</v>
      </c>
      <c r="J19" s="402">
        <v>134</v>
      </c>
      <c r="K19" s="402">
        <v>180</v>
      </c>
      <c r="L19" s="402">
        <v>141</v>
      </c>
    </row>
    <row r="20" spans="1:13" s="420" customFormat="1" ht="19.5" customHeight="1" x14ac:dyDescent="0.15">
      <c r="A20" s="427" t="s">
        <v>50</v>
      </c>
      <c r="B20" s="400">
        <v>2285</v>
      </c>
      <c r="C20" s="402">
        <v>1115</v>
      </c>
      <c r="D20" s="402">
        <v>1170</v>
      </c>
      <c r="E20" s="402">
        <v>164</v>
      </c>
      <c r="F20" s="402">
        <v>158</v>
      </c>
      <c r="G20" s="402">
        <v>136</v>
      </c>
      <c r="H20" s="402">
        <v>221</v>
      </c>
      <c r="I20" s="402">
        <v>152</v>
      </c>
      <c r="J20" s="402">
        <v>136</v>
      </c>
      <c r="K20" s="402">
        <v>203</v>
      </c>
      <c r="L20" s="402">
        <v>195</v>
      </c>
    </row>
    <row r="21" spans="1:13" s="420" customFormat="1" ht="19.5" customHeight="1" x14ac:dyDescent="0.15">
      <c r="A21" s="427" t="s">
        <v>51</v>
      </c>
      <c r="B21" s="400">
        <v>1858</v>
      </c>
      <c r="C21" s="402">
        <v>890</v>
      </c>
      <c r="D21" s="402">
        <v>968</v>
      </c>
      <c r="E21" s="402">
        <v>117</v>
      </c>
      <c r="F21" s="402">
        <v>156</v>
      </c>
      <c r="G21" s="402">
        <v>124</v>
      </c>
      <c r="H21" s="402">
        <v>204</v>
      </c>
      <c r="I21" s="402">
        <v>148</v>
      </c>
      <c r="J21" s="402">
        <v>115</v>
      </c>
      <c r="K21" s="402">
        <v>165</v>
      </c>
      <c r="L21" s="402">
        <v>132</v>
      </c>
    </row>
    <row r="22" spans="1:13" s="420" customFormat="1" ht="19.5" customHeight="1" x14ac:dyDescent="0.15">
      <c r="A22" s="427" t="s">
        <v>52</v>
      </c>
      <c r="B22" s="400">
        <v>1853</v>
      </c>
      <c r="C22" s="402">
        <v>924</v>
      </c>
      <c r="D22" s="402">
        <v>929</v>
      </c>
      <c r="E22" s="402">
        <v>137</v>
      </c>
      <c r="F22" s="402">
        <v>165</v>
      </c>
      <c r="G22" s="402">
        <v>130</v>
      </c>
      <c r="H22" s="402">
        <v>202</v>
      </c>
      <c r="I22" s="402">
        <v>164</v>
      </c>
      <c r="J22" s="402">
        <v>136</v>
      </c>
      <c r="K22" s="402">
        <v>192</v>
      </c>
      <c r="L22" s="402">
        <v>132</v>
      </c>
    </row>
    <row r="23" spans="1:13" s="420" customFormat="1" ht="9.75" customHeight="1" x14ac:dyDescent="0.15">
      <c r="A23" s="428"/>
      <c r="B23" s="429"/>
      <c r="C23" s="411" t="s">
        <v>803</v>
      </c>
      <c r="D23" s="411"/>
      <c r="E23" s="411"/>
      <c r="F23" s="411"/>
      <c r="G23" s="411"/>
      <c r="H23" s="411"/>
      <c r="I23" s="411"/>
      <c r="J23" s="411"/>
      <c r="K23" s="430"/>
      <c r="L23" s="430"/>
    </row>
    <row r="24" spans="1:13" s="420" customFormat="1" ht="24.75" customHeight="1" x14ac:dyDescent="0.15">
      <c r="A24" s="427"/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</row>
    <row r="25" spans="1:13" s="420" customFormat="1" ht="19.5" customHeight="1" x14ac:dyDescent="0.15">
      <c r="A25" s="540" t="s">
        <v>374</v>
      </c>
      <c r="B25" s="543" t="s">
        <v>180</v>
      </c>
      <c r="C25" s="545"/>
      <c r="D25" s="543" t="s">
        <v>181</v>
      </c>
      <c r="E25" s="545"/>
      <c r="F25" s="543" t="s">
        <v>182</v>
      </c>
      <c r="G25" s="545"/>
      <c r="H25" s="543" t="s">
        <v>183</v>
      </c>
      <c r="I25" s="547"/>
    </row>
    <row r="26" spans="1:13" s="420" customFormat="1" ht="19.5" customHeight="1" x14ac:dyDescent="0.15">
      <c r="A26" s="542"/>
      <c r="B26" s="422" t="s">
        <v>53</v>
      </c>
      <c r="C26" s="422" t="s">
        <v>54</v>
      </c>
      <c r="D26" s="422" t="s">
        <v>53</v>
      </c>
      <c r="E26" s="422" t="s">
        <v>54</v>
      </c>
      <c r="F26" s="422" t="s">
        <v>53</v>
      </c>
      <c r="G26" s="422" t="s">
        <v>54</v>
      </c>
      <c r="H26" s="422" t="s">
        <v>53</v>
      </c>
      <c r="I26" s="422" t="s">
        <v>54</v>
      </c>
    </row>
    <row r="27" spans="1:13" s="420" customFormat="1" ht="22.5" customHeight="1" x14ac:dyDescent="0.15">
      <c r="A27" s="399" t="s">
        <v>566</v>
      </c>
      <c r="B27" s="400">
        <v>11278</v>
      </c>
      <c r="C27" s="402">
        <v>12647</v>
      </c>
      <c r="D27" s="402">
        <v>10126</v>
      </c>
      <c r="E27" s="402">
        <v>11214</v>
      </c>
      <c r="F27" s="402">
        <v>4596</v>
      </c>
      <c r="G27" s="402">
        <v>5341</v>
      </c>
      <c r="H27" s="402">
        <v>902</v>
      </c>
      <c r="I27" s="402">
        <v>1120</v>
      </c>
    </row>
    <row r="28" spans="1:13" s="420" customFormat="1" ht="22.5" customHeight="1" x14ac:dyDescent="0.15">
      <c r="A28" s="399" t="s">
        <v>548</v>
      </c>
      <c r="B28" s="400">
        <v>11932</v>
      </c>
      <c r="C28" s="402">
        <v>14198</v>
      </c>
      <c r="D28" s="402">
        <v>9901</v>
      </c>
      <c r="E28" s="402">
        <v>11397</v>
      </c>
      <c r="F28" s="402">
        <v>5180</v>
      </c>
      <c r="G28" s="402">
        <v>6054</v>
      </c>
      <c r="H28" s="402">
        <v>926</v>
      </c>
      <c r="I28" s="402">
        <v>1168</v>
      </c>
      <c r="J28" s="421"/>
      <c r="K28" s="421"/>
      <c r="L28" s="421"/>
      <c r="M28" s="421"/>
    </row>
    <row r="29" spans="1:13" s="420" customFormat="1" ht="22.5" customHeight="1" x14ac:dyDescent="0.15">
      <c r="A29" s="399" t="s">
        <v>558</v>
      </c>
      <c r="B29" s="402">
        <v>12411</v>
      </c>
      <c r="C29" s="402">
        <v>15638</v>
      </c>
      <c r="D29" s="402">
        <v>9865</v>
      </c>
      <c r="E29" s="402">
        <v>12125</v>
      </c>
      <c r="F29" s="402">
        <v>5766</v>
      </c>
      <c r="G29" s="402">
        <v>6903</v>
      </c>
      <c r="H29" s="402">
        <v>1008</v>
      </c>
      <c r="I29" s="402">
        <v>1220</v>
      </c>
      <c r="J29" s="421"/>
      <c r="K29" s="421"/>
      <c r="L29" s="421"/>
      <c r="M29" s="421"/>
    </row>
    <row r="30" spans="1:13" s="420" customFormat="1" ht="22.5" customHeight="1" x14ac:dyDescent="0.15">
      <c r="A30" s="399" t="s">
        <v>800</v>
      </c>
      <c r="B30" s="426">
        <v>3982</v>
      </c>
      <c r="C30" s="426">
        <v>4482</v>
      </c>
      <c r="D30" s="426">
        <v>3418</v>
      </c>
      <c r="E30" s="426">
        <v>3866</v>
      </c>
      <c r="F30" s="426">
        <v>2010</v>
      </c>
      <c r="G30" s="426">
        <v>2374</v>
      </c>
      <c r="H30" s="426">
        <v>331</v>
      </c>
      <c r="I30" s="426">
        <v>351</v>
      </c>
      <c r="J30" s="421"/>
      <c r="K30" s="421"/>
      <c r="L30" s="421"/>
      <c r="M30" s="421"/>
    </row>
    <row r="31" spans="1:13" s="420" customFormat="1" ht="22.5" customHeight="1" x14ac:dyDescent="0.15">
      <c r="A31" s="392" t="s">
        <v>565</v>
      </c>
      <c r="B31" s="425">
        <f t="shared" ref="B31:H31" si="1">SUM(B33:B44)</f>
        <v>2016</v>
      </c>
      <c r="C31" s="426">
        <f t="shared" si="1"/>
        <v>1687</v>
      </c>
      <c r="D31" s="426">
        <f t="shared" si="1"/>
        <v>1464</v>
      </c>
      <c r="E31" s="426">
        <f t="shared" si="1"/>
        <v>1657</v>
      </c>
      <c r="F31" s="426">
        <f t="shared" si="1"/>
        <v>927</v>
      </c>
      <c r="G31" s="426">
        <f t="shared" si="1"/>
        <v>972</v>
      </c>
      <c r="H31" s="426">
        <f t="shared" si="1"/>
        <v>152</v>
      </c>
      <c r="I31" s="426">
        <f>SUM(I33:I44)</f>
        <v>176</v>
      </c>
      <c r="J31" s="426"/>
      <c r="K31" s="426"/>
      <c r="L31" s="426"/>
      <c r="M31" s="421"/>
    </row>
    <row r="32" spans="1:13" s="420" customFormat="1" ht="22.5" customHeight="1" x14ac:dyDescent="0.15">
      <c r="A32" s="419"/>
      <c r="B32" s="400"/>
      <c r="C32" s="402"/>
      <c r="D32" s="402"/>
      <c r="E32" s="402"/>
      <c r="F32" s="402"/>
      <c r="G32" s="402"/>
      <c r="H32" s="402"/>
      <c r="I32" s="402"/>
    </row>
    <row r="33" spans="1:9" s="420" customFormat="1" ht="22.5" customHeight="1" x14ac:dyDescent="0.15">
      <c r="A33" s="419" t="s">
        <v>801</v>
      </c>
      <c r="B33" s="434">
        <v>137</v>
      </c>
      <c r="C33" s="421">
        <v>93</v>
      </c>
      <c r="D33" s="421">
        <v>87</v>
      </c>
      <c r="E33" s="421">
        <v>105</v>
      </c>
      <c r="F33" s="421">
        <v>61</v>
      </c>
      <c r="G33" s="421">
        <v>65</v>
      </c>
      <c r="H33" s="421">
        <v>9</v>
      </c>
      <c r="I33" s="421">
        <v>7</v>
      </c>
    </row>
    <row r="34" spans="1:9" s="420" customFormat="1" ht="22.5" customHeight="1" x14ac:dyDescent="0.15">
      <c r="A34" s="427" t="s">
        <v>470</v>
      </c>
      <c r="B34" s="434">
        <v>161</v>
      </c>
      <c r="C34" s="421">
        <v>123</v>
      </c>
      <c r="D34" s="421">
        <v>126</v>
      </c>
      <c r="E34" s="421">
        <v>140</v>
      </c>
      <c r="F34" s="421">
        <v>88</v>
      </c>
      <c r="G34" s="421">
        <v>88</v>
      </c>
      <c r="H34" s="421">
        <v>9</v>
      </c>
      <c r="I34" s="421">
        <v>18</v>
      </c>
    </row>
    <row r="35" spans="1:9" s="420" customFormat="1" ht="22.5" customHeight="1" x14ac:dyDescent="0.15">
      <c r="A35" s="427" t="s">
        <v>471</v>
      </c>
      <c r="B35" s="434">
        <v>204</v>
      </c>
      <c r="C35" s="421">
        <v>156</v>
      </c>
      <c r="D35" s="421">
        <v>121</v>
      </c>
      <c r="E35" s="421">
        <v>172</v>
      </c>
      <c r="F35" s="421">
        <v>96</v>
      </c>
      <c r="G35" s="421">
        <v>91</v>
      </c>
      <c r="H35" s="421">
        <v>7</v>
      </c>
      <c r="I35" s="421">
        <v>16</v>
      </c>
    </row>
    <row r="36" spans="1:9" s="420" customFormat="1" ht="22.5" customHeight="1" x14ac:dyDescent="0.15">
      <c r="A36" s="427" t="s">
        <v>472</v>
      </c>
      <c r="B36" s="400">
        <v>163</v>
      </c>
      <c r="C36" s="402">
        <v>132</v>
      </c>
      <c r="D36" s="402">
        <v>127</v>
      </c>
      <c r="E36" s="402">
        <v>123</v>
      </c>
      <c r="F36" s="402">
        <v>81</v>
      </c>
      <c r="G36" s="402">
        <v>90</v>
      </c>
      <c r="H36" s="402">
        <v>14</v>
      </c>
      <c r="I36" s="402">
        <v>16</v>
      </c>
    </row>
    <row r="37" spans="1:9" s="420" customFormat="1" ht="22.5" customHeight="1" x14ac:dyDescent="0.15">
      <c r="A37" s="427" t="s">
        <v>802</v>
      </c>
      <c r="B37" s="400">
        <v>157</v>
      </c>
      <c r="C37" s="402">
        <v>136</v>
      </c>
      <c r="D37" s="402">
        <v>118</v>
      </c>
      <c r="E37" s="402">
        <v>127</v>
      </c>
      <c r="F37" s="402">
        <v>62</v>
      </c>
      <c r="G37" s="402">
        <v>76</v>
      </c>
      <c r="H37" s="402">
        <v>6</v>
      </c>
      <c r="I37" s="402">
        <v>9</v>
      </c>
    </row>
    <row r="38" spans="1:9" s="420" customFormat="1" ht="22.5" customHeight="1" x14ac:dyDescent="0.15">
      <c r="A38" s="427" t="s">
        <v>14</v>
      </c>
      <c r="B38" s="400">
        <v>176</v>
      </c>
      <c r="C38" s="402">
        <v>154</v>
      </c>
      <c r="D38" s="402">
        <v>139</v>
      </c>
      <c r="E38" s="402">
        <v>165</v>
      </c>
      <c r="F38" s="402">
        <v>68</v>
      </c>
      <c r="G38" s="402">
        <v>86</v>
      </c>
      <c r="H38" s="402">
        <v>15</v>
      </c>
      <c r="I38" s="402">
        <v>16</v>
      </c>
    </row>
    <row r="39" spans="1:9" s="420" customFormat="1" ht="22.5" customHeight="1" x14ac:dyDescent="0.15">
      <c r="A39" s="427" t="s">
        <v>15</v>
      </c>
      <c r="B39" s="400">
        <v>186</v>
      </c>
      <c r="C39" s="402">
        <v>172</v>
      </c>
      <c r="D39" s="402">
        <v>160</v>
      </c>
      <c r="E39" s="402">
        <v>181</v>
      </c>
      <c r="F39" s="402">
        <v>104</v>
      </c>
      <c r="G39" s="402">
        <v>100</v>
      </c>
      <c r="H39" s="402">
        <v>16</v>
      </c>
      <c r="I39" s="402">
        <v>19</v>
      </c>
    </row>
    <row r="40" spans="1:9" s="420" customFormat="1" ht="22.5" customHeight="1" x14ac:dyDescent="0.15">
      <c r="A40" s="427" t="s">
        <v>16</v>
      </c>
      <c r="B40" s="400">
        <v>185</v>
      </c>
      <c r="C40" s="402">
        <v>127</v>
      </c>
      <c r="D40" s="402">
        <v>120</v>
      </c>
      <c r="E40" s="402">
        <v>109</v>
      </c>
      <c r="F40" s="402">
        <v>60</v>
      </c>
      <c r="G40" s="402">
        <v>78</v>
      </c>
      <c r="H40" s="402">
        <v>11</v>
      </c>
      <c r="I40" s="402">
        <v>12</v>
      </c>
    </row>
    <row r="41" spans="1:9" s="420" customFormat="1" ht="22.5" customHeight="1" x14ac:dyDescent="0.15">
      <c r="A41" s="427" t="s">
        <v>17</v>
      </c>
      <c r="B41" s="400">
        <v>158</v>
      </c>
      <c r="C41" s="402">
        <v>149</v>
      </c>
      <c r="D41" s="402">
        <v>136</v>
      </c>
      <c r="E41" s="402">
        <v>134</v>
      </c>
      <c r="F41" s="402">
        <v>76</v>
      </c>
      <c r="G41" s="402">
        <v>79</v>
      </c>
      <c r="H41" s="402">
        <v>18</v>
      </c>
      <c r="I41" s="402">
        <v>13</v>
      </c>
    </row>
    <row r="42" spans="1:9" s="420" customFormat="1" ht="22.5" customHeight="1" x14ac:dyDescent="0.15">
      <c r="A42" s="427" t="s">
        <v>50</v>
      </c>
      <c r="B42" s="400">
        <v>193</v>
      </c>
      <c r="C42" s="402">
        <v>189</v>
      </c>
      <c r="D42" s="402">
        <v>141</v>
      </c>
      <c r="E42" s="402">
        <v>157</v>
      </c>
      <c r="F42" s="402">
        <v>109</v>
      </c>
      <c r="G42" s="402">
        <v>88</v>
      </c>
      <c r="H42" s="402">
        <v>17</v>
      </c>
      <c r="I42" s="402">
        <v>26</v>
      </c>
    </row>
    <row r="43" spans="1:9" s="420" customFormat="1" ht="22.5" customHeight="1" x14ac:dyDescent="0.15">
      <c r="A43" s="427" t="s">
        <v>51</v>
      </c>
      <c r="B43" s="400">
        <v>164</v>
      </c>
      <c r="C43" s="402">
        <v>127</v>
      </c>
      <c r="D43" s="402">
        <v>96</v>
      </c>
      <c r="E43" s="402">
        <v>137</v>
      </c>
      <c r="F43" s="402">
        <v>64</v>
      </c>
      <c r="G43" s="402">
        <v>83</v>
      </c>
      <c r="H43" s="402">
        <v>12</v>
      </c>
      <c r="I43" s="402">
        <v>14</v>
      </c>
    </row>
    <row r="44" spans="1:9" s="420" customFormat="1" ht="22.5" customHeight="1" x14ac:dyDescent="0.15">
      <c r="A44" s="427" t="s">
        <v>52</v>
      </c>
      <c r="B44" s="400">
        <v>132</v>
      </c>
      <c r="C44" s="402">
        <v>129</v>
      </c>
      <c r="D44" s="402">
        <v>93</v>
      </c>
      <c r="E44" s="402">
        <v>107</v>
      </c>
      <c r="F44" s="402">
        <v>58</v>
      </c>
      <c r="G44" s="402">
        <v>48</v>
      </c>
      <c r="H44" s="402">
        <v>18</v>
      </c>
      <c r="I44" s="402">
        <v>10</v>
      </c>
    </row>
    <row r="45" spans="1:9" s="420" customFormat="1" ht="3.75" customHeight="1" x14ac:dyDescent="0.15">
      <c r="A45" s="428"/>
      <c r="B45" s="411"/>
      <c r="C45" s="411"/>
      <c r="D45" s="411"/>
      <c r="E45" s="411"/>
      <c r="F45" s="411"/>
      <c r="G45" s="411"/>
      <c r="H45" s="411"/>
      <c r="I45" s="411"/>
    </row>
    <row r="46" spans="1:9" s="420" customFormat="1" ht="11.25" x14ac:dyDescent="0.15">
      <c r="A46" s="432" t="s">
        <v>270</v>
      </c>
    </row>
    <row r="50" spans="2:2" x14ac:dyDescent="0.15">
      <c r="B50" s="433" t="s">
        <v>399</v>
      </c>
    </row>
  </sheetData>
  <mergeCells count="11">
    <mergeCell ref="K3:L3"/>
    <mergeCell ref="I3:J3"/>
    <mergeCell ref="B25:C25"/>
    <mergeCell ref="G3:H3"/>
    <mergeCell ref="H25:I25"/>
    <mergeCell ref="B3:D3"/>
    <mergeCell ref="A3:A4"/>
    <mergeCell ref="A25:A26"/>
    <mergeCell ref="E3:F3"/>
    <mergeCell ref="D25:E25"/>
    <mergeCell ref="F25:G25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4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G71"/>
  <sheetViews>
    <sheetView zoomScaleNormal="100" workbookViewId="0">
      <selection activeCell="N2" sqref="N2"/>
    </sheetView>
  </sheetViews>
  <sheetFormatPr defaultColWidth="9" defaultRowHeight="11.25" x14ac:dyDescent="0.15"/>
  <cols>
    <col min="1" max="1" width="3.75" style="40" customWidth="1"/>
    <col min="2" max="2" width="10" style="40" customWidth="1"/>
    <col min="3" max="3" width="7.5" style="40" bestFit="1" customWidth="1"/>
    <col min="4" max="4" width="7.5" style="40" customWidth="1"/>
    <col min="5" max="5" width="11.25" style="40" bestFit="1" customWidth="1"/>
    <col min="6" max="6" width="8.75" style="40" customWidth="1"/>
    <col min="7" max="7" width="7.5" style="40" bestFit="1" customWidth="1"/>
    <col min="8" max="8" width="7.5" style="40" customWidth="1"/>
    <col min="9" max="9" width="10" style="40" customWidth="1"/>
    <col min="10" max="10" width="8.75" style="40" customWidth="1"/>
    <col min="11" max="11" width="7.5" style="40" bestFit="1" customWidth="1"/>
    <col min="12" max="12" width="7.5" style="40" customWidth="1"/>
    <col min="13" max="13" width="10" style="40" customWidth="1"/>
    <col min="14" max="14" width="8.75" style="40" customWidth="1"/>
    <col min="15" max="15" width="7.5" style="40" customWidth="1"/>
    <col min="16" max="16" width="7.25" style="40" customWidth="1"/>
    <col min="17" max="17" width="11.25" style="40" bestFit="1" customWidth="1"/>
    <col min="18" max="18" width="8.75" style="40" customWidth="1"/>
    <col min="19" max="19" width="7.5" style="40" customWidth="1"/>
    <col min="20" max="20" width="7.5" style="40" bestFit="1" customWidth="1"/>
    <col min="21" max="21" width="10.25" style="40" bestFit="1" customWidth="1"/>
    <col min="22" max="22" width="7.875" style="40" customWidth="1"/>
    <col min="23" max="24" width="7.5" style="40" bestFit="1" customWidth="1"/>
    <col min="25" max="25" width="11.25" style="40" bestFit="1" customWidth="1"/>
    <col min="26" max="26" width="9.375" style="40" bestFit="1" customWidth="1"/>
    <col min="27" max="27" width="7.5" style="40" customWidth="1"/>
    <col min="28" max="28" width="6.875" style="40" customWidth="1"/>
    <col min="29" max="29" width="10.875" style="40" customWidth="1"/>
    <col min="30" max="31" width="9" style="40"/>
    <col min="32" max="32" width="9.625" style="40" customWidth="1"/>
    <col min="33" max="33" width="11.125" style="40" customWidth="1"/>
    <col min="34" max="16384" width="9" style="40"/>
  </cols>
  <sheetData>
    <row r="1" spans="1:29" s="39" customFormat="1" ht="17.25" x14ac:dyDescent="0.2">
      <c r="A1" s="100" t="s">
        <v>441</v>
      </c>
    </row>
    <row r="2" spans="1:29" x14ac:dyDescent="0.15">
      <c r="A2" s="37"/>
      <c r="B2" s="37"/>
      <c r="F2" s="37"/>
      <c r="AC2" s="41" t="s">
        <v>281</v>
      </c>
    </row>
    <row r="3" spans="1:29" ht="15" customHeight="1" x14ac:dyDescent="0.15">
      <c r="A3" s="453" t="s">
        <v>185</v>
      </c>
      <c r="B3" s="454"/>
      <c r="C3" s="450" t="s">
        <v>442</v>
      </c>
      <c r="D3" s="457"/>
      <c r="E3" s="457"/>
      <c r="F3" s="458"/>
      <c r="G3" s="450" t="s">
        <v>91</v>
      </c>
      <c r="H3" s="457"/>
      <c r="I3" s="457"/>
      <c r="J3" s="458"/>
      <c r="K3" s="450" t="s">
        <v>443</v>
      </c>
      <c r="L3" s="457"/>
      <c r="M3" s="457"/>
      <c r="N3" s="458"/>
      <c r="O3" s="450" t="s">
        <v>444</v>
      </c>
      <c r="P3" s="457"/>
      <c r="Q3" s="457"/>
      <c r="R3" s="458"/>
      <c r="S3" s="450" t="s">
        <v>372</v>
      </c>
      <c r="T3" s="457"/>
      <c r="U3" s="457"/>
      <c r="V3" s="458"/>
      <c r="W3" s="450" t="s">
        <v>445</v>
      </c>
      <c r="X3" s="457"/>
      <c r="Y3" s="457"/>
      <c r="Z3" s="457"/>
      <c r="AA3" s="450" t="s">
        <v>373</v>
      </c>
      <c r="AB3" s="457"/>
      <c r="AC3" s="457"/>
    </row>
    <row r="4" spans="1:29" ht="22.5" x14ac:dyDescent="0.15">
      <c r="A4" s="455"/>
      <c r="B4" s="456"/>
      <c r="C4" s="115" t="s">
        <v>184</v>
      </c>
      <c r="D4" s="115" t="s">
        <v>0</v>
      </c>
      <c r="E4" s="116" t="s">
        <v>439</v>
      </c>
      <c r="F4" s="115" t="s">
        <v>1</v>
      </c>
      <c r="G4" s="115" t="s">
        <v>184</v>
      </c>
      <c r="H4" s="115" t="s">
        <v>0</v>
      </c>
      <c r="I4" s="116" t="s">
        <v>439</v>
      </c>
      <c r="J4" s="115" t="s">
        <v>303</v>
      </c>
      <c r="K4" s="115" t="s">
        <v>184</v>
      </c>
      <c r="L4" s="115" t="s">
        <v>0</v>
      </c>
      <c r="M4" s="116" t="s">
        <v>439</v>
      </c>
      <c r="N4" s="115" t="s">
        <v>303</v>
      </c>
      <c r="O4" s="115" t="s">
        <v>184</v>
      </c>
      <c r="P4" s="115" t="s">
        <v>0</v>
      </c>
      <c r="Q4" s="116" t="s">
        <v>439</v>
      </c>
      <c r="R4" s="115" t="s">
        <v>303</v>
      </c>
      <c r="S4" s="115" t="s">
        <v>184</v>
      </c>
      <c r="T4" s="115" t="s">
        <v>0</v>
      </c>
      <c r="U4" s="116" t="s">
        <v>439</v>
      </c>
      <c r="V4" s="115" t="s">
        <v>303</v>
      </c>
      <c r="W4" s="115" t="s">
        <v>184</v>
      </c>
      <c r="X4" s="115" t="s">
        <v>0</v>
      </c>
      <c r="Y4" s="116" t="s">
        <v>439</v>
      </c>
      <c r="Z4" s="102" t="s">
        <v>303</v>
      </c>
      <c r="AA4" s="115" t="s">
        <v>184</v>
      </c>
      <c r="AB4" s="115" t="s">
        <v>0</v>
      </c>
      <c r="AC4" s="122" t="s">
        <v>439</v>
      </c>
    </row>
    <row r="5" spans="1:29" ht="15" customHeight="1" x14ac:dyDescent="0.15">
      <c r="A5" s="106"/>
      <c r="B5" s="117" t="s">
        <v>477</v>
      </c>
      <c r="C5" s="31">
        <v>49503</v>
      </c>
      <c r="D5" s="31">
        <v>326731</v>
      </c>
      <c r="E5" s="31">
        <v>548730580</v>
      </c>
      <c r="F5" s="31">
        <v>6255288</v>
      </c>
      <c r="G5" s="31">
        <v>189</v>
      </c>
      <c r="H5" s="31">
        <v>25286</v>
      </c>
      <c r="I5" s="31">
        <v>70259949</v>
      </c>
      <c r="J5" s="31">
        <v>1024671</v>
      </c>
      <c r="K5" s="31">
        <v>8427</v>
      </c>
      <c r="L5" s="31">
        <v>32759</v>
      </c>
      <c r="M5" s="30">
        <v>46136383</v>
      </c>
      <c r="N5" s="30">
        <v>860292</v>
      </c>
      <c r="O5" s="30">
        <v>16082</v>
      </c>
      <c r="P5" s="31">
        <v>131344</v>
      </c>
      <c r="Q5" s="31">
        <v>173320296</v>
      </c>
      <c r="R5" s="31">
        <v>1579374</v>
      </c>
      <c r="S5" s="31" t="s">
        <v>20</v>
      </c>
      <c r="T5" s="31" t="s">
        <v>20</v>
      </c>
      <c r="U5" s="31" t="s">
        <v>20</v>
      </c>
      <c r="V5" s="31" t="s">
        <v>20</v>
      </c>
      <c r="W5" s="31">
        <v>17115</v>
      </c>
      <c r="X5" s="31">
        <v>95456</v>
      </c>
      <c r="Y5" s="31">
        <v>149245570</v>
      </c>
      <c r="Z5" s="31">
        <v>1706742</v>
      </c>
      <c r="AA5" s="31" t="s">
        <v>20</v>
      </c>
      <c r="AB5" s="31" t="s">
        <v>20</v>
      </c>
      <c r="AC5" s="31" t="s">
        <v>20</v>
      </c>
    </row>
    <row r="6" spans="1:29" ht="15" customHeight="1" x14ac:dyDescent="0.15">
      <c r="A6" s="106"/>
      <c r="B6" s="118" t="s">
        <v>371</v>
      </c>
      <c r="C6" s="31">
        <v>31702</v>
      </c>
      <c r="D6" s="31">
        <v>224048</v>
      </c>
      <c r="E6" s="31">
        <v>436116191</v>
      </c>
      <c r="F6" s="31">
        <v>5675725</v>
      </c>
      <c r="G6" s="31">
        <v>125</v>
      </c>
      <c r="H6" s="31">
        <v>15632</v>
      </c>
      <c r="I6" s="31">
        <v>49749548</v>
      </c>
      <c r="J6" s="31">
        <v>855659</v>
      </c>
      <c r="K6" s="31">
        <v>5199</v>
      </c>
      <c r="L6" s="31">
        <v>22025</v>
      </c>
      <c r="M6" s="30">
        <v>36106992</v>
      </c>
      <c r="N6" s="30">
        <v>762615</v>
      </c>
      <c r="O6" s="30">
        <v>9455</v>
      </c>
      <c r="P6" s="31">
        <v>85919</v>
      </c>
      <c r="Q6" s="31">
        <v>125354865</v>
      </c>
      <c r="R6" s="31">
        <v>1481767</v>
      </c>
      <c r="S6" s="31">
        <v>3821</v>
      </c>
      <c r="T6" s="31">
        <v>22553</v>
      </c>
      <c r="U6" s="31">
        <v>68611280</v>
      </c>
      <c r="V6" s="31">
        <v>598822</v>
      </c>
      <c r="W6" s="31">
        <v>12032</v>
      </c>
      <c r="X6" s="31">
        <v>69995</v>
      </c>
      <c r="Y6" s="31">
        <v>128908525</v>
      </c>
      <c r="Z6" s="31">
        <v>1976862</v>
      </c>
      <c r="AA6" s="31">
        <v>1070</v>
      </c>
      <c r="AB6" s="31">
        <v>7924</v>
      </c>
      <c r="AC6" s="31">
        <v>27384981</v>
      </c>
    </row>
    <row r="7" spans="1:29" ht="15" customHeight="1" x14ac:dyDescent="0.15">
      <c r="A7" s="106"/>
      <c r="B7" s="118" t="s">
        <v>462</v>
      </c>
      <c r="C7" s="31">
        <v>32220</v>
      </c>
      <c r="D7" s="31">
        <v>247285</v>
      </c>
      <c r="E7" s="31">
        <v>495727733</v>
      </c>
      <c r="F7" s="31">
        <v>5596610</v>
      </c>
      <c r="G7" s="31">
        <v>122</v>
      </c>
      <c r="H7" s="31">
        <v>15833</v>
      </c>
      <c r="I7" s="31">
        <v>53804018</v>
      </c>
      <c r="J7" s="31">
        <v>825446</v>
      </c>
      <c r="K7" s="31">
        <v>5407</v>
      </c>
      <c r="L7" s="31">
        <v>24737</v>
      </c>
      <c r="M7" s="30">
        <v>37813130</v>
      </c>
      <c r="N7" s="30">
        <v>788022</v>
      </c>
      <c r="O7" s="30">
        <v>9414</v>
      </c>
      <c r="P7" s="31">
        <v>97957</v>
      </c>
      <c r="Q7" s="31">
        <v>140728189</v>
      </c>
      <c r="R7" s="31">
        <v>1503620</v>
      </c>
      <c r="S7" s="31">
        <v>4006</v>
      </c>
      <c r="T7" s="31">
        <v>25462</v>
      </c>
      <c r="U7" s="31">
        <v>85034676</v>
      </c>
      <c r="V7" s="31">
        <v>604260</v>
      </c>
      <c r="W7" s="31">
        <v>12196</v>
      </c>
      <c r="X7" s="31">
        <v>75065</v>
      </c>
      <c r="Y7" s="31">
        <v>149690439</v>
      </c>
      <c r="Z7" s="31">
        <v>1875262</v>
      </c>
      <c r="AA7" s="31">
        <v>1075</v>
      </c>
      <c r="AB7" s="31">
        <v>8231</v>
      </c>
      <c r="AC7" s="31">
        <v>28657281</v>
      </c>
    </row>
    <row r="8" spans="1:29" ht="15" customHeight="1" x14ac:dyDescent="0.15">
      <c r="A8" s="106"/>
      <c r="B8" s="118" t="s">
        <v>479</v>
      </c>
      <c r="C8" s="111">
        <v>32657</v>
      </c>
      <c r="D8" s="111">
        <v>264530</v>
      </c>
      <c r="E8" s="111">
        <v>546275695</v>
      </c>
      <c r="F8" s="111">
        <v>5491884</v>
      </c>
      <c r="G8" s="111">
        <v>133</v>
      </c>
      <c r="H8" s="111">
        <v>16152</v>
      </c>
      <c r="I8" s="111">
        <v>60659699</v>
      </c>
      <c r="J8" s="111">
        <v>884681</v>
      </c>
      <c r="K8" s="111">
        <v>5473</v>
      </c>
      <c r="L8" s="111">
        <v>25933</v>
      </c>
      <c r="M8" s="110">
        <v>43245252</v>
      </c>
      <c r="N8" s="110">
        <v>736820</v>
      </c>
      <c r="O8" s="110">
        <v>9547</v>
      </c>
      <c r="P8" s="111">
        <v>108821</v>
      </c>
      <c r="Q8" s="111">
        <v>164991487</v>
      </c>
      <c r="R8" s="111">
        <v>1398955</v>
      </c>
      <c r="S8" s="111">
        <v>4240</v>
      </c>
      <c r="T8" s="111">
        <v>27066</v>
      </c>
      <c r="U8" s="111">
        <v>96365986</v>
      </c>
      <c r="V8" s="111">
        <v>590101</v>
      </c>
      <c r="W8" s="111">
        <v>12262</v>
      </c>
      <c r="X8" s="111">
        <v>77916</v>
      </c>
      <c r="Y8" s="111">
        <v>150182406</v>
      </c>
      <c r="Z8" s="111">
        <v>1881327</v>
      </c>
      <c r="AA8" s="111">
        <v>1002</v>
      </c>
      <c r="AB8" s="111">
        <v>8642</v>
      </c>
      <c r="AC8" s="111">
        <v>30830865</v>
      </c>
    </row>
    <row r="9" spans="1:29" x14ac:dyDescent="0.15">
      <c r="A9" s="37"/>
      <c r="B9" s="119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0"/>
      <c r="N9" s="110"/>
      <c r="O9" s="110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</row>
    <row r="10" spans="1:29" ht="15" customHeight="1" x14ac:dyDescent="0.15">
      <c r="A10" s="33"/>
      <c r="B10" s="119" t="s">
        <v>3</v>
      </c>
      <c r="C10" s="111">
        <v>4912</v>
      </c>
      <c r="D10" s="111">
        <v>44255</v>
      </c>
      <c r="E10" s="111">
        <v>86574295</v>
      </c>
      <c r="F10" s="111">
        <v>800171</v>
      </c>
      <c r="G10" s="111">
        <v>19</v>
      </c>
      <c r="H10" s="111">
        <v>2585</v>
      </c>
      <c r="I10" s="111">
        <v>7841424</v>
      </c>
      <c r="J10" s="111">
        <v>122430</v>
      </c>
      <c r="K10" s="111">
        <v>925</v>
      </c>
      <c r="L10" s="111">
        <v>4394</v>
      </c>
      <c r="M10" s="110">
        <v>6595850</v>
      </c>
      <c r="N10" s="110">
        <v>105494</v>
      </c>
      <c r="O10" s="110">
        <v>1496</v>
      </c>
      <c r="P10" s="111">
        <v>20026</v>
      </c>
      <c r="Q10" s="111">
        <v>31936349</v>
      </c>
      <c r="R10" s="111">
        <v>262675</v>
      </c>
      <c r="S10" s="111">
        <v>537</v>
      </c>
      <c r="T10" s="111">
        <v>3522</v>
      </c>
      <c r="U10" s="111">
        <v>14549253</v>
      </c>
      <c r="V10" s="111">
        <v>82405</v>
      </c>
      <c r="W10" s="111">
        <v>1804</v>
      </c>
      <c r="X10" s="111">
        <v>12602</v>
      </c>
      <c r="Y10" s="111">
        <v>21872291</v>
      </c>
      <c r="Z10" s="111">
        <v>227167</v>
      </c>
      <c r="AA10" s="111">
        <v>131</v>
      </c>
      <c r="AB10" s="111">
        <v>1126</v>
      </c>
      <c r="AC10" s="111">
        <v>3779128</v>
      </c>
    </row>
    <row r="11" spans="1:29" ht="15" customHeight="1" x14ac:dyDescent="0.15">
      <c r="A11" s="33"/>
      <c r="B11" s="119" t="s">
        <v>4</v>
      </c>
      <c r="C11" s="111">
        <v>2948</v>
      </c>
      <c r="D11" s="111">
        <v>30119</v>
      </c>
      <c r="E11" s="111">
        <v>60145982</v>
      </c>
      <c r="F11" s="111">
        <v>631171</v>
      </c>
      <c r="G11" s="111">
        <v>17</v>
      </c>
      <c r="H11" s="111">
        <v>2810</v>
      </c>
      <c r="I11" s="111">
        <v>9128281</v>
      </c>
      <c r="J11" s="111">
        <v>128412</v>
      </c>
      <c r="K11" s="111">
        <v>455</v>
      </c>
      <c r="L11" s="111">
        <v>2403</v>
      </c>
      <c r="M11" s="110">
        <v>3378409</v>
      </c>
      <c r="N11" s="110">
        <v>75363</v>
      </c>
      <c r="O11" s="110">
        <v>862</v>
      </c>
      <c r="P11" s="111">
        <v>12577</v>
      </c>
      <c r="Q11" s="111">
        <v>19417119</v>
      </c>
      <c r="R11" s="111">
        <v>153791</v>
      </c>
      <c r="S11" s="111">
        <v>414</v>
      </c>
      <c r="T11" s="111">
        <v>3128</v>
      </c>
      <c r="U11" s="111">
        <v>11238989</v>
      </c>
      <c r="V11" s="111">
        <v>80018</v>
      </c>
      <c r="W11" s="111">
        <v>1107</v>
      </c>
      <c r="X11" s="111">
        <v>8579</v>
      </c>
      <c r="Y11" s="111">
        <v>14952043</v>
      </c>
      <c r="Z11" s="111">
        <v>193587</v>
      </c>
      <c r="AA11" s="111">
        <v>93</v>
      </c>
      <c r="AB11" s="111">
        <v>622</v>
      </c>
      <c r="AC11" s="111">
        <v>2031141</v>
      </c>
    </row>
    <row r="12" spans="1:29" ht="15" customHeight="1" x14ac:dyDescent="0.15">
      <c r="A12" s="37"/>
      <c r="B12" s="119" t="s">
        <v>5</v>
      </c>
      <c r="C12" s="111">
        <v>3422</v>
      </c>
      <c r="D12" s="111">
        <v>30114</v>
      </c>
      <c r="E12" s="111">
        <v>56797560</v>
      </c>
      <c r="F12" s="111">
        <v>626008</v>
      </c>
      <c r="G12" s="111">
        <v>15</v>
      </c>
      <c r="H12" s="111">
        <v>1559</v>
      </c>
      <c r="I12" s="111">
        <v>5059624</v>
      </c>
      <c r="J12" s="111">
        <v>87673</v>
      </c>
      <c r="K12" s="111">
        <v>470</v>
      </c>
      <c r="L12" s="111">
        <v>2208</v>
      </c>
      <c r="M12" s="110">
        <v>3090782</v>
      </c>
      <c r="N12" s="110">
        <v>74775</v>
      </c>
      <c r="O12" s="110">
        <v>1012</v>
      </c>
      <c r="P12" s="111">
        <v>13697</v>
      </c>
      <c r="Q12" s="111">
        <v>20205696</v>
      </c>
      <c r="R12" s="111">
        <v>170897</v>
      </c>
      <c r="S12" s="111">
        <v>486</v>
      </c>
      <c r="T12" s="111">
        <v>2795</v>
      </c>
      <c r="U12" s="111">
        <v>8944866</v>
      </c>
      <c r="V12" s="111">
        <v>64470</v>
      </c>
      <c r="W12" s="111">
        <v>1333</v>
      </c>
      <c r="X12" s="111">
        <v>9083</v>
      </c>
      <c r="Y12" s="111">
        <v>17338401</v>
      </c>
      <c r="Z12" s="111">
        <v>228193</v>
      </c>
      <c r="AA12" s="111">
        <v>106</v>
      </c>
      <c r="AB12" s="111">
        <v>772</v>
      </c>
      <c r="AC12" s="111">
        <v>2158191</v>
      </c>
    </row>
    <row r="13" spans="1:29" ht="15" customHeight="1" x14ac:dyDescent="0.15">
      <c r="A13" s="33"/>
      <c r="B13" s="119" t="s">
        <v>6</v>
      </c>
      <c r="C13" s="111">
        <v>1882</v>
      </c>
      <c r="D13" s="111">
        <v>12916</v>
      </c>
      <c r="E13" s="111">
        <v>25613705</v>
      </c>
      <c r="F13" s="111">
        <v>326528</v>
      </c>
      <c r="G13" s="111">
        <v>7</v>
      </c>
      <c r="H13" s="111">
        <v>703</v>
      </c>
      <c r="I13" s="111">
        <v>2145088</v>
      </c>
      <c r="J13" s="111">
        <v>48767</v>
      </c>
      <c r="K13" s="111">
        <v>243</v>
      </c>
      <c r="L13" s="111">
        <v>916</v>
      </c>
      <c r="M13" s="110">
        <v>1207613</v>
      </c>
      <c r="N13" s="110">
        <v>37740</v>
      </c>
      <c r="O13" s="110">
        <v>466</v>
      </c>
      <c r="P13" s="111">
        <v>4932</v>
      </c>
      <c r="Q13" s="111">
        <v>7631476</v>
      </c>
      <c r="R13" s="111">
        <v>79819</v>
      </c>
      <c r="S13" s="111">
        <v>359</v>
      </c>
      <c r="T13" s="111">
        <v>1821</v>
      </c>
      <c r="U13" s="111">
        <v>4858479</v>
      </c>
      <c r="V13" s="111">
        <v>34740</v>
      </c>
      <c r="W13" s="111">
        <v>755</v>
      </c>
      <c r="X13" s="111">
        <v>4008</v>
      </c>
      <c r="Y13" s="111">
        <v>8593782</v>
      </c>
      <c r="Z13" s="111">
        <v>125462</v>
      </c>
      <c r="AA13" s="111">
        <v>52</v>
      </c>
      <c r="AB13" s="111">
        <v>536</v>
      </c>
      <c r="AC13" s="111">
        <v>1177267</v>
      </c>
    </row>
    <row r="14" spans="1:29" ht="15" customHeight="1" x14ac:dyDescent="0.15">
      <c r="A14" s="33"/>
      <c r="B14" s="119" t="s">
        <v>7</v>
      </c>
      <c r="C14" s="111">
        <v>4024</v>
      </c>
      <c r="D14" s="111">
        <v>30729</v>
      </c>
      <c r="E14" s="111">
        <v>62138238</v>
      </c>
      <c r="F14" s="111">
        <v>706187</v>
      </c>
      <c r="G14" s="111">
        <v>15</v>
      </c>
      <c r="H14" s="111">
        <v>1847</v>
      </c>
      <c r="I14" s="111">
        <v>6275842</v>
      </c>
      <c r="J14" s="111">
        <v>123893</v>
      </c>
      <c r="K14" s="111">
        <v>675</v>
      </c>
      <c r="L14" s="111">
        <v>3238</v>
      </c>
      <c r="M14" s="110">
        <v>5065347</v>
      </c>
      <c r="N14" s="110">
        <v>96360</v>
      </c>
      <c r="O14" s="110">
        <v>1051</v>
      </c>
      <c r="P14" s="111">
        <v>11828</v>
      </c>
      <c r="Q14" s="111">
        <v>17393124</v>
      </c>
      <c r="R14" s="111">
        <v>167168</v>
      </c>
      <c r="S14" s="111">
        <v>589</v>
      </c>
      <c r="T14" s="111">
        <v>3699</v>
      </c>
      <c r="U14" s="111">
        <v>12647884</v>
      </c>
      <c r="V14" s="111">
        <v>69381</v>
      </c>
      <c r="W14" s="111">
        <v>1540</v>
      </c>
      <c r="X14" s="111">
        <v>9075</v>
      </c>
      <c r="Y14" s="111">
        <v>17615441</v>
      </c>
      <c r="Z14" s="111">
        <v>249385</v>
      </c>
      <c r="AA14" s="111">
        <v>154</v>
      </c>
      <c r="AB14" s="111">
        <v>1042</v>
      </c>
      <c r="AC14" s="111">
        <v>3140600</v>
      </c>
    </row>
    <row r="15" spans="1:29" ht="15" customHeight="1" x14ac:dyDescent="0.15">
      <c r="A15" s="33"/>
      <c r="B15" s="119" t="s">
        <v>8</v>
      </c>
      <c r="C15" s="111">
        <v>2001</v>
      </c>
      <c r="D15" s="111">
        <v>12737</v>
      </c>
      <c r="E15" s="111">
        <v>24945969</v>
      </c>
      <c r="F15" s="111">
        <v>302298</v>
      </c>
      <c r="G15" s="111">
        <v>6</v>
      </c>
      <c r="H15" s="111">
        <v>542</v>
      </c>
      <c r="I15" s="111" t="s">
        <v>478</v>
      </c>
      <c r="J15" s="111" t="s">
        <v>478</v>
      </c>
      <c r="K15" s="111">
        <v>248</v>
      </c>
      <c r="L15" s="111">
        <v>852</v>
      </c>
      <c r="M15" s="110">
        <v>999764</v>
      </c>
      <c r="N15" s="110">
        <v>32708</v>
      </c>
      <c r="O15" s="110">
        <v>579</v>
      </c>
      <c r="P15" s="111">
        <v>5081</v>
      </c>
      <c r="Q15" s="111">
        <v>7771848</v>
      </c>
      <c r="R15" s="111">
        <v>77027</v>
      </c>
      <c r="S15" s="111">
        <v>301</v>
      </c>
      <c r="T15" s="111">
        <v>1651</v>
      </c>
      <c r="U15" s="111">
        <v>4487055</v>
      </c>
      <c r="V15" s="111">
        <v>23860</v>
      </c>
      <c r="W15" s="111">
        <v>802</v>
      </c>
      <c r="X15" s="111">
        <v>4323</v>
      </c>
      <c r="Y15" s="111">
        <v>9453023</v>
      </c>
      <c r="Z15" s="111">
        <v>130162</v>
      </c>
      <c r="AA15" s="111">
        <v>65</v>
      </c>
      <c r="AB15" s="111">
        <v>288</v>
      </c>
      <c r="AC15" s="111" t="s">
        <v>478</v>
      </c>
    </row>
    <row r="16" spans="1:29" ht="15" customHeight="1" x14ac:dyDescent="0.15">
      <c r="A16" s="33"/>
      <c r="B16" s="119" t="s">
        <v>9</v>
      </c>
      <c r="C16" s="111">
        <v>1791</v>
      </c>
      <c r="D16" s="111">
        <v>9475</v>
      </c>
      <c r="E16" s="111">
        <v>18276879</v>
      </c>
      <c r="F16" s="111">
        <v>200016</v>
      </c>
      <c r="G16" s="111">
        <v>7</v>
      </c>
      <c r="H16" s="111">
        <v>460</v>
      </c>
      <c r="I16" s="111">
        <v>1206109</v>
      </c>
      <c r="J16" s="111">
        <v>31445</v>
      </c>
      <c r="K16" s="111">
        <v>207</v>
      </c>
      <c r="L16" s="111">
        <v>646</v>
      </c>
      <c r="M16" s="110">
        <v>725087</v>
      </c>
      <c r="N16" s="110">
        <v>17443</v>
      </c>
      <c r="O16" s="110">
        <v>510</v>
      </c>
      <c r="P16" s="111">
        <v>3056</v>
      </c>
      <c r="Q16" s="111">
        <v>5324949</v>
      </c>
      <c r="R16" s="111">
        <v>46130</v>
      </c>
      <c r="S16" s="111">
        <v>274</v>
      </c>
      <c r="T16" s="111">
        <v>1376</v>
      </c>
      <c r="U16" s="111">
        <v>3132367</v>
      </c>
      <c r="V16" s="111">
        <v>19418</v>
      </c>
      <c r="W16" s="111">
        <v>736</v>
      </c>
      <c r="X16" s="111">
        <v>3328</v>
      </c>
      <c r="Y16" s="111">
        <v>6148984</v>
      </c>
      <c r="Z16" s="111">
        <v>85580</v>
      </c>
      <c r="AA16" s="111">
        <v>57</v>
      </c>
      <c r="AB16" s="111">
        <v>609</v>
      </c>
      <c r="AC16" s="111">
        <v>1739383</v>
      </c>
    </row>
    <row r="17" spans="1:33" ht="15" customHeight="1" x14ac:dyDescent="0.15">
      <c r="A17" s="33"/>
      <c r="B17" s="119" t="s">
        <v>10</v>
      </c>
      <c r="C17" s="111">
        <v>901</v>
      </c>
      <c r="D17" s="111">
        <v>5453</v>
      </c>
      <c r="E17" s="111">
        <v>11110585</v>
      </c>
      <c r="F17" s="111">
        <v>134800</v>
      </c>
      <c r="G17" s="111">
        <v>2</v>
      </c>
      <c r="H17" s="111">
        <v>103</v>
      </c>
      <c r="I17" s="111" t="s">
        <v>478</v>
      </c>
      <c r="J17" s="111" t="s">
        <v>478</v>
      </c>
      <c r="K17" s="111">
        <v>112</v>
      </c>
      <c r="L17" s="111">
        <v>342</v>
      </c>
      <c r="M17" s="110">
        <v>461523</v>
      </c>
      <c r="N17" s="110">
        <v>13750</v>
      </c>
      <c r="O17" s="110">
        <v>244</v>
      </c>
      <c r="P17" s="111">
        <v>2259</v>
      </c>
      <c r="Q17" s="111">
        <v>3730909</v>
      </c>
      <c r="R17" s="111">
        <v>49564</v>
      </c>
      <c r="S17" s="111">
        <v>153</v>
      </c>
      <c r="T17" s="111">
        <v>756</v>
      </c>
      <c r="U17" s="111">
        <v>2133458</v>
      </c>
      <c r="V17" s="111">
        <v>15608</v>
      </c>
      <c r="W17" s="111">
        <v>368</v>
      </c>
      <c r="X17" s="111">
        <v>1838</v>
      </c>
      <c r="Y17" s="111">
        <v>4036067</v>
      </c>
      <c r="Z17" s="111">
        <v>52245</v>
      </c>
      <c r="AA17" s="111">
        <v>22</v>
      </c>
      <c r="AB17" s="111">
        <v>155</v>
      </c>
      <c r="AC17" s="111" t="s">
        <v>478</v>
      </c>
    </row>
    <row r="18" spans="1:33" ht="15" customHeight="1" x14ac:dyDescent="0.15">
      <c r="A18" s="33"/>
      <c r="B18" s="119" t="s">
        <v>11</v>
      </c>
      <c r="C18" s="111">
        <v>1387</v>
      </c>
      <c r="D18" s="111">
        <v>7073</v>
      </c>
      <c r="E18" s="111">
        <v>13803308</v>
      </c>
      <c r="F18" s="111">
        <v>162819</v>
      </c>
      <c r="G18" s="111">
        <v>7</v>
      </c>
      <c r="H18" s="111">
        <v>458</v>
      </c>
      <c r="I18" s="111">
        <v>1187550</v>
      </c>
      <c r="J18" s="111">
        <v>28718</v>
      </c>
      <c r="K18" s="111">
        <v>178</v>
      </c>
      <c r="L18" s="111">
        <v>521</v>
      </c>
      <c r="M18" s="110">
        <v>614667</v>
      </c>
      <c r="N18" s="110">
        <v>19008</v>
      </c>
      <c r="O18" s="110">
        <v>453</v>
      </c>
      <c r="P18" s="111">
        <v>2553</v>
      </c>
      <c r="Q18" s="111">
        <v>3892379</v>
      </c>
      <c r="R18" s="111">
        <v>43524</v>
      </c>
      <c r="S18" s="111">
        <v>181</v>
      </c>
      <c r="T18" s="111">
        <v>924</v>
      </c>
      <c r="U18" s="111">
        <v>1983221</v>
      </c>
      <c r="V18" s="111">
        <v>12588</v>
      </c>
      <c r="W18" s="111">
        <v>541</v>
      </c>
      <c r="X18" s="111">
        <v>2435</v>
      </c>
      <c r="Y18" s="111">
        <v>5513040</v>
      </c>
      <c r="Z18" s="111">
        <v>58981</v>
      </c>
      <c r="AA18" s="111">
        <v>27</v>
      </c>
      <c r="AB18" s="111">
        <v>182</v>
      </c>
      <c r="AC18" s="111">
        <v>612451</v>
      </c>
    </row>
    <row r="19" spans="1:33" x14ac:dyDescent="0.15">
      <c r="A19" s="33"/>
      <c r="B19" s="12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0"/>
      <c r="N19" s="110"/>
      <c r="O19" s="110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</row>
    <row r="20" spans="1:33" ht="15" customHeight="1" x14ac:dyDescent="0.15">
      <c r="A20" s="37">
        <v>100</v>
      </c>
      <c r="B20" s="119" t="s">
        <v>2</v>
      </c>
      <c r="C20" s="111">
        <v>9389</v>
      </c>
      <c r="D20" s="111">
        <v>81659</v>
      </c>
      <c r="E20" s="111">
        <v>186869174</v>
      </c>
      <c r="F20" s="111">
        <v>1601886</v>
      </c>
      <c r="G20" s="111">
        <v>38</v>
      </c>
      <c r="H20" s="111">
        <v>5085</v>
      </c>
      <c r="I20" s="111">
        <v>26147853</v>
      </c>
      <c r="J20" s="111">
        <v>271169</v>
      </c>
      <c r="K20" s="111">
        <v>1960</v>
      </c>
      <c r="L20" s="111">
        <v>10413</v>
      </c>
      <c r="M20" s="110">
        <v>21106210</v>
      </c>
      <c r="N20" s="110">
        <v>264179</v>
      </c>
      <c r="O20" s="110">
        <v>2874</v>
      </c>
      <c r="P20" s="111">
        <v>32812</v>
      </c>
      <c r="Q20" s="111">
        <v>47687638</v>
      </c>
      <c r="R20" s="111">
        <v>348360</v>
      </c>
      <c r="S20" s="111">
        <v>946</v>
      </c>
      <c r="T20" s="111">
        <v>7394</v>
      </c>
      <c r="U20" s="111">
        <v>32390414</v>
      </c>
      <c r="V20" s="111">
        <v>187613</v>
      </c>
      <c r="W20" s="111">
        <v>3276</v>
      </c>
      <c r="X20" s="111">
        <v>22645</v>
      </c>
      <c r="Y20" s="111">
        <v>44659334</v>
      </c>
      <c r="Z20" s="111">
        <v>530565</v>
      </c>
      <c r="AA20" s="111">
        <v>295</v>
      </c>
      <c r="AB20" s="111">
        <v>3310</v>
      </c>
      <c r="AC20" s="111">
        <v>14877725</v>
      </c>
    </row>
    <row r="21" spans="1:33" ht="15" customHeight="1" x14ac:dyDescent="0.15">
      <c r="A21" s="37">
        <v>101</v>
      </c>
      <c r="B21" s="119" t="s">
        <v>55</v>
      </c>
      <c r="C21" s="111">
        <v>950</v>
      </c>
      <c r="D21" s="111">
        <v>10105</v>
      </c>
      <c r="E21" s="111">
        <v>23050602</v>
      </c>
      <c r="F21" s="111">
        <v>159386</v>
      </c>
      <c r="G21" s="111">
        <v>4</v>
      </c>
      <c r="H21" s="111">
        <v>272</v>
      </c>
      <c r="I21" s="111">
        <v>891930</v>
      </c>
      <c r="J21" s="111">
        <v>8870</v>
      </c>
      <c r="K21" s="111">
        <v>150</v>
      </c>
      <c r="L21" s="111">
        <v>845</v>
      </c>
      <c r="M21" s="110">
        <v>1301593</v>
      </c>
      <c r="N21" s="110">
        <v>22470</v>
      </c>
      <c r="O21" s="110">
        <v>311</v>
      </c>
      <c r="P21" s="111">
        <v>4508</v>
      </c>
      <c r="Q21" s="111">
        <v>6648223</v>
      </c>
      <c r="R21" s="111">
        <v>52572</v>
      </c>
      <c r="S21" s="111">
        <v>102</v>
      </c>
      <c r="T21" s="111">
        <v>1126</v>
      </c>
      <c r="U21" s="111">
        <v>6356240</v>
      </c>
      <c r="V21" s="111">
        <v>20344</v>
      </c>
      <c r="W21" s="111">
        <v>344</v>
      </c>
      <c r="X21" s="111">
        <v>2803</v>
      </c>
      <c r="Y21" s="111">
        <v>4910977</v>
      </c>
      <c r="Z21" s="111">
        <v>55130</v>
      </c>
      <c r="AA21" s="111">
        <v>39</v>
      </c>
      <c r="AB21" s="111">
        <v>551</v>
      </c>
      <c r="AC21" s="111">
        <v>2941639</v>
      </c>
    </row>
    <row r="22" spans="1:33" ht="15" customHeight="1" x14ac:dyDescent="0.15">
      <c r="A22" s="37">
        <v>102</v>
      </c>
      <c r="B22" s="119" t="s">
        <v>56</v>
      </c>
      <c r="C22" s="111">
        <v>798</v>
      </c>
      <c r="D22" s="111">
        <v>6075</v>
      </c>
      <c r="E22" s="111">
        <v>9928974</v>
      </c>
      <c r="F22" s="111">
        <v>74870</v>
      </c>
      <c r="G22" s="111">
        <v>0</v>
      </c>
      <c r="H22" s="111">
        <v>0</v>
      </c>
      <c r="I22" s="111">
        <v>0</v>
      </c>
      <c r="J22" s="111">
        <v>0</v>
      </c>
      <c r="K22" s="111">
        <v>117</v>
      </c>
      <c r="L22" s="111">
        <v>378</v>
      </c>
      <c r="M22" s="110">
        <v>312811</v>
      </c>
      <c r="N22" s="110">
        <v>6805</v>
      </c>
      <c r="O22" s="110">
        <v>277</v>
      </c>
      <c r="P22" s="111">
        <v>3104</v>
      </c>
      <c r="Q22" s="111">
        <v>4094103</v>
      </c>
      <c r="R22" s="111">
        <v>27466</v>
      </c>
      <c r="S22" s="111">
        <v>81</v>
      </c>
      <c r="T22" s="111">
        <v>572</v>
      </c>
      <c r="U22" s="111">
        <v>2399059</v>
      </c>
      <c r="V22" s="111">
        <v>6814</v>
      </c>
      <c r="W22" s="111">
        <v>298</v>
      </c>
      <c r="X22" s="111">
        <v>1844</v>
      </c>
      <c r="Y22" s="111">
        <v>2853573</v>
      </c>
      <c r="Z22" s="111">
        <v>33785</v>
      </c>
      <c r="AA22" s="111">
        <v>25</v>
      </c>
      <c r="AB22" s="111">
        <v>177</v>
      </c>
      <c r="AC22" s="111">
        <v>269428</v>
      </c>
    </row>
    <row r="23" spans="1:33" ht="15" customHeight="1" x14ac:dyDescent="0.15">
      <c r="A23" s="37">
        <v>105</v>
      </c>
      <c r="B23" s="119" t="s">
        <v>57</v>
      </c>
      <c r="C23" s="111">
        <v>966</v>
      </c>
      <c r="D23" s="111">
        <v>5166</v>
      </c>
      <c r="E23" s="111">
        <v>10303872</v>
      </c>
      <c r="F23" s="111">
        <v>68295</v>
      </c>
      <c r="G23" s="111">
        <v>1</v>
      </c>
      <c r="H23" s="111">
        <v>160</v>
      </c>
      <c r="I23" s="111" t="s">
        <v>478</v>
      </c>
      <c r="J23" s="111" t="s">
        <v>478</v>
      </c>
      <c r="K23" s="111">
        <v>133</v>
      </c>
      <c r="L23" s="111">
        <v>337</v>
      </c>
      <c r="M23" s="110">
        <v>268543</v>
      </c>
      <c r="N23" s="110">
        <v>5281</v>
      </c>
      <c r="O23" s="110">
        <v>356</v>
      </c>
      <c r="P23" s="111">
        <v>2371</v>
      </c>
      <c r="Q23" s="111">
        <v>3386159</v>
      </c>
      <c r="R23" s="111">
        <v>20453</v>
      </c>
      <c r="S23" s="111">
        <v>95</v>
      </c>
      <c r="T23" s="111">
        <v>538</v>
      </c>
      <c r="U23" s="111">
        <v>2206927</v>
      </c>
      <c r="V23" s="111">
        <v>10106</v>
      </c>
      <c r="W23" s="111">
        <v>357</v>
      </c>
      <c r="X23" s="111">
        <v>1556</v>
      </c>
      <c r="Y23" s="111">
        <v>3140367</v>
      </c>
      <c r="Z23" s="111">
        <v>25614</v>
      </c>
      <c r="AA23" s="111">
        <v>24</v>
      </c>
      <c r="AB23" s="111">
        <v>204</v>
      </c>
      <c r="AC23" s="111" t="s">
        <v>478</v>
      </c>
      <c r="AG23" s="41"/>
    </row>
    <row r="24" spans="1:33" ht="15" customHeight="1" x14ac:dyDescent="0.15">
      <c r="A24" s="37">
        <v>106</v>
      </c>
      <c r="B24" s="119" t="s">
        <v>58</v>
      </c>
      <c r="C24" s="111">
        <v>745</v>
      </c>
      <c r="D24" s="111">
        <v>4474</v>
      </c>
      <c r="E24" s="111">
        <v>7628268</v>
      </c>
      <c r="F24" s="111">
        <v>66569</v>
      </c>
      <c r="G24" s="111">
        <v>0</v>
      </c>
      <c r="H24" s="111">
        <v>0</v>
      </c>
      <c r="I24" s="111">
        <v>0</v>
      </c>
      <c r="J24" s="111">
        <v>0</v>
      </c>
      <c r="K24" s="111">
        <v>88</v>
      </c>
      <c r="L24" s="111">
        <v>280</v>
      </c>
      <c r="M24" s="110">
        <v>332859</v>
      </c>
      <c r="N24" s="110">
        <v>7470</v>
      </c>
      <c r="O24" s="110">
        <v>318</v>
      </c>
      <c r="P24" s="111">
        <v>2400</v>
      </c>
      <c r="Q24" s="111">
        <v>3321694</v>
      </c>
      <c r="R24" s="111">
        <v>25119</v>
      </c>
      <c r="S24" s="111">
        <v>96</v>
      </c>
      <c r="T24" s="111">
        <v>501</v>
      </c>
      <c r="U24" s="111">
        <v>1325053</v>
      </c>
      <c r="V24" s="111">
        <v>9396</v>
      </c>
      <c r="W24" s="111">
        <v>218</v>
      </c>
      <c r="X24" s="111">
        <v>1104</v>
      </c>
      <c r="Y24" s="111">
        <v>2098826</v>
      </c>
      <c r="Z24" s="111">
        <v>24584</v>
      </c>
      <c r="AA24" s="111">
        <v>25</v>
      </c>
      <c r="AB24" s="111">
        <v>189</v>
      </c>
      <c r="AC24" s="111">
        <v>549836</v>
      </c>
      <c r="AG24" s="41"/>
    </row>
    <row r="25" spans="1:33" ht="15" customHeight="1" x14ac:dyDescent="0.15">
      <c r="A25" s="37">
        <v>107</v>
      </c>
      <c r="B25" s="119" t="s">
        <v>59</v>
      </c>
      <c r="C25" s="111">
        <v>636</v>
      </c>
      <c r="D25" s="111">
        <v>5992</v>
      </c>
      <c r="E25" s="111">
        <v>11716030</v>
      </c>
      <c r="F25" s="111">
        <v>92661</v>
      </c>
      <c r="G25" s="111">
        <v>7</v>
      </c>
      <c r="H25" s="111">
        <v>597</v>
      </c>
      <c r="I25" s="111">
        <v>2137600</v>
      </c>
      <c r="J25" s="111">
        <v>30147</v>
      </c>
      <c r="K25" s="111">
        <v>84</v>
      </c>
      <c r="L25" s="111">
        <v>347</v>
      </c>
      <c r="M25" s="110">
        <v>418764</v>
      </c>
      <c r="N25" s="110">
        <v>7136</v>
      </c>
      <c r="O25" s="110">
        <v>236</v>
      </c>
      <c r="P25" s="111">
        <v>2744</v>
      </c>
      <c r="Q25" s="111">
        <v>3954413</v>
      </c>
      <c r="R25" s="111">
        <v>27338</v>
      </c>
      <c r="S25" s="111">
        <v>70</v>
      </c>
      <c r="T25" s="111">
        <v>395</v>
      </c>
      <c r="U25" s="111">
        <v>1448705</v>
      </c>
      <c r="V25" s="111">
        <v>5889</v>
      </c>
      <c r="W25" s="111">
        <v>222</v>
      </c>
      <c r="X25" s="111">
        <v>1632</v>
      </c>
      <c r="Y25" s="111">
        <v>2701703</v>
      </c>
      <c r="Z25" s="111">
        <v>22151</v>
      </c>
      <c r="AA25" s="111">
        <v>17</v>
      </c>
      <c r="AB25" s="111">
        <v>277</v>
      </c>
      <c r="AC25" s="111">
        <v>1054845</v>
      </c>
    </row>
    <row r="26" spans="1:33" ht="15" customHeight="1" x14ac:dyDescent="0.15">
      <c r="A26" s="37">
        <v>108</v>
      </c>
      <c r="B26" s="119" t="s">
        <v>60</v>
      </c>
      <c r="C26" s="111">
        <v>933</v>
      </c>
      <c r="D26" s="111">
        <v>8707</v>
      </c>
      <c r="E26" s="111">
        <v>16808781</v>
      </c>
      <c r="F26" s="111">
        <v>216150</v>
      </c>
      <c r="G26" s="111">
        <v>3</v>
      </c>
      <c r="H26" s="111">
        <v>507</v>
      </c>
      <c r="I26" s="111">
        <v>1474380</v>
      </c>
      <c r="J26" s="111">
        <v>27053</v>
      </c>
      <c r="K26" s="111">
        <v>203</v>
      </c>
      <c r="L26" s="111">
        <v>999</v>
      </c>
      <c r="M26" s="110">
        <v>2186859</v>
      </c>
      <c r="N26" s="110">
        <v>35345</v>
      </c>
      <c r="O26" s="110">
        <v>277</v>
      </c>
      <c r="P26" s="111">
        <v>3692</v>
      </c>
      <c r="Q26" s="111">
        <v>4963319</v>
      </c>
      <c r="R26" s="111">
        <v>38140</v>
      </c>
      <c r="S26" s="111">
        <v>123</v>
      </c>
      <c r="T26" s="111">
        <v>960</v>
      </c>
      <c r="U26" s="111">
        <v>3633078</v>
      </c>
      <c r="V26" s="111">
        <v>39309</v>
      </c>
      <c r="W26" s="111">
        <v>305</v>
      </c>
      <c r="X26" s="111">
        <v>2474</v>
      </c>
      <c r="Y26" s="111">
        <v>4153394</v>
      </c>
      <c r="Z26" s="111">
        <v>76303</v>
      </c>
      <c r="AA26" s="111">
        <v>22</v>
      </c>
      <c r="AB26" s="111">
        <v>75</v>
      </c>
      <c r="AC26" s="111">
        <v>397751</v>
      </c>
    </row>
    <row r="27" spans="1:33" ht="15" customHeight="1" x14ac:dyDescent="0.15">
      <c r="A27" s="37">
        <v>109</v>
      </c>
      <c r="B27" s="119" t="s">
        <v>61</v>
      </c>
      <c r="C27" s="111">
        <v>966</v>
      </c>
      <c r="D27" s="111">
        <v>9716</v>
      </c>
      <c r="E27" s="111">
        <v>20702580</v>
      </c>
      <c r="F27" s="111">
        <v>225115</v>
      </c>
      <c r="G27" s="111">
        <v>4</v>
      </c>
      <c r="H27" s="111">
        <v>466</v>
      </c>
      <c r="I27" s="111" t="s">
        <v>478</v>
      </c>
      <c r="J27" s="111" t="s">
        <v>478</v>
      </c>
      <c r="K27" s="111">
        <v>220</v>
      </c>
      <c r="L27" s="111">
        <v>1359</v>
      </c>
      <c r="M27" s="110">
        <v>3483544</v>
      </c>
      <c r="N27" s="110">
        <v>44490</v>
      </c>
      <c r="O27" s="110">
        <v>269</v>
      </c>
      <c r="P27" s="111">
        <v>3999</v>
      </c>
      <c r="Q27" s="111">
        <v>6426962</v>
      </c>
      <c r="R27" s="111">
        <v>62286</v>
      </c>
      <c r="S27" s="111">
        <v>97</v>
      </c>
      <c r="T27" s="111">
        <v>749</v>
      </c>
      <c r="U27" s="111">
        <v>2763666</v>
      </c>
      <c r="V27" s="111">
        <v>24764</v>
      </c>
      <c r="W27" s="111">
        <v>351</v>
      </c>
      <c r="X27" s="111">
        <v>2896</v>
      </c>
      <c r="Y27" s="111">
        <v>5959332</v>
      </c>
      <c r="Z27" s="111">
        <v>68129</v>
      </c>
      <c r="AA27" s="111">
        <v>25</v>
      </c>
      <c r="AB27" s="111">
        <v>247</v>
      </c>
      <c r="AC27" s="111" t="s">
        <v>478</v>
      </c>
    </row>
    <row r="28" spans="1:33" ht="15" customHeight="1" x14ac:dyDescent="0.15">
      <c r="A28" s="37">
        <v>110</v>
      </c>
      <c r="B28" s="119" t="s">
        <v>62</v>
      </c>
      <c r="C28" s="111">
        <v>2514</v>
      </c>
      <c r="D28" s="111">
        <v>21263</v>
      </c>
      <c r="E28" s="111">
        <v>61981517</v>
      </c>
      <c r="F28" s="111">
        <v>451610</v>
      </c>
      <c r="G28" s="111">
        <v>11</v>
      </c>
      <c r="H28" s="111">
        <v>1672</v>
      </c>
      <c r="I28" s="111">
        <v>15731722</v>
      </c>
      <c r="J28" s="111">
        <v>104001</v>
      </c>
      <c r="K28" s="111">
        <v>872</v>
      </c>
      <c r="L28" s="111">
        <v>5353</v>
      </c>
      <c r="M28" s="110">
        <v>11946142</v>
      </c>
      <c r="N28" s="110">
        <v>111712</v>
      </c>
      <c r="O28" s="110">
        <v>584</v>
      </c>
      <c r="P28" s="111">
        <v>6260</v>
      </c>
      <c r="Q28" s="111">
        <v>8864576</v>
      </c>
      <c r="R28" s="111">
        <v>46033</v>
      </c>
      <c r="S28" s="111">
        <v>109</v>
      </c>
      <c r="T28" s="111">
        <v>1116</v>
      </c>
      <c r="U28" s="111">
        <v>6312475</v>
      </c>
      <c r="V28" s="111">
        <v>39924</v>
      </c>
      <c r="W28" s="111">
        <v>866</v>
      </c>
      <c r="X28" s="111">
        <v>5747</v>
      </c>
      <c r="Y28" s="111">
        <v>13029016</v>
      </c>
      <c r="Z28" s="111">
        <v>149940</v>
      </c>
      <c r="AA28" s="111">
        <v>72</v>
      </c>
      <c r="AB28" s="111">
        <v>1115</v>
      </c>
      <c r="AC28" s="111">
        <v>6097586</v>
      </c>
    </row>
    <row r="29" spans="1:33" ht="15" customHeight="1" x14ac:dyDescent="0.15">
      <c r="A29" s="37">
        <v>111</v>
      </c>
      <c r="B29" s="119" t="s">
        <v>63</v>
      </c>
      <c r="C29" s="111">
        <v>881</v>
      </c>
      <c r="D29" s="111">
        <v>10161</v>
      </c>
      <c r="E29" s="111">
        <v>24748550</v>
      </c>
      <c r="F29" s="111">
        <v>247230</v>
      </c>
      <c r="G29" s="111">
        <v>8</v>
      </c>
      <c r="H29" s="111">
        <v>1411</v>
      </c>
      <c r="I29" s="111">
        <v>4251366</v>
      </c>
      <c r="J29" s="111">
        <v>68811</v>
      </c>
      <c r="K29" s="111">
        <v>93</v>
      </c>
      <c r="L29" s="111">
        <v>515</v>
      </c>
      <c r="M29" s="110">
        <v>855095</v>
      </c>
      <c r="N29" s="110">
        <v>23470</v>
      </c>
      <c r="O29" s="110">
        <v>246</v>
      </c>
      <c r="P29" s="111">
        <v>3734</v>
      </c>
      <c r="Q29" s="111">
        <v>6028189</v>
      </c>
      <c r="R29" s="111">
        <v>48953</v>
      </c>
      <c r="S29" s="111">
        <v>173</v>
      </c>
      <c r="T29" s="111">
        <v>1437</v>
      </c>
      <c r="U29" s="111">
        <v>5945211</v>
      </c>
      <c r="V29" s="111">
        <v>31067</v>
      </c>
      <c r="W29" s="111">
        <v>315</v>
      </c>
      <c r="X29" s="111">
        <v>2589</v>
      </c>
      <c r="Y29" s="111">
        <v>5812146</v>
      </c>
      <c r="Z29" s="111">
        <v>74929</v>
      </c>
      <c r="AA29" s="111">
        <v>46</v>
      </c>
      <c r="AB29" s="111">
        <v>475</v>
      </c>
      <c r="AC29" s="111">
        <v>1856543</v>
      </c>
    </row>
    <row r="30" spans="1:33" ht="15" customHeight="1" x14ac:dyDescent="0.15">
      <c r="A30" s="33">
        <v>201</v>
      </c>
      <c r="B30" s="119" t="s">
        <v>64</v>
      </c>
      <c r="C30" s="111">
        <v>3688</v>
      </c>
      <c r="D30" s="111">
        <v>28489</v>
      </c>
      <c r="E30" s="111">
        <v>57804021</v>
      </c>
      <c r="F30" s="111">
        <v>649045</v>
      </c>
      <c r="G30" s="111">
        <v>14</v>
      </c>
      <c r="H30" s="111">
        <v>1839</v>
      </c>
      <c r="I30" s="111" t="s">
        <v>478</v>
      </c>
      <c r="J30" s="111" t="s">
        <v>478</v>
      </c>
      <c r="K30" s="111">
        <v>637</v>
      </c>
      <c r="L30" s="111">
        <v>3030</v>
      </c>
      <c r="M30" s="110">
        <v>4657895</v>
      </c>
      <c r="N30" s="110">
        <v>90858</v>
      </c>
      <c r="O30" s="110">
        <v>964</v>
      </c>
      <c r="P30" s="111">
        <v>10855</v>
      </c>
      <c r="Q30" s="111">
        <v>15585252</v>
      </c>
      <c r="R30" s="111">
        <v>144845</v>
      </c>
      <c r="S30" s="111">
        <v>533</v>
      </c>
      <c r="T30" s="111">
        <v>3344</v>
      </c>
      <c r="U30" s="111">
        <v>11740301</v>
      </c>
      <c r="V30" s="111">
        <v>62708</v>
      </c>
      <c r="W30" s="111">
        <v>1407</v>
      </c>
      <c r="X30" s="111">
        <v>8419</v>
      </c>
      <c r="Y30" s="111">
        <v>16425943</v>
      </c>
      <c r="Z30" s="111">
        <v>226939</v>
      </c>
      <c r="AA30" s="111">
        <v>133</v>
      </c>
      <c r="AB30" s="111">
        <v>1002</v>
      </c>
      <c r="AC30" s="111" t="s">
        <v>478</v>
      </c>
    </row>
    <row r="31" spans="1:33" ht="15" customHeight="1" x14ac:dyDescent="0.15">
      <c r="A31" s="33">
        <v>202</v>
      </c>
      <c r="B31" s="119" t="s">
        <v>65</v>
      </c>
      <c r="C31" s="111">
        <v>2389</v>
      </c>
      <c r="D31" s="111">
        <v>19590</v>
      </c>
      <c r="E31" s="111">
        <v>35802487</v>
      </c>
      <c r="F31" s="111">
        <v>363450</v>
      </c>
      <c r="G31" s="111">
        <v>8</v>
      </c>
      <c r="H31" s="111">
        <v>820</v>
      </c>
      <c r="I31" s="111" t="s">
        <v>478</v>
      </c>
      <c r="J31" s="111" t="s">
        <v>478</v>
      </c>
      <c r="K31" s="111">
        <v>402</v>
      </c>
      <c r="L31" s="111">
        <v>1701</v>
      </c>
      <c r="M31" s="110">
        <v>2307444</v>
      </c>
      <c r="N31" s="110">
        <v>47844</v>
      </c>
      <c r="O31" s="110">
        <v>755</v>
      </c>
      <c r="P31" s="111">
        <v>9243</v>
      </c>
      <c r="Q31" s="111">
        <v>14289394</v>
      </c>
      <c r="R31" s="111">
        <v>115131</v>
      </c>
      <c r="S31" s="111">
        <v>295</v>
      </c>
      <c r="T31" s="111">
        <v>1689</v>
      </c>
      <c r="U31" s="111">
        <v>5830327</v>
      </c>
      <c r="V31" s="111">
        <v>47006</v>
      </c>
      <c r="W31" s="111">
        <v>867</v>
      </c>
      <c r="X31" s="111">
        <v>5649</v>
      </c>
      <c r="Y31" s="111">
        <v>10008074</v>
      </c>
      <c r="Z31" s="111">
        <v>113725</v>
      </c>
      <c r="AA31" s="111">
        <v>62</v>
      </c>
      <c r="AB31" s="111">
        <v>488</v>
      </c>
      <c r="AC31" s="111" t="s">
        <v>478</v>
      </c>
    </row>
    <row r="32" spans="1:33" ht="15" customHeight="1" x14ac:dyDescent="0.15">
      <c r="A32" s="33">
        <v>203</v>
      </c>
      <c r="B32" s="119" t="s">
        <v>66</v>
      </c>
      <c r="C32" s="111">
        <v>1428</v>
      </c>
      <c r="D32" s="111">
        <v>12371</v>
      </c>
      <c r="E32" s="111">
        <v>21498780</v>
      </c>
      <c r="F32" s="111">
        <v>228399</v>
      </c>
      <c r="G32" s="111">
        <v>6</v>
      </c>
      <c r="H32" s="111">
        <v>590</v>
      </c>
      <c r="I32" s="111">
        <v>1989852</v>
      </c>
      <c r="J32" s="111">
        <v>26440</v>
      </c>
      <c r="K32" s="111">
        <v>198</v>
      </c>
      <c r="L32" s="111">
        <v>895</v>
      </c>
      <c r="M32" s="110">
        <v>1227592</v>
      </c>
      <c r="N32" s="110">
        <v>29576</v>
      </c>
      <c r="O32" s="110">
        <v>454</v>
      </c>
      <c r="P32" s="111">
        <v>5929</v>
      </c>
      <c r="Q32" s="111">
        <v>8544119</v>
      </c>
      <c r="R32" s="111">
        <v>73995</v>
      </c>
      <c r="S32" s="111">
        <v>172</v>
      </c>
      <c r="T32" s="111">
        <v>879</v>
      </c>
      <c r="U32" s="111">
        <v>2715550</v>
      </c>
      <c r="V32" s="111">
        <v>20691</v>
      </c>
      <c r="W32" s="111">
        <v>563</v>
      </c>
      <c r="X32" s="111">
        <v>3845</v>
      </c>
      <c r="Y32" s="111">
        <v>6592440</v>
      </c>
      <c r="Z32" s="111">
        <v>77697</v>
      </c>
      <c r="AA32" s="111">
        <v>35</v>
      </c>
      <c r="AB32" s="111">
        <v>233</v>
      </c>
      <c r="AC32" s="111">
        <v>429227</v>
      </c>
    </row>
    <row r="33" spans="1:33" ht="15" customHeight="1" x14ac:dyDescent="0.15">
      <c r="A33" s="33">
        <v>204</v>
      </c>
      <c r="B33" s="119" t="s">
        <v>67</v>
      </c>
      <c r="C33" s="111">
        <v>2059</v>
      </c>
      <c r="D33" s="111">
        <v>21274</v>
      </c>
      <c r="E33" s="111">
        <v>44189197</v>
      </c>
      <c r="F33" s="111">
        <v>383885</v>
      </c>
      <c r="G33" s="111">
        <v>10</v>
      </c>
      <c r="H33" s="111">
        <v>1757</v>
      </c>
      <c r="I33" s="111">
        <v>6054418</v>
      </c>
      <c r="J33" s="111">
        <v>82367</v>
      </c>
      <c r="K33" s="111">
        <v>405</v>
      </c>
      <c r="L33" s="111">
        <v>2319</v>
      </c>
      <c r="M33" s="110">
        <v>3816020</v>
      </c>
      <c r="N33" s="110">
        <v>52290</v>
      </c>
      <c r="O33" s="110">
        <v>601</v>
      </c>
      <c r="P33" s="111">
        <v>9071</v>
      </c>
      <c r="Q33" s="111">
        <v>14139345</v>
      </c>
      <c r="R33" s="111">
        <v>116800</v>
      </c>
      <c r="S33" s="111">
        <v>221</v>
      </c>
      <c r="T33" s="111">
        <v>1712</v>
      </c>
      <c r="U33" s="111">
        <v>7861109</v>
      </c>
      <c r="V33" s="111">
        <v>33668</v>
      </c>
      <c r="W33" s="111">
        <v>760</v>
      </c>
      <c r="X33" s="111">
        <v>5790</v>
      </c>
      <c r="Y33" s="111">
        <v>10132041</v>
      </c>
      <c r="Z33" s="111">
        <v>98760</v>
      </c>
      <c r="AA33" s="111">
        <v>62</v>
      </c>
      <c r="AB33" s="111">
        <v>625</v>
      </c>
      <c r="AC33" s="111">
        <v>2186264</v>
      </c>
    </row>
    <row r="34" spans="1:33" ht="15" customHeight="1" x14ac:dyDescent="0.15">
      <c r="A34" s="33">
        <v>205</v>
      </c>
      <c r="B34" s="119" t="s">
        <v>68</v>
      </c>
      <c r="C34" s="111">
        <v>424</v>
      </c>
      <c r="D34" s="111">
        <v>2146</v>
      </c>
      <c r="E34" s="111">
        <v>4443278</v>
      </c>
      <c r="F34" s="111">
        <v>47361</v>
      </c>
      <c r="G34" s="111">
        <v>2</v>
      </c>
      <c r="H34" s="111">
        <v>222</v>
      </c>
      <c r="I34" s="111" t="s">
        <v>478</v>
      </c>
      <c r="J34" s="111" t="s">
        <v>478</v>
      </c>
      <c r="K34" s="111">
        <v>72</v>
      </c>
      <c r="L34" s="111">
        <v>230</v>
      </c>
      <c r="M34" s="110">
        <v>308904</v>
      </c>
      <c r="N34" s="110">
        <v>5851</v>
      </c>
      <c r="O34" s="110">
        <v>131</v>
      </c>
      <c r="P34" s="111">
        <v>693</v>
      </c>
      <c r="Q34" s="111">
        <v>1128390</v>
      </c>
      <c r="R34" s="111">
        <v>11177</v>
      </c>
      <c r="S34" s="111">
        <v>57</v>
      </c>
      <c r="T34" s="111">
        <v>360</v>
      </c>
      <c r="U34" s="111">
        <v>922901</v>
      </c>
      <c r="V34" s="111">
        <v>5228</v>
      </c>
      <c r="W34" s="111">
        <v>153</v>
      </c>
      <c r="X34" s="111">
        <v>615</v>
      </c>
      <c r="Y34" s="111">
        <v>1290206</v>
      </c>
      <c r="Z34" s="111">
        <v>12821</v>
      </c>
      <c r="AA34" s="111">
        <v>9</v>
      </c>
      <c r="AB34" s="111">
        <v>26</v>
      </c>
      <c r="AC34" s="111" t="s">
        <v>478</v>
      </c>
    </row>
    <row r="35" spans="1:33" ht="15" customHeight="1" x14ac:dyDescent="0.15">
      <c r="A35" s="33">
        <v>206</v>
      </c>
      <c r="B35" s="119" t="s">
        <v>69</v>
      </c>
      <c r="C35" s="111">
        <v>464</v>
      </c>
      <c r="D35" s="111">
        <v>3391</v>
      </c>
      <c r="E35" s="111">
        <v>6582611</v>
      </c>
      <c r="F35" s="111">
        <v>52836</v>
      </c>
      <c r="G35" s="111">
        <v>1</v>
      </c>
      <c r="H35" s="111">
        <v>8</v>
      </c>
      <c r="I35" s="111" t="s">
        <v>478</v>
      </c>
      <c r="J35" s="111" t="s">
        <v>478</v>
      </c>
      <c r="K35" s="111">
        <v>118</v>
      </c>
      <c r="L35" s="111">
        <v>374</v>
      </c>
      <c r="M35" s="110">
        <v>472386</v>
      </c>
      <c r="N35" s="110">
        <v>5360</v>
      </c>
      <c r="O35" s="110">
        <v>140</v>
      </c>
      <c r="P35" s="111">
        <v>1712</v>
      </c>
      <c r="Q35" s="111">
        <v>3507610</v>
      </c>
      <c r="R35" s="111">
        <v>30744</v>
      </c>
      <c r="S35" s="111">
        <v>21</v>
      </c>
      <c r="T35" s="111">
        <v>121</v>
      </c>
      <c r="U35" s="111">
        <v>857817</v>
      </c>
      <c r="V35" s="111">
        <v>1731</v>
      </c>
      <c r="W35" s="111">
        <v>177</v>
      </c>
      <c r="X35" s="111">
        <v>1163</v>
      </c>
      <c r="Y35" s="111">
        <v>1732176</v>
      </c>
      <c r="Z35" s="111">
        <v>14682</v>
      </c>
      <c r="AA35" s="111">
        <v>7</v>
      </c>
      <c r="AB35" s="111">
        <v>13</v>
      </c>
      <c r="AC35" s="111" t="s">
        <v>478</v>
      </c>
    </row>
    <row r="36" spans="1:33" ht="15" customHeight="1" x14ac:dyDescent="0.15">
      <c r="A36" s="33">
        <v>207</v>
      </c>
      <c r="B36" s="119" t="s">
        <v>70</v>
      </c>
      <c r="C36" s="111">
        <v>867</v>
      </c>
      <c r="D36" s="111">
        <v>9065</v>
      </c>
      <c r="E36" s="111">
        <v>19270014</v>
      </c>
      <c r="F36" s="111">
        <v>202139</v>
      </c>
      <c r="G36" s="111">
        <v>8</v>
      </c>
      <c r="H36" s="111">
        <v>1008</v>
      </c>
      <c r="I36" s="111">
        <v>3293964</v>
      </c>
      <c r="J36" s="111">
        <v>42736</v>
      </c>
      <c r="K36" s="111">
        <v>178</v>
      </c>
      <c r="L36" s="111">
        <v>1128</v>
      </c>
      <c r="M36" s="110">
        <v>1812970</v>
      </c>
      <c r="N36" s="110">
        <v>35234</v>
      </c>
      <c r="O36" s="110">
        <v>236</v>
      </c>
      <c r="P36" s="111">
        <v>3307</v>
      </c>
      <c r="Q36" s="111">
        <v>5085215</v>
      </c>
      <c r="R36" s="111">
        <v>34270</v>
      </c>
      <c r="S36" s="111">
        <v>131</v>
      </c>
      <c r="T36" s="111">
        <v>986</v>
      </c>
      <c r="U36" s="111">
        <v>3892293</v>
      </c>
      <c r="V36" s="111">
        <v>29774</v>
      </c>
      <c r="W36" s="111">
        <v>287</v>
      </c>
      <c r="X36" s="111">
        <v>2415</v>
      </c>
      <c r="Y36" s="111">
        <v>4500935</v>
      </c>
      <c r="Z36" s="111">
        <v>60125</v>
      </c>
      <c r="AA36" s="111">
        <v>27</v>
      </c>
      <c r="AB36" s="111">
        <v>221</v>
      </c>
      <c r="AC36" s="111">
        <v>684637</v>
      </c>
      <c r="AG36" s="41"/>
    </row>
    <row r="37" spans="1:33" ht="15" customHeight="1" x14ac:dyDescent="0.15">
      <c r="A37" s="33">
        <v>208</v>
      </c>
      <c r="B37" s="119" t="s">
        <v>71</v>
      </c>
      <c r="C37" s="111">
        <v>201</v>
      </c>
      <c r="D37" s="111">
        <v>1266</v>
      </c>
      <c r="E37" s="111">
        <v>2308383</v>
      </c>
      <c r="F37" s="111">
        <v>25409</v>
      </c>
      <c r="G37" s="111">
        <v>1</v>
      </c>
      <c r="H37" s="111">
        <v>81</v>
      </c>
      <c r="I37" s="111" t="s">
        <v>478</v>
      </c>
      <c r="J37" s="111" t="s">
        <v>478</v>
      </c>
      <c r="K37" s="111">
        <v>25</v>
      </c>
      <c r="L37" s="111">
        <v>72</v>
      </c>
      <c r="M37" s="110">
        <v>76301</v>
      </c>
      <c r="N37" s="110">
        <v>2669</v>
      </c>
      <c r="O37" s="110">
        <v>66</v>
      </c>
      <c r="P37" s="111">
        <v>554</v>
      </c>
      <c r="Q37" s="111">
        <v>780012</v>
      </c>
      <c r="R37" s="111">
        <v>6035</v>
      </c>
      <c r="S37" s="111">
        <v>24</v>
      </c>
      <c r="T37" s="111">
        <v>145</v>
      </c>
      <c r="U37" s="111">
        <v>413700</v>
      </c>
      <c r="V37" s="111">
        <v>600</v>
      </c>
      <c r="W37" s="111">
        <v>79</v>
      </c>
      <c r="X37" s="111">
        <v>404</v>
      </c>
      <c r="Y37" s="111">
        <v>831599</v>
      </c>
      <c r="Z37" s="111">
        <v>8416</v>
      </c>
      <c r="AA37" s="111">
        <v>6</v>
      </c>
      <c r="AB37" s="111">
        <v>10</v>
      </c>
      <c r="AC37" s="111" t="s">
        <v>478</v>
      </c>
      <c r="AG37" s="41"/>
    </row>
    <row r="38" spans="1:33" ht="15" customHeight="1" x14ac:dyDescent="0.15">
      <c r="A38" s="33">
        <v>209</v>
      </c>
      <c r="B38" s="119" t="s">
        <v>72</v>
      </c>
      <c r="C38" s="111">
        <v>875</v>
      </c>
      <c r="D38" s="111">
        <v>4679</v>
      </c>
      <c r="E38" s="111">
        <v>9141140</v>
      </c>
      <c r="F38" s="111">
        <v>103700</v>
      </c>
      <c r="G38" s="111">
        <v>4</v>
      </c>
      <c r="H38" s="111">
        <v>324</v>
      </c>
      <c r="I38" s="111">
        <v>818636</v>
      </c>
      <c r="J38" s="111">
        <v>20259</v>
      </c>
      <c r="K38" s="111">
        <v>113</v>
      </c>
      <c r="L38" s="111">
        <v>389</v>
      </c>
      <c r="M38" s="110">
        <v>457539</v>
      </c>
      <c r="N38" s="110">
        <v>10687</v>
      </c>
      <c r="O38" s="110">
        <v>247</v>
      </c>
      <c r="P38" s="111">
        <v>1514</v>
      </c>
      <c r="Q38" s="111">
        <v>2594324</v>
      </c>
      <c r="R38" s="111">
        <v>21850</v>
      </c>
      <c r="S38" s="111">
        <v>128</v>
      </c>
      <c r="T38" s="111">
        <v>679</v>
      </c>
      <c r="U38" s="111">
        <v>1746466</v>
      </c>
      <c r="V38" s="111">
        <v>10718</v>
      </c>
      <c r="W38" s="111">
        <v>350</v>
      </c>
      <c r="X38" s="111">
        <v>1569</v>
      </c>
      <c r="Y38" s="111">
        <v>3223442</v>
      </c>
      <c r="Z38" s="111">
        <v>40186</v>
      </c>
      <c r="AA38" s="111">
        <v>33</v>
      </c>
      <c r="AB38" s="111">
        <v>204</v>
      </c>
      <c r="AC38" s="111">
        <v>300733</v>
      </c>
      <c r="AG38" s="41"/>
    </row>
    <row r="39" spans="1:33" ht="15" customHeight="1" x14ac:dyDescent="0.15">
      <c r="A39" s="33">
        <v>210</v>
      </c>
      <c r="B39" s="119" t="s">
        <v>73</v>
      </c>
      <c r="C39" s="111">
        <v>1252</v>
      </c>
      <c r="D39" s="111">
        <v>11800</v>
      </c>
      <c r="E39" s="111">
        <v>24740954</v>
      </c>
      <c r="F39" s="111">
        <v>292098</v>
      </c>
      <c r="G39" s="111">
        <v>6</v>
      </c>
      <c r="H39" s="111">
        <v>775</v>
      </c>
      <c r="I39" s="111">
        <v>2457612</v>
      </c>
      <c r="J39" s="111">
        <v>48594</v>
      </c>
      <c r="K39" s="111">
        <v>188</v>
      </c>
      <c r="L39" s="111">
        <v>1029</v>
      </c>
      <c r="M39" s="110">
        <v>1531806</v>
      </c>
      <c r="N39" s="110">
        <v>36123</v>
      </c>
      <c r="O39" s="110">
        <v>326</v>
      </c>
      <c r="P39" s="111">
        <v>4775</v>
      </c>
      <c r="Q39" s="111">
        <v>7336834</v>
      </c>
      <c r="R39" s="111">
        <v>60209</v>
      </c>
      <c r="S39" s="111">
        <v>205</v>
      </c>
      <c r="T39" s="111">
        <v>1358</v>
      </c>
      <c r="U39" s="111">
        <v>4777977</v>
      </c>
      <c r="V39" s="111">
        <v>38071</v>
      </c>
      <c r="W39" s="111">
        <v>478</v>
      </c>
      <c r="X39" s="111">
        <v>3527</v>
      </c>
      <c r="Y39" s="111">
        <v>7717020</v>
      </c>
      <c r="Z39" s="111">
        <v>109101</v>
      </c>
      <c r="AA39" s="111">
        <v>49</v>
      </c>
      <c r="AB39" s="111">
        <v>336</v>
      </c>
      <c r="AC39" s="111">
        <v>919705</v>
      </c>
    </row>
    <row r="40" spans="1:33" ht="15" customHeight="1" x14ac:dyDescent="0.15">
      <c r="A40" s="33">
        <v>212</v>
      </c>
      <c r="B40" s="119" t="s">
        <v>74</v>
      </c>
      <c r="C40" s="111">
        <v>354</v>
      </c>
      <c r="D40" s="111">
        <v>2370</v>
      </c>
      <c r="E40" s="111">
        <v>4845335</v>
      </c>
      <c r="F40" s="111">
        <v>64444</v>
      </c>
      <c r="G40" s="111">
        <v>1</v>
      </c>
      <c r="H40" s="111">
        <v>191</v>
      </c>
      <c r="I40" s="111" t="s">
        <v>478</v>
      </c>
      <c r="J40" s="111" t="s">
        <v>478</v>
      </c>
      <c r="K40" s="111">
        <v>44</v>
      </c>
      <c r="L40" s="111">
        <v>187</v>
      </c>
      <c r="M40" s="110">
        <v>258609</v>
      </c>
      <c r="N40" s="110">
        <v>7286</v>
      </c>
      <c r="O40" s="110">
        <v>97</v>
      </c>
      <c r="P40" s="111">
        <v>833</v>
      </c>
      <c r="Q40" s="111">
        <v>1348354</v>
      </c>
      <c r="R40" s="111">
        <v>10942</v>
      </c>
      <c r="S40" s="111">
        <v>51</v>
      </c>
      <c r="T40" s="111">
        <v>272</v>
      </c>
      <c r="U40" s="111">
        <v>687392</v>
      </c>
      <c r="V40" s="111">
        <v>6660</v>
      </c>
      <c r="W40" s="111">
        <v>155</v>
      </c>
      <c r="X40" s="111">
        <v>863</v>
      </c>
      <c r="Y40" s="111">
        <v>1886713</v>
      </c>
      <c r="Z40" s="111">
        <v>26859</v>
      </c>
      <c r="AA40" s="111">
        <v>6</v>
      </c>
      <c r="AB40" s="111">
        <v>24</v>
      </c>
      <c r="AC40" s="111" t="s">
        <v>478</v>
      </c>
    </row>
    <row r="41" spans="1:33" ht="15" customHeight="1" x14ac:dyDescent="0.15">
      <c r="A41" s="33">
        <v>213</v>
      </c>
      <c r="B41" s="119" t="s">
        <v>75</v>
      </c>
      <c r="C41" s="111">
        <v>351</v>
      </c>
      <c r="D41" s="111">
        <v>2090</v>
      </c>
      <c r="E41" s="111">
        <v>3972916</v>
      </c>
      <c r="F41" s="111">
        <v>52046</v>
      </c>
      <c r="G41" s="111">
        <v>0</v>
      </c>
      <c r="H41" s="111">
        <v>0</v>
      </c>
      <c r="I41" s="111">
        <v>0</v>
      </c>
      <c r="J41" s="111">
        <v>0</v>
      </c>
      <c r="K41" s="111">
        <v>42</v>
      </c>
      <c r="L41" s="111">
        <v>156</v>
      </c>
      <c r="M41" s="110">
        <v>259722</v>
      </c>
      <c r="N41" s="110">
        <v>7306</v>
      </c>
      <c r="O41" s="110">
        <v>72</v>
      </c>
      <c r="P41" s="111">
        <v>867</v>
      </c>
      <c r="Q41" s="111">
        <v>1601567</v>
      </c>
      <c r="R41" s="111">
        <v>14219</v>
      </c>
      <c r="S41" s="111">
        <v>73</v>
      </c>
      <c r="T41" s="111">
        <v>334</v>
      </c>
      <c r="U41" s="111">
        <v>783435</v>
      </c>
      <c r="V41" s="111">
        <v>6115</v>
      </c>
      <c r="W41" s="111">
        <v>150</v>
      </c>
      <c r="X41" s="111">
        <v>662</v>
      </c>
      <c r="Y41" s="111">
        <v>1184887</v>
      </c>
      <c r="Z41" s="111">
        <v>24406</v>
      </c>
      <c r="AA41" s="111">
        <v>14</v>
      </c>
      <c r="AB41" s="111">
        <v>71</v>
      </c>
      <c r="AC41" s="111">
        <v>143305</v>
      </c>
    </row>
    <row r="42" spans="1:33" ht="15" customHeight="1" x14ac:dyDescent="0.15">
      <c r="A42" s="33">
        <v>214</v>
      </c>
      <c r="B42" s="119" t="s">
        <v>76</v>
      </c>
      <c r="C42" s="111">
        <v>847</v>
      </c>
      <c r="D42" s="111">
        <v>7880</v>
      </c>
      <c r="E42" s="111">
        <v>15039428</v>
      </c>
      <c r="F42" s="111">
        <v>135624</v>
      </c>
      <c r="G42" s="111">
        <v>2</v>
      </c>
      <c r="H42" s="111">
        <v>491</v>
      </c>
      <c r="I42" s="111" t="s">
        <v>478</v>
      </c>
      <c r="J42" s="111" t="s">
        <v>478</v>
      </c>
      <c r="K42" s="111">
        <v>106</v>
      </c>
      <c r="L42" s="111">
        <v>351</v>
      </c>
      <c r="M42" s="110">
        <v>359463</v>
      </c>
      <c r="N42" s="110">
        <v>8983</v>
      </c>
      <c r="O42" s="110">
        <v>265</v>
      </c>
      <c r="P42" s="111">
        <v>3669</v>
      </c>
      <c r="Q42" s="111">
        <v>5905975</v>
      </c>
      <c r="R42" s="111">
        <v>48160</v>
      </c>
      <c r="S42" s="111">
        <v>101</v>
      </c>
      <c r="T42" s="111">
        <v>887</v>
      </c>
      <c r="U42" s="111">
        <v>3200364</v>
      </c>
      <c r="V42" s="111">
        <v>17818</v>
      </c>
      <c r="W42" s="111">
        <v>345</v>
      </c>
      <c r="X42" s="111">
        <v>2292</v>
      </c>
      <c r="Y42" s="111">
        <v>3894043</v>
      </c>
      <c r="Z42" s="111">
        <v>42055</v>
      </c>
      <c r="AA42" s="111">
        <v>28</v>
      </c>
      <c r="AB42" s="111">
        <v>190</v>
      </c>
      <c r="AC42" s="111" t="s">
        <v>478</v>
      </c>
    </row>
    <row r="43" spans="1:33" ht="15" customHeight="1" x14ac:dyDescent="0.15">
      <c r="A43" s="33">
        <v>215</v>
      </c>
      <c r="B43" s="119" t="s">
        <v>77</v>
      </c>
      <c r="C43" s="111">
        <v>484</v>
      </c>
      <c r="D43" s="111">
        <v>3864</v>
      </c>
      <c r="E43" s="111">
        <v>8361639</v>
      </c>
      <c r="F43" s="111">
        <v>106897</v>
      </c>
      <c r="G43" s="111">
        <v>1</v>
      </c>
      <c r="H43" s="111">
        <v>157</v>
      </c>
      <c r="I43" s="111" t="s">
        <v>478</v>
      </c>
      <c r="J43" s="111" t="s">
        <v>478</v>
      </c>
      <c r="K43" s="111">
        <v>54</v>
      </c>
      <c r="L43" s="111">
        <v>235</v>
      </c>
      <c r="M43" s="110">
        <v>372122</v>
      </c>
      <c r="N43" s="110">
        <v>10691</v>
      </c>
      <c r="O43" s="110">
        <v>132</v>
      </c>
      <c r="P43" s="111">
        <v>1532</v>
      </c>
      <c r="Q43" s="111">
        <v>2443815</v>
      </c>
      <c r="R43" s="111">
        <v>29026</v>
      </c>
      <c r="S43" s="111">
        <v>93</v>
      </c>
      <c r="T43" s="111">
        <v>610</v>
      </c>
      <c r="U43" s="111">
        <v>1794813</v>
      </c>
      <c r="V43" s="111">
        <v>14981</v>
      </c>
      <c r="W43" s="111">
        <v>187</v>
      </c>
      <c r="X43" s="111">
        <v>1163</v>
      </c>
      <c r="Y43" s="111">
        <v>2529430</v>
      </c>
      <c r="Z43" s="111">
        <v>41216</v>
      </c>
      <c r="AA43" s="111">
        <v>17</v>
      </c>
      <c r="AB43" s="111">
        <v>167</v>
      </c>
      <c r="AC43" s="111" t="s">
        <v>478</v>
      </c>
    </row>
    <row r="44" spans="1:33" ht="15" customHeight="1" x14ac:dyDescent="0.15">
      <c r="A44" s="33">
        <v>216</v>
      </c>
      <c r="B44" s="119" t="s">
        <v>78</v>
      </c>
      <c r="C44" s="111">
        <v>489</v>
      </c>
      <c r="D44" s="111">
        <v>3762</v>
      </c>
      <c r="E44" s="111">
        <v>6357878</v>
      </c>
      <c r="F44" s="111">
        <v>72505</v>
      </c>
      <c r="G44" s="111">
        <v>1</v>
      </c>
      <c r="H44" s="111">
        <v>188</v>
      </c>
      <c r="I44" s="111" t="s">
        <v>478</v>
      </c>
      <c r="J44" s="111" t="s">
        <v>478</v>
      </c>
      <c r="K44" s="111">
        <v>67</v>
      </c>
      <c r="L44" s="111">
        <v>237</v>
      </c>
      <c r="M44" s="110">
        <v>265737</v>
      </c>
      <c r="N44" s="110">
        <v>7238</v>
      </c>
      <c r="O44" s="110">
        <v>155</v>
      </c>
      <c r="P44" s="111">
        <v>1824</v>
      </c>
      <c r="Q44" s="111">
        <v>2493750</v>
      </c>
      <c r="R44" s="111">
        <v>22780</v>
      </c>
      <c r="S44" s="111">
        <v>62</v>
      </c>
      <c r="T44" s="111">
        <v>344</v>
      </c>
      <c r="U44" s="111">
        <v>961041</v>
      </c>
      <c r="V44" s="111">
        <v>5303</v>
      </c>
      <c r="W44" s="111">
        <v>191</v>
      </c>
      <c r="X44" s="111">
        <v>1093</v>
      </c>
      <c r="Y44" s="111">
        <v>1836548</v>
      </c>
      <c r="Z44" s="111">
        <v>24743</v>
      </c>
      <c r="AA44" s="111">
        <v>13</v>
      </c>
      <c r="AB44" s="111">
        <v>76</v>
      </c>
      <c r="AC44" s="111" t="s">
        <v>478</v>
      </c>
      <c r="AG44" s="41"/>
    </row>
    <row r="45" spans="1:33" ht="15" customHeight="1" x14ac:dyDescent="0.15">
      <c r="A45" s="33">
        <v>217</v>
      </c>
      <c r="B45" s="119" t="s">
        <v>79</v>
      </c>
      <c r="C45" s="111">
        <v>655</v>
      </c>
      <c r="D45" s="111">
        <v>6481</v>
      </c>
      <c r="E45" s="111">
        <v>13390519</v>
      </c>
      <c r="F45" s="111">
        <v>118543</v>
      </c>
      <c r="G45" s="111">
        <v>3</v>
      </c>
      <c r="H45" s="111">
        <v>641</v>
      </c>
      <c r="I45" s="111">
        <v>2683561</v>
      </c>
      <c r="J45" s="111">
        <v>32534</v>
      </c>
      <c r="K45" s="111">
        <v>87</v>
      </c>
      <c r="L45" s="111">
        <v>398</v>
      </c>
      <c r="M45" s="110">
        <v>540230</v>
      </c>
      <c r="N45" s="110">
        <v>10982</v>
      </c>
      <c r="O45" s="110">
        <v>195</v>
      </c>
      <c r="P45" s="111">
        <v>2653</v>
      </c>
      <c r="Q45" s="111">
        <v>4375413</v>
      </c>
      <c r="R45" s="111">
        <v>29133</v>
      </c>
      <c r="S45" s="111">
        <v>105</v>
      </c>
      <c r="T45" s="111">
        <v>673</v>
      </c>
      <c r="U45" s="111">
        <v>1999135</v>
      </c>
      <c r="V45" s="111">
        <v>10991</v>
      </c>
      <c r="W45" s="111">
        <v>246</v>
      </c>
      <c r="X45" s="111">
        <v>1986</v>
      </c>
      <c r="Y45" s="111">
        <v>3293767</v>
      </c>
      <c r="Z45" s="111">
        <v>34903</v>
      </c>
      <c r="AA45" s="111">
        <v>19</v>
      </c>
      <c r="AB45" s="111">
        <v>130</v>
      </c>
      <c r="AC45" s="111">
        <v>498413</v>
      </c>
    </row>
    <row r="46" spans="1:33" ht="15" customHeight="1" x14ac:dyDescent="0.15">
      <c r="A46" s="33">
        <v>218</v>
      </c>
      <c r="B46" s="119" t="s">
        <v>80</v>
      </c>
      <c r="C46" s="111">
        <v>287</v>
      </c>
      <c r="D46" s="111">
        <v>2091</v>
      </c>
      <c r="E46" s="111">
        <v>3720230</v>
      </c>
      <c r="F46" s="111">
        <v>42431</v>
      </c>
      <c r="G46" s="111">
        <v>1</v>
      </c>
      <c r="H46" s="111">
        <v>169</v>
      </c>
      <c r="I46" s="111" t="s">
        <v>478</v>
      </c>
      <c r="J46" s="111" t="s">
        <v>478</v>
      </c>
      <c r="K46" s="111">
        <v>36</v>
      </c>
      <c r="L46" s="111">
        <v>117</v>
      </c>
      <c r="M46" s="110">
        <v>87978</v>
      </c>
      <c r="N46" s="110">
        <v>3445</v>
      </c>
      <c r="O46" s="110">
        <v>76</v>
      </c>
      <c r="P46" s="111">
        <v>793</v>
      </c>
      <c r="Q46" s="111">
        <v>1093876</v>
      </c>
      <c r="R46" s="111">
        <v>10982</v>
      </c>
      <c r="S46" s="111">
        <v>47</v>
      </c>
      <c r="T46" s="111">
        <v>237</v>
      </c>
      <c r="U46" s="111">
        <v>633344</v>
      </c>
      <c r="V46" s="111">
        <v>3621</v>
      </c>
      <c r="W46" s="111">
        <v>119</v>
      </c>
      <c r="X46" s="111">
        <v>538</v>
      </c>
      <c r="Y46" s="111">
        <v>1206907</v>
      </c>
      <c r="Z46" s="111">
        <v>9813</v>
      </c>
      <c r="AA46" s="111">
        <v>8</v>
      </c>
      <c r="AB46" s="111">
        <v>237</v>
      </c>
      <c r="AC46" s="111" t="s">
        <v>478</v>
      </c>
    </row>
    <row r="47" spans="1:33" ht="15" customHeight="1" x14ac:dyDescent="0.15">
      <c r="A47" s="33">
        <v>219</v>
      </c>
      <c r="B47" s="119" t="s">
        <v>81</v>
      </c>
      <c r="C47" s="111">
        <v>467</v>
      </c>
      <c r="D47" s="111">
        <v>5237</v>
      </c>
      <c r="E47" s="111">
        <v>9256454</v>
      </c>
      <c r="F47" s="111">
        <v>130454</v>
      </c>
      <c r="G47" s="111">
        <v>3</v>
      </c>
      <c r="H47" s="111">
        <v>383</v>
      </c>
      <c r="I47" s="111">
        <v>1070973</v>
      </c>
      <c r="J47" s="111">
        <v>18566</v>
      </c>
      <c r="K47" s="111">
        <v>65</v>
      </c>
      <c r="L47" s="111">
        <v>371</v>
      </c>
      <c r="M47" s="110">
        <v>473073</v>
      </c>
      <c r="N47" s="110">
        <v>15308</v>
      </c>
      <c r="O47" s="110">
        <v>132</v>
      </c>
      <c r="P47" s="111">
        <v>2401</v>
      </c>
      <c r="Q47" s="111">
        <v>3313147</v>
      </c>
      <c r="R47" s="111">
        <v>37490</v>
      </c>
      <c r="S47" s="111">
        <v>62</v>
      </c>
      <c r="T47" s="111">
        <v>453</v>
      </c>
      <c r="U47" s="111">
        <v>1686510</v>
      </c>
      <c r="V47" s="111">
        <v>15479</v>
      </c>
      <c r="W47" s="111">
        <v>188</v>
      </c>
      <c r="X47" s="111">
        <v>1551</v>
      </c>
      <c r="Y47" s="111">
        <v>2527875</v>
      </c>
      <c r="Z47" s="111">
        <v>43611</v>
      </c>
      <c r="AA47" s="111">
        <v>17</v>
      </c>
      <c r="AB47" s="111">
        <v>78</v>
      </c>
      <c r="AC47" s="111">
        <v>184876</v>
      </c>
    </row>
    <row r="48" spans="1:33" ht="15" customHeight="1" x14ac:dyDescent="0.15">
      <c r="A48" s="33">
        <v>220</v>
      </c>
      <c r="B48" s="119" t="s">
        <v>82</v>
      </c>
      <c r="C48" s="111">
        <v>308</v>
      </c>
      <c r="D48" s="111">
        <v>2120</v>
      </c>
      <c r="E48" s="111">
        <v>4444626</v>
      </c>
      <c r="F48" s="111">
        <v>66933</v>
      </c>
      <c r="G48" s="111">
        <v>3</v>
      </c>
      <c r="H48" s="111">
        <v>251</v>
      </c>
      <c r="I48" s="111">
        <v>758420</v>
      </c>
      <c r="J48" s="111">
        <v>12060</v>
      </c>
      <c r="K48" s="111">
        <v>51</v>
      </c>
      <c r="L48" s="111">
        <v>209</v>
      </c>
      <c r="M48" s="110">
        <v>280370</v>
      </c>
      <c r="N48" s="110">
        <v>9070</v>
      </c>
      <c r="O48" s="110">
        <v>64</v>
      </c>
      <c r="P48" s="111">
        <v>601</v>
      </c>
      <c r="Q48" s="111">
        <v>952154</v>
      </c>
      <c r="R48" s="111">
        <v>11390</v>
      </c>
      <c r="S48" s="111">
        <v>54</v>
      </c>
      <c r="T48" s="111">
        <v>231</v>
      </c>
      <c r="U48" s="111">
        <v>461937</v>
      </c>
      <c r="V48" s="111">
        <v>4006</v>
      </c>
      <c r="W48" s="111">
        <v>132</v>
      </c>
      <c r="X48" s="111">
        <v>814</v>
      </c>
      <c r="Y48" s="111">
        <v>1971440</v>
      </c>
      <c r="Z48" s="111">
        <v>30407</v>
      </c>
      <c r="AA48" s="111">
        <v>4</v>
      </c>
      <c r="AB48" s="111">
        <v>14</v>
      </c>
      <c r="AC48" s="111">
        <v>20305</v>
      </c>
    </row>
    <row r="49" spans="1:33" ht="15" customHeight="1" x14ac:dyDescent="0.15">
      <c r="A49" s="33">
        <v>221</v>
      </c>
      <c r="B49" s="108" t="s">
        <v>514</v>
      </c>
      <c r="C49" s="109">
        <v>369</v>
      </c>
      <c r="D49" s="111">
        <v>2340</v>
      </c>
      <c r="E49" s="111">
        <v>4710615</v>
      </c>
      <c r="F49" s="111">
        <v>53461</v>
      </c>
      <c r="G49" s="111">
        <v>1</v>
      </c>
      <c r="H49" s="111">
        <v>3</v>
      </c>
      <c r="I49" s="111" t="s">
        <v>478</v>
      </c>
      <c r="J49" s="111" t="s">
        <v>478</v>
      </c>
      <c r="K49" s="111">
        <v>39</v>
      </c>
      <c r="L49" s="111">
        <v>109</v>
      </c>
      <c r="M49" s="110">
        <v>125179</v>
      </c>
      <c r="N49" s="110">
        <v>4061</v>
      </c>
      <c r="O49" s="110">
        <v>116</v>
      </c>
      <c r="P49" s="111">
        <v>1027</v>
      </c>
      <c r="Q49" s="111">
        <v>1642994</v>
      </c>
      <c r="R49" s="111">
        <v>21215</v>
      </c>
      <c r="S49" s="111">
        <v>51</v>
      </c>
      <c r="T49" s="111">
        <v>275</v>
      </c>
      <c r="U49" s="111">
        <v>932223</v>
      </c>
      <c r="V49" s="111">
        <v>5013</v>
      </c>
      <c r="W49" s="111">
        <v>150</v>
      </c>
      <c r="X49" s="111">
        <v>815</v>
      </c>
      <c r="Y49" s="111">
        <v>1519203</v>
      </c>
      <c r="Z49" s="111">
        <v>22941</v>
      </c>
      <c r="AA49" s="111">
        <v>12</v>
      </c>
      <c r="AB49" s="111">
        <v>111</v>
      </c>
      <c r="AC49" s="111" t="s">
        <v>478</v>
      </c>
    </row>
    <row r="50" spans="1:33" ht="15" customHeight="1" x14ac:dyDescent="0.15">
      <c r="A50" s="33">
        <v>222</v>
      </c>
      <c r="B50" s="119" t="s">
        <v>159</v>
      </c>
      <c r="C50" s="111">
        <v>234</v>
      </c>
      <c r="D50" s="111">
        <v>1215</v>
      </c>
      <c r="E50" s="111">
        <v>2392963</v>
      </c>
      <c r="F50" s="111">
        <v>20765</v>
      </c>
      <c r="G50" s="111">
        <v>0</v>
      </c>
      <c r="H50" s="111">
        <v>0</v>
      </c>
      <c r="I50" s="111">
        <v>0</v>
      </c>
      <c r="J50" s="111">
        <v>0</v>
      </c>
      <c r="K50" s="111">
        <v>27</v>
      </c>
      <c r="L50" s="111">
        <v>60</v>
      </c>
      <c r="M50" s="110">
        <v>53673</v>
      </c>
      <c r="N50" s="110">
        <v>699</v>
      </c>
      <c r="O50" s="110">
        <v>59</v>
      </c>
      <c r="P50" s="111">
        <v>424</v>
      </c>
      <c r="Q50" s="111">
        <v>765648</v>
      </c>
      <c r="R50" s="111">
        <v>6717</v>
      </c>
      <c r="S50" s="111">
        <v>37</v>
      </c>
      <c r="T50" s="111">
        <v>211</v>
      </c>
      <c r="U50" s="111">
        <v>371326</v>
      </c>
      <c r="V50" s="111">
        <v>2101</v>
      </c>
      <c r="W50" s="111">
        <v>104</v>
      </c>
      <c r="X50" s="111">
        <v>451</v>
      </c>
      <c r="Y50" s="111">
        <v>875725</v>
      </c>
      <c r="Z50" s="111">
        <v>11248</v>
      </c>
      <c r="AA50" s="111">
        <v>7</v>
      </c>
      <c r="AB50" s="111">
        <v>69</v>
      </c>
      <c r="AC50" s="111">
        <v>326591</v>
      </c>
    </row>
    <row r="51" spans="1:33" ht="15" customHeight="1" x14ac:dyDescent="0.15">
      <c r="A51" s="33">
        <v>223</v>
      </c>
      <c r="B51" s="119" t="s">
        <v>186</v>
      </c>
      <c r="C51" s="111">
        <v>532</v>
      </c>
      <c r="D51" s="111">
        <v>3113</v>
      </c>
      <c r="E51" s="111">
        <v>6399970</v>
      </c>
      <c r="F51" s="111">
        <v>81339</v>
      </c>
      <c r="G51" s="111">
        <v>1</v>
      </c>
      <c r="H51" s="111">
        <v>100</v>
      </c>
      <c r="I51" s="111" t="s">
        <v>478</v>
      </c>
      <c r="J51" s="111" t="s">
        <v>478</v>
      </c>
      <c r="K51" s="111">
        <v>73</v>
      </c>
      <c r="L51" s="111">
        <v>233</v>
      </c>
      <c r="M51" s="110">
        <v>336344</v>
      </c>
      <c r="N51" s="110">
        <v>9689</v>
      </c>
      <c r="O51" s="110">
        <v>128</v>
      </c>
      <c r="P51" s="111">
        <v>1232</v>
      </c>
      <c r="Q51" s="111">
        <v>2087915</v>
      </c>
      <c r="R51" s="111">
        <v>28349</v>
      </c>
      <c r="S51" s="111">
        <v>102</v>
      </c>
      <c r="T51" s="111">
        <v>481</v>
      </c>
      <c r="U51" s="111">
        <v>1201235</v>
      </c>
      <c r="V51" s="111">
        <v>10595</v>
      </c>
      <c r="W51" s="111">
        <v>218</v>
      </c>
      <c r="X51" s="111">
        <v>1023</v>
      </c>
      <c r="Y51" s="111">
        <v>2516864</v>
      </c>
      <c r="Z51" s="111">
        <v>29304</v>
      </c>
      <c r="AA51" s="111">
        <v>10</v>
      </c>
      <c r="AB51" s="111">
        <v>44</v>
      </c>
      <c r="AC51" s="111" t="s">
        <v>478</v>
      </c>
    </row>
    <row r="52" spans="1:33" ht="15" customHeight="1" x14ac:dyDescent="0.15">
      <c r="A52" s="33">
        <v>224</v>
      </c>
      <c r="B52" s="119" t="s">
        <v>187</v>
      </c>
      <c r="C52" s="111">
        <v>508</v>
      </c>
      <c r="D52" s="111">
        <v>2506</v>
      </c>
      <c r="E52" s="111">
        <v>4910573</v>
      </c>
      <c r="F52" s="111">
        <v>56478</v>
      </c>
      <c r="G52" s="111">
        <v>0</v>
      </c>
      <c r="H52" s="111">
        <v>0</v>
      </c>
      <c r="I52" s="111">
        <v>0</v>
      </c>
      <c r="J52" s="111">
        <v>0</v>
      </c>
      <c r="K52" s="111">
        <v>59</v>
      </c>
      <c r="L52" s="111">
        <v>160</v>
      </c>
      <c r="M52" s="110">
        <v>178943</v>
      </c>
      <c r="N52" s="110">
        <v>8173</v>
      </c>
      <c r="O52" s="110">
        <v>158</v>
      </c>
      <c r="P52" s="111">
        <v>939</v>
      </c>
      <c r="Q52" s="111">
        <v>1438341</v>
      </c>
      <c r="R52" s="111">
        <v>20075</v>
      </c>
      <c r="S52" s="111">
        <v>61</v>
      </c>
      <c r="T52" s="111">
        <v>303</v>
      </c>
      <c r="U52" s="111">
        <v>621239</v>
      </c>
      <c r="V52" s="111">
        <v>5292</v>
      </c>
      <c r="W52" s="111">
        <v>218</v>
      </c>
      <c r="X52" s="111">
        <v>968</v>
      </c>
      <c r="Y52" s="111">
        <v>2230734</v>
      </c>
      <c r="Z52" s="111">
        <v>22938</v>
      </c>
      <c r="AA52" s="111">
        <v>12</v>
      </c>
      <c r="AB52" s="111">
        <v>136</v>
      </c>
      <c r="AC52" s="111">
        <v>441316</v>
      </c>
    </row>
    <row r="53" spans="1:33" ht="15" customHeight="1" x14ac:dyDescent="0.15">
      <c r="A53" s="33">
        <v>225</v>
      </c>
      <c r="B53" s="119" t="s">
        <v>188</v>
      </c>
      <c r="C53" s="111">
        <v>305</v>
      </c>
      <c r="D53" s="111">
        <v>2010</v>
      </c>
      <c r="E53" s="111">
        <v>4303027</v>
      </c>
      <c r="F53" s="111">
        <v>54071</v>
      </c>
      <c r="G53" s="111">
        <v>1</v>
      </c>
      <c r="H53" s="111">
        <v>132</v>
      </c>
      <c r="I53" s="111" t="s">
        <v>478</v>
      </c>
      <c r="J53" s="111" t="s">
        <v>478</v>
      </c>
      <c r="K53" s="111">
        <v>43</v>
      </c>
      <c r="L53" s="111">
        <v>135</v>
      </c>
      <c r="M53" s="110">
        <v>181692</v>
      </c>
      <c r="N53" s="110">
        <v>5399</v>
      </c>
      <c r="O53" s="110">
        <v>79</v>
      </c>
      <c r="P53" s="111">
        <v>511</v>
      </c>
      <c r="Q53" s="111">
        <v>985007</v>
      </c>
      <c r="R53" s="111">
        <v>7160</v>
      </c>
      <c r="S53" s="111">
        <v>55</v>
      </c>
      <c r="T53" s="111">
        <v>273</v>
      </c>
      <c r="U53" s="111">
        <v>701512</v>
      </c>
      <c r="V53" s="111">
        <v>6451</v>
      </c>
      <c r="W53" s="111">
        <v>122</v>
      </c>
      <c r="X53" s="111">
        <v>673</v>
      </c>
      <c r="Y53" s="111">
        <v>1076469</v>
      </c>
      <c r="Z53" s="111">
        <v>23875</v>
      </c>
      <c r="AA53" s="111">
        <v>5</v>
      </c>
      <c r="AB53" s="111">
        <v>286</v>
      </c>
      <c r="AC53" s="111" t="s">
        <v>478</v>
      </c>
    </row>
    <row r="54" spans="1:33" ht="15" customHeight="1" x14ac:dyDescent="0.15">
      <c r="A54" s="33">
        <v>226</v>
      </c>
      <c r="B54" s="119" t="s">
        <v>189</v>
      </c>
      <c r="C54" s="111">
        <v>455</v>
      </c>
      <c r="D54" s="111">
        <v>2421</v>
      </c>
      <c r="E54" s="111">
        <v>4449457</v>
      </c>
      <c r="F54" s="111">
        <v>58980</v>
      </c>
      <c r="G54" s="111">
        <v>5</v>
      </c>
      <c r="H54" s="111">
        <v>236</v>
      </c>
      <c r="I54" s="111" t="s">
        <v>478</v>
      </c>
      <c r="J54" s="111" t="s">
        <v>478</v>
      </c>
      <c r="K54" s="111">
        <v>47</v>
      </c>
      <c r="L54" s="111">
        <v>131</v>
      </c>
      <c r="M54" s="110">
        <v>126820</v>
      </c>
      <c r="N54" s="110">
        <v>4984</v>
      </c>
      <c r="O54" s="110">
        <v>164</v>
      </c>
      <c r="P54" s="111">
        <v>921</v>
      </c>
      <c r="Q54" s="111">
        <v>1325648</v>
      </c>
      <c r="R54" s="111">
        <v>12272</v>
      </c>
      <c r="S54" s="111">
        <v>63</v>
      </c>
      <c r="T54" s="111">
        <v>261</v>
      </c>
      <c r="U54" s="111">
        <v>439081</v>
      </c>
      <c r="V54" s="111">
        <v>2068</v>
      </c>
      <c r="W54" s="111">
        <v>170</v>
      </c>
      <c r="X54" s="111">
        <v>852</v>
      </c>
      <c r="Y54" s="111">
        <v>1992100</v>
      </c>
      <c r="Z54" s="111">
        <v>23222</v>
      </c>
      <c r="AA54" s="111">
        <v>6</v>
      </c>
      <c r="AB54" s="111">
        <v>20</v>
      </c>
      <c r="AC54" s="111" t="s">
        <v>478</v>
      </c>
    </row>
    <row r="55" spans="1:33" ht="15" customHeight="1" x14ac:dyDescent="0.15">
      <c r="A55" s="33">
        <v>227</v>
      </c>
      <c r="B55" s="119" t="s">
        <v>190</v>
      </c>
      <c r="C55" s="111">
        <v>368</v>
      </c>
      <c r="D55" s="111">
        <v>1937</v>
      </c>
      <c r="E55" s="111">
        <v>3410949</v>
      </c>
      <c r="F55" s="111">
        <v>50767</v>
      </c>
      <c r="G55" s="111">
        <v>2</v>
      </c>
      <c r="H55" s="111">
        <v>140</v>
      </c>
      <c r="I55" s="111" t="s">
        <v>478</v>
      </c>
      <c r="J55" s="111" t="s">
        <v>478</v>
      </c>
      <c r="K55" s="111">
        <v>47</v>
      </c>
      <c r="L55" s="111">
        <v>141</v>
      </c>
      <c r="M55" s="110">
        <v>166829</v>
      </c>
      <c r="N55" s="110">
        <v>4739</v>
      </c>
      <c r="O55" s="110">
        <v>102</v>
      </c>
      <c r="P55" s="111">
        <v>640</v>
      </c>
      <c r="Q55" s="111">
        <v>983858</v>
      </c>
      <c r="R55" s="111">
        <v>9830</v>
      </c>
      <c r="S55" s="111">
        <v>60</v>
      </c>
      <c r="T55" s="111">
        <v>256</v>
      </c>
      <c r="U55" s="111">
        <v>440093</v>
      </c>
      <c r="V55" s="111">
        <v>3965</v>
      </c>
      <c r="W55" s="111">
        <v>147</v>
      </c>
      <c r="X55" s="111">
        <v>733</v>
      </c>
      <c r="Y55" s="111">
        <v>1366256</v>
      </c>
      <c r="Z55" s="111">
        <v>21893</v>
      </c>
      <c r="AA55" s="111">
        <v>10</v>
      </c>
      <c r="AB55" s="111">
        <v>27</v>
      </c>
      <c r="AC55" s="111" t="s">
        <v>478</v>
      </c>
    </row>
    <row r="56" spans="1:33" ht="15" customHeight="1" x14ac:dyDescent="0.15">
      <c r="A56" s="33">
        <v>228</v>
      </c>
      <c r="B56" s="119" t="s">
        <v>191</v>
      </c>
      <c r="C56" s="111">
        <v>286</v>
      </c>
      <c r="D56" s="111">
        <v>1946</v>
      </c>
      <c r="E56" s="111">
        <v>3982729</v>
      </c>
      <c r="F56" s="111">
        <v>46553</v>
      </c>
      <c r="G56" s="111">
        <v>2</v>
      </c>
      <c r="H56" s="111">
        <v>126</v>
      </c>
      <c r="I56" s="111" t="s">
        <v>478</v>
      </c>
      <c r="J56" s="111" t="s">
        <v>478</v>
      </c>
      <c r="K56" s="111">
        <v>43</v>
      </c>
      <c r="L56" s="111">
        <v>159</v>
      </c>
      <c r="M56" s="110">
        <v>161859</v>
      </c>
      <c r="N56" s="110">
        <v>5873</v>
      </c>
      <c r="O56" s="110">
        <v>77</v>
      </c>
      <c r="P56" s="111">
        <v>790</v>
      </c>
      <c r="Q56" s="111">
        <v>1093436</v>
      </c>
      <c r="R56" s="111">
        <v>9143</v>
      </c>
      <c r="S56" s="111">
        <v>55</v>
      </c>
      <c r="T56" s="111">
        <v>303</v>
      </c>
      <c r="U56" s="111">
        <v>1031593</v>
      </c>
      <c r="V56" s="111">
        <v>5817</v>
      </c>
      <c r="W56" s="111">
        <v>103</v>
      </c>
      <c r="X56" s="111">
        <v>528</v>
      </c>
      <c r="Y56" s="111">
        <v>1220002</v>
      </c>
      <c r="Z56" s="111">
        <v>14566</v>
      </c>
      <c r="AA56" s="111">
        <v>6</v>
      </c>
      <c r="AB56" s="111">
        <v>40</v>
      </c>
      <c r="AC56" s="111" t="s">
        <v>478</v>
      </c>
    </row>
    <row r="57" spans="1:33" ht="15" customHeight="1" x14ac:dyDescent="0.15">
      <c r="A57" s="33">
        <v>229</v>
      </c>
      <c r="B57" s="119" t="s">
        <v>192</v>
      </c>
      <c r="C57" s="111">
        <v>580</v>
      </c>
      <c r="D57" s="111">
        <v>3722</v>
      </c>
      <c r="E57" s="111">
        <v>6826127</v>
      </c>
      <c r="F57" s="111">
        <v>88218</v>
      </c>
      <c r="G57" s="111">
        <v>1</v>
      </c>
      <c r="H57" s="111">
        <v>125</v>
      </c>
      <c r="I57" s="111" t="s">
        <v>478</v>
      </c>
      <c r="J57" s="111" t="s">
        <v>478</v>
      </c>
      <c r="K57" s="111">
        <v>65</v>
      </c>
      <c r="L57" s="111">
        <v>202</v>
      </c>
      <c r="M57" s="110">
        <v>199115</v>
      </c>
      <c r="N57" s="110">
        <v>6672</v>
      </c>
      <c r="O57" s="110">
        <v>169</v>
      </c>
      <c r="P57" s="111">
        <v>1582</v>
      </c>
      <c r="Q57" s="111">
        <v>2284506</v>
      </c>
      <c r="R57" s="111">
        <v>25121</v>
      </c>
      <c r="S57" s="111">
        <v>84</v>
      </c>
      <c r="T57" s="111">
        <v>406</v>
      </c>
      <c r="U57" s="111">
        <v>957557</v>
      </c>
      <c r="V57" s="111">
        <v>5971</v>
      </c>
      <c r="W57" s="111">
        <v>244</v>
      </c>
      <c r="X57" s="111">
        <v>1257</v>
      </c>
      <c r="Y57" s="111">
        <v>2582225</v>
      </c>
      <c r="Z57" s="111">
        <v>42804</v>
      </c>
      <c r="AA57" s="111">
        <v>17</v>
      </c>
      <c r="AB57" s="111">
        <v>150</v>
      </c>
      <c r="AC57" s="111" t="s">
        <v>478</v>
      </c>
    </row>
    <row r="58" spans="1:33" ht="15" customHeight="1" x14ac:dyDescent="0.15">
      <c r="A58" s="33">
        <v>301</v>
      </c>
      <c r="B58" s="119" t="s">
        <v>83</v>
      </c>
      <c r="C58" s="111">
        <v>112</v>
      </c>
      <c r="D58" s="111">
        <v>1456</v>
      </c>
      <c r="E58" s="111">
        <v>3189567</v>
      </c>
      <c r="F58" s="111">
        <v>44411</v>
      </c>
      <c r="G58" s="111">
        <v>1</v>
      </c>
      <c r="H58" s="111">
        <v>287</v>
      </c>
      <c r="I58" s="111" t="s">
        <v>478</v>
      </c>
      <c r="J58" s="111" t="s">
        <v>478</v>
      </c>
      <c r="K58" s="111">
        <v>19</v>
      </c>
      <c r="L58" s="111">
        <v>155</v>
      </c>
      <c r="M58" s="110">
        <v>192673</v>
      </c>
      <c r="N58" s="110">
        <v>4856</v>
      </c>
      <c r="O58" s="110">
        <v>34</v>
      </c>
      <c r="P58" s="111">
        <v>547</v>
      </c>
      <c r="Q58" s="111">
        <v>737369</v>
      </c>
      <c r="R58" s="111">
        <v>4738</v>
      </c>
      <c r="S58" s="111">
        <v>15</v>
      </c>
      <c r="T58" s="111">
        <v>129</v>
      </c>
      <c r="U58" s="111">
        <v>460687</v>
      </c>
      <c r="V58" s="111">
        <v>5956</v>
      </c>
      <c r="W58" s="111">
        <v>41</v>
      </c>
      <c r="X58" s="111">
        <v>335</v>
      </c>
      <c r="Y58" s="111">
        <v>735423</v>
      </c>
      <c r="Z58" s="111">
        <v>12893</v>
      </c>
      <c r="AA58" s="111">
        <v>2</v>
      </c>
      <c r="AB58" s="111">
        <v>3</v>
      </c>
      <c r="AC58" s="111" t="s">
        <v>478</v>
      </c>
      <c r="AG58" s="41"/>
    </row>
    <row r="59" spans="1:33" ht="15" customHeight="1" x14ac:dyDescent="0.15">
      <c r="A59" s="33">
        <v>365</v>
      </c>
      <c r="B59" s="119" t="s">
        <v>193</v>
      </c>
      <c r="C59" s="111">
        <v>166</v>
      </c>
      <c r="D59" s="111">
        <v>805</v>
      </c>
      <c r="E59" s="111">
        <v>1131565</v>
      </c>
      <c r="F59" s="111">
        <v>11668</v>
      </c>
      <c r="G59" s="111">
        <v>0</v>
      </c>
      <c r="H59" s="111">
        <v>0</v>
      </c>
      <c r="I59" s="111">
        <v>0</v>
      </c>
      <c r="J59" s="111">
        <v>0</v>
      </c>
      <c r="K59" s="111">
        <v>17</v>
      </c>
      <c r="L59" s="111">
        <v>40</v>
      </c>
      <c r="M59" s="110">
        <v>45562</v>
      </c>
      <c r="N59" s="110">
        <v>1355</v>
      </c>
      <c r="O59" s="110">
        <v>45</v>
      </c>
      <c r="P59" s="111">
        <v>349</v>
      </c>
      <c r="Q59" s="111">
        <v>446628</v>
      </c>
      <c r="R59" s="111">
        <v>5059</v>
      </c>
      <c r="S59" s="111">
        <v>37</v>
      </c>
      <c r="T59" s="111">
        <v>106</v>
      </c>
      <c r="U59" s="111">
        <v>153357</v>
      </c>
      <c r="V59" s="111">
        <v>200</v>
      </c>
      <c r="W59" s="111">
        <v>64</v>
      </c>
      <c r="X59" s="111">
        <v>303</v>
      </c>
      <c r="Y59" s="111">
        <v>481116</v>
      </c>
      <c r="Z59" s="111">
        <v>5054</v>
      </c>
      <c r="AA59" s="111">
        <v>3</v>
      </c>
      <c r="AB59" s="111">
        <v>7</v>
      </c>
      <c r="AC59" s="111">
        <v>4902</v>
      </c>
      <c r="AG59" s="41"/>
    </row>
    <row r="60" spans="1:33" ht="15" customHeight="1" x14ac:dyDescent="0.15">
      <c r="A60" s="33">
        <v>381</v>
      </c>
      <c r="B60" s="119" t="s">
        <v>84</v>
      </c>
      <c r="C60" s="111">
        <v>142</v>
      </c>
      <c r="D60" s="111">
        <v>1360</v>
      </c>
      <c r="E60" s="111">
        <v>2899923</v>
      </c>
      <c r="F60" s="111">
        <v>22693</v>
      </c>
      <c r="G60" s="111">
        <v>0</v>
      </c>
      <c r="H60" s="111">
        <v>0</v>
      </c>
      <c r="I60" s="111">
        <v>0</v>
      </c>
      <c r="J60" s="111">
        <v>0</v>
      </c>
      <c r="K60" s="111">
        <v>9</v>
      </c>
      <c r="L60" s="111">
        <v>34</v>
      </c>
      <c r="M60" s="110">
        <v>57476</v>
      </c>
      <c r="N60" s="110">
        <v>1582</v>
      </c>
      <c r="O60" s="110">
        <v>43</v>
      </c>
      <c r="P60" s="111">
        <v>674</v>
      </c>
      <c r="Q60" s="111">
        <v>968125</v>
      </c>
      <c r="R60" s="111">
        <v>7956</v>
      </c>
      <c r="S60" s="111">
        <v>28</v>
      </c>
      <c r="T60" s="111">
        <v>104</v>
      </c>
      <c r="U60" s="111">
        <v>273421</v>
      </c>
      <c r="V60" s="111">
        <v>115</v>
      </c>
      <c r="W60" s="111">
        <v>57</v>
      </c>
      <c r="X60" s="111">
        <v>429</v>
      </c>
      <c r="Y60" s="111">
        <v>987085</v>
      </c>
      <c r="Z60" s="111">
        <v>13040</v>
      </c>
      <c r="AA60" s="111">
        <v>5</v>
      </c>
      <c r="AB60" s="111">
        <v>119</v>
      </c>
      <c r="AC60" s="111">
        <v>613816</v>
      </c>
      <c r="AG60" s="41"/>
    </row>
    <row r="61" spans="1:33" ht="15" customHeight="1" x14ac:dyDescent="0.15">
      <c r="A61" s="33">
        <v>382</v>
      </c>
      <c r="B61" s="119" t="s">
        <v>85</v>
      </c>
      <c r="C61" s="111">
        <v>111</v>
      </c>
      <c r="D61" s="111">
        <v>821</v>
      </c>
      <c r="E61" s="111">
        <v>1300025</v>
      </c>
      <c r="F61" s="111">
        <v>10313</v>
      </c>
      <c r="G61" s="111">
        <v>2</v>
      </c>
      <c r="H61" s="111">
        <v>6</v>
      </c>
      <c r="I61" s="111" t="s">
        <v>478</v>
      </c>
      <c r="J61" s="111" t="s">
        <v>478</v>
      </c>
      <c r="K61" s="111">
        <v>8</v>
      </c>
      <c r="L61" s="111">
        <v>13</v>
      </c>
      <c r="M61" s="110">
        <v>8171</v>
      </c>
      <c r="N61" s="110">
        <v>256</v>
      </c>
      <c r="O61" s="110">
        <v>34</v>
      </c>
      <c r="P61" s="111">
        <v>495</v>
      </c>
      <c r="Q61" s="111">
        <v>862868</v>
      </c>
      <c r="R61" s="111">
        <v>5957</v>
      </c>
      <c r="S61" s="111">
        <v>19</v>
      </c>
      <c r="T61" s="111">
        <v>110</v>
      </c>
      <c r="U61" s="111">
        <v>216877</v>
      </c>
      <c r="V61" s="111">
        <v>290</v>
      </c>
      <c r="W61" s="111">
        <v>44</v>
      </c>
      <c r="X61" s="111">
        <v>189</v>
      </c>
      <c r="Y61" s="111">
        <v>205308</v>
      </c>
      <c r="Z61" s="111">
        <v>3612</v>
      </c>
      <c r="AA61" s="111">
        <v>4</v>
      </c>
      <c r="AB61" s="111">
        <v>8</v>
      </c>
      <c r="AC61" s="111" t="s">
        <v>478</v>
      </c>
    </row>
    <row r="62" spans="1:33" ht="15" customHeight="1" x14ac:dyDescent="0.15">
      <c r="A62" s="33">
        <v>442</v>
      </c>
      <c r="B62" s="119" t="s">
        <v>86</v>
      </c>
      <c r="C62" s="111">
        <v>66</v>
      </c>
      <c r="D62" s="111">
        <v>384</v>
      </c>
      <c r="E62" s="111">
        <v>717384</v>
      </c>
      <c r="F62" s="111">
        <v>6046</v>
      </c>
      <c r="G62" s="111">
        <v>0</v>
      </c>
      <c r="H62" s="111">
        <v>0</v>
      </c>
      <c r="I62" s="111">
        <v>0</v>
      </c>
      <c r="J62" s="111">
        <v>0</v>
      </c>
      <c r="K62" s="111">
        <v>7</v>
      </c>
      <c r="L62" s="111">
        <v>65</v>
      </c>
      <c r="M62" s="110">
        <v>229376</v>
      </c>
      <c r="N62" s="110">
        <v>757</v>
      </c>
      <c r="O62" s="110">
        <v>14</v>
      </c>
      <c r="P62" s="111">
        <v>123</v>
      </c>
      <c r="Q62" s="111" t="s">
        <v>478</v>
      </c>
      <c r="R62" s="111" t="s">
        <v>478</v>
      </c>
      <c r="S62" s="111">
        <v>9</v>
      </c>
      <c r="T62" s="111">
        <v>31</v>
      </c>
      <c r="U62" s="111">
        <v>30485</v>
      </c>
      <c r="V62" s="111">
        <v>90</v>
      </c>
      <c r="W62" s="111">
        <v>34</v>
      </c>
      <c r="X62" s="111">
        <v>157</v>
      </c>
      <c r="Y62" s="111">
        <v>265469</v>
      </c>
      <c r="Z62" s="111">
        <v>2552</v>
      </c>
      <c r="AA62" s="111">
        <v>2</v>
      </c>
      <c r="AB62" s="111">
        <v>8</v>
      </c>
      <c r="AC62" s="111" t="s">
        <v>478</v>
      </c>
      <c r="AG62" s="41"/>
    </row>
    <row r="63" spans="1:33" ht="15" customHeight="1" x14ac:dyDescent="0.15">
      <c r="A63" s="33">
        <v>443</v>
      </c>
      <c r="B63" s="119" t="s">
        <v>87</v>
      </c>
      <c r="C63" s="111">
        <v>170</v>
      </c>
      <c r="D63" s="111">
        <v>1396</v>
      </c>
      <c r="E63" s="111">
        <v>2895072</v>
      </c>
      <c r="F63" s="111">
        <v>39598</v>
      </c>
      <c r="G63" s="111">
        <v>1</v>
      </c>
      <c r="H63" s="111">
        <v>8</v>
      </c>
      <c r="I63" s="111" t="s">
        <v>478</v>
      </c>
      <c r="J63" s="111" t="s">
        <v>478</v>
      </c>
      <c r="K63" s="111">
        <v>16</v>
      </c>
      <c r="L63" s="111">
        <v>103</v>
      </c>
      <c r="M63" s="110">
        <v>158807</v>
      </c>
      <c r="N63" s="110">
        <v>3798</v>
      </c>
      <c r="O63" s="110">
        <v>40</v>
      </c>
      <c r="P63" s="111">
        <v>617</v>
      </c>
      <c r="Q63" s="111" t="s">
        <v>478</v>
      </c>
      <c r="R63" s="111" t="s">
        <v>478</v>
      </c>
      <c r="S63" s="111">
        <v>33</v>
      </c>
      <c r="T63" s="111">
        <v>295</v>
      </c>
      <c r="U63" s="111">
        <v>840279</v>
      </c>
      <c r="V63" s="111">
        <v>6240</v>
      </c>
      <c r="W63" s="111">
        <v>66</v>
      </c>
      <c r="X63" s="111">
        <v>355</v>
      </c>
      <c r="Y63" s="111">
        <v>645282</v>
      </c>
      <c r="Z63" s="111">
        <v>15268</v>
      </c>
      <c r="AA63" s="111">
        <v>14</v>
      </c>
      <c r="AB63" s="111">
        <v>18</v>
      </c>
      <c r="AC63" s="111" t="s">
        <v>478</v>
      </c>
      <c r="AG63" s="41"/>
    </row>
    <row r="64" spans="1:33" ht="15" customHeight="1" x14ac:dyDescent="0.15">
      <c r="A64" s="33">
        <v>446</v>
      </c>
      <c r="B64" s="119" t="s">
        <v>194</v>
      </c>
      <c r="C64" s="111">
        <v>100</v>
      </c>
      <c r="D64" s="111">
        <v>460</v>
      </c>
      <c r="E64" s="111">
        <v>721761</v>
      </c>
      <c r="F64" s="111">
        <v>11498</v>
      </c>
      <c r="G64" s="111">
        <v>0</v>
      </c>
      <c r="H64" s="111">
        <v>0</v>
      </c>
      <c r="I64" s="111">
        <v>0</v>
      </c>
      <c r="J64" s="111">
        <v>0</v>
      </c>
      <c r="K64" s="111">
        <v>15</v>
      </c>
      <c r="L64" s="111">
        <v>40</v>
      </c>
      <c r="M64" s="110">
        <v>19269</v>
      </c>
      <c r="N64" s="110">
        <v>947</v>
      </c>
      <c r="O64" s="110">
        <v>33</v>
      </c>
      <c r="P64" s="111">
        <v>233</v>
      </c>
      <c r="Q64" s="111">
        <v>386059</v>
      </c>
      <c r="R64" s="111">
        <v>5582</v>
      </c>
      <c r="S64" s="111">
        <v>14</v>
      </c>
      <c r="T64" s="111">
        <v>29</v>
      </c>
      <c r="U64" s="111">
        <v>36819</v>
      </c>
      <c r="V64" s="111">
        <v>343</v>
      </c>
      <c r="W64" s="111">
        <v>33</v>
      </c>
      <c r="X64" s="111">
        <v>144</v>
      </c>
      <c r="Y64" s="111">
        <v>278747</v>
      </c>
      <c r="Z64" s="111">
        <v>4626</v>
      </c>
      <c r="AA64" s="111">
        <v>5</v>
      </c>
      <c r="AB64" s="111">
        <v>14</v>
      </c>
      <c r="AC64" s="111">
        <v>867</v>
      </c>
      <c r="AG64" s="41"/>
    </row>
    <row r="65" spans="1:33" ht="15" customHeight="1" x14ac:dyDescent="0.15">
      <c r="A65" s="33">
        <v>464</v>
      </c>
      <c r="B65" s="119" t="s">
        <v>88</v>
      </c>
      <c r="C65" s="111">
        <v>206</v>
      </c>
      <c r="D65" s="111">
        <v>1872</v>
      </c>
      <c r="E65" s="111">
        <v>5126148</v>
      </c>
      <c r="F65" s="111">
        <v>36748</v>
      </c>
      <c r="G65" s="111">
        <v>0</v>
      </c>
      <c r="H65" s="111">
        <v>0</v>
      </c>
      <c r="I65" s="111">
        <v>0</v>
      </c>
      <c r="J65" s="111">
        <v>0</v>
      </c>
      <c r="K65" s="111">
        <v>36</v>
      </c>
      <c r="L65" s="111">
        <v>161</v>
      </c>
      <c r="M65" s="110">
        <v>224865</v>
      </c>
      <c r="N65" s="110">
        <v>7668</v>
      </c>
      <c r="O65" s="110">
        <v>53</v>
      </c>
      <c r="P65" s="111">
        <v>735</v>
      </c>
      <c r="Q65" s="111">
        <v>1199329</v>
      </c>
      <c r="R65" s="111">
        <v>12173</v>
      </c>
      <c r="S65" s="111">
        <v>40</v>
      </c>
      <c r="T65" s="111">
        <v>432</v>
      </c>
      <c r="U65" s="111">
        <v>1768923</v>
      </c>
      <c r="V65" s="111">
        <v>5291</v>
      </c>
      <c r="W65" s="111">
        <v>68</v>
      </c>
      <c r="X65" s="111">
        <v>498</v>
      </c>
      <c r="Y65" s="111">
        <v>1853081</v>
      </c>
      <c r="Z65" s="111">
        <v>11616</v>
      </c>
      <c r="AA65" s="111">
        <v>9</v>
      </c>
      <c r="AB65" s="111">
        <v>46</v>
      </c>
      <c r="AC65" s="111">
        <v>79950</v>
      </c>
    </row>
    <row r="66" spans="1:33" ht="15" customHeight="1" x14ac:dyDescent="0.15">
      <c r="A66" s="33">
        <v>481</v>
      </c>
      <c r="B66" s="119" t="s">
        <v>89</v>
      </c>
      <c r="C66" s="111">
        <v>116</v>
      </c>
      <c r="D66" s="111">
        <v>744</v>
      </c>
      <c r="E66" s="111">
        <v>1075142</v>
      </c>
      <c r="F66" s="111">
        <v>20843</v>
      </c>
      <c r="G66" s="111">
        <v>0</v>
      </c>
      <c r="H66" s="111">
        <v>0</v>
      </c>
      <c r="I66" s="111">
        <v>0</v>
      </c>
      <c r="J66" s="111">
        <v>0</v>
      </c>
      <c r="K66" s="111">
        <v>14</v>
      </c>
      <c r="L66" s="111">
        <v>45</v>
      </c>
      <c r="M66" s="110">
        <v>43460</v>
      </c>
      <c r="N66" s="110">
        <v>2539</v>
      </c>
      <c r="O66" s="110">
        <v>35</v>
      </c>
      <c r="P66" s="111">
        <v>398</v>
      </c>
      <c r="Q66" s="111">
        <v>605981</v>
      </c>
      <c r="R66" s="111">
        <v>8743</v>
      </c>
      <c r="S66" s="111">
        <v>16</v>
      </c>
      <c r="T66" s="111">
        <v>54</v>
      </c>
      <c r="U66" s="111">
        <v>107860</v>
      </c>
      <c r="V66" s="111">
        <v>1310</v>
      </c>
      <c r="W66" s="111">
        <v>48</v>
      </c>
      <c r="X66" s="111">
        <v>242</v>
      </c>
      <c r="Y66" s="111">
        <v>316216</v>
      </c>
      <c r="Z66" s="111">
        <v>8251</v>
      </c>
      <c r="AA66" s="111">
        <v>3</v>
      </c>
      <c r="AB66" s="111">
        <v>5</v>
      </c>
      <c r="AC66" s="111">
        <v>1625</v>
      </c>
    </row>
    <row r="67" spans="1:33" ht="15" customHeight="1" x14ac:dyDescent="0.15">
      <c r="A67" s="33">
        <v>501</v>
      </c>
      <c r="B67" s="119" t="s">
        <v>90</v>
      </c>
      <c r="C67" s="111">
        <v>176</v>
      </c>
      <c r="D67" s="111">
        <v>826</v>
      </c>
      <c r="E67" s="111">
        <v>1353885</v>
      </c>
      <c r="F67" s="111">
        <v>15869</v>
      </c>
      <c r="G67" s="111">
        <v>1</v>
      </c>
      <c r="H67" s="111">
        <v>5</v>
      </c>
      <c r="I67" s="111" t="s">
        <v>478</v>
      </c>
      <c r="J67" s="111" t="s">
        <v>478</v>
      </c>
      <c r="K67" s="111">
        <v>17</v>
      </c>
      <c r="L67" s="111">
        <v>44</v>
      </c>
      <c r="M67" s="110">
        <v>30585</v>
      </c>
      <c r="N67" s="110">
        <v>1135</v>
      </c>
      <c r="O67" s="110">
        <v>57</v>
      </c>
      <c r="P67" s="111">
        <v>339</v>
      </c>
      <c r="Q67" s="111">
        <v>569808</v>
      </c>
      <c r="R67" s="111">
        <v>4183</v>
      </c>
      <c r="S67" s="111">
        <v>26</v>
      </c>
      <c r="T67" s="111">
        <v>86</v>
      </c>
      <c r="U67" s="111">
        <v>111530</v>
      </c>
      <c r="V67" s="111">
        <v>63</v>
      </c>
      <c r="W67" s="111">
        <v>61</v>
      </c>
      <c r="X67" s="111">
        <v>326</v>
      </c>
      <c r="Y67" s="111">
        <v>616933</v>
      </c>
      <c r="Z67" s="111">
        <v>10323</v>
      </c>
      <c r="AA67" s="111">
        <v>14</v>
      </c>
      <c r="AB67" s="111">
        <v>26</v>
      </c>
      <c r="AC67" s="111" t="s">
        <v>478</v>
      </c>
    </row>
    <row r="68" spans="1:33" ht="15" customHeight="1" x14ac:dyDescent="0.15">
      <c r="A68" s="33">
        <v>585</v>
      </c>
      <c r="B68" s="119" t="s">
        <v>195</v>
      </c>
      <c r="C68" s="111">
        <v>227</v>
      </c>
      <c r="D68" s="111">
        <v>830</v>
      </c>
      <c r="E68" s="111">
        <v>1380296</v>
      </c>
      <c r="F68" s="111">
        <v>12047</v>
      </c>
      <c r="G68" s="111">
        <v>1</v>
      </c>
      <c r="H68" s="111">
        <v>2</v>
      </c>
      <c r="I68" s="111" t="s">
        <v>478</v>
      </c>
      <c r="J68" s="111">
        <v>0</v>
      </c>
      <c r="K68" s="111">
        <v>16</v>
      </c>
      <c r="L68" s="111">
        <v>41</v>
      </c>
      <c r="M68" s="110">
        <v>23905</v>
      </c>
      <c r="N68" s="110">
        <v>628</v>
      </c>
      <c r="O68" s="110">
        <v>81</v>
      </c>
      <c r="P68" s="111">
        <v>318</v>
      </c>
      <c r="Q68" s="111">
        <v>511856</v>
      </c>
      <c r="R68" s="111">
        <v>6133</v>
      </c>
      <c r="S68" s="111">
        <v>33</v>
      </c>
      <c r="T68" s="111">
        <v>123</v>
      </c>
      <c r="U68" s="111">
        <v>223952</v>
      </c>
      <c r="V68" s="111">
        <v>0</v>
      </c>
      <c r="W68" s="111">
        <v>93</v>
      </c>
      <c r="X68" s="111">
        <v>322</v>
      </c>
      <c r="Y68" s="111">
        <v>514899</v>
      </c>
      <c r="Z68" s="111">
        <v>5286</v>
      </c>
      <c r="AA68" s="111">
        <v>3</v>
      </c>
      <c r="AB68" s="111">
        <v>24</v>
      </c>
      <c r="AC68" s="111" t="s">
        <v>478</v>
      </c>
      <c r="AG68" s="41"/>
    </row>
    <row r="69" spans="1:33" ht="15" customHeight="1" x14ac:dyDescent="0.15">
      <c r="A69" s="33">
        <v>586</v>
      </c>
      <c r="B69" s="119" t="s">
        <v>196</v>
      </c>
      <c r="C69" s="111">
        <v>150</v>
      </c>
      <c r="D69" s="111">
        <v>741</v>
      </c>
      <c r="E69" s="111">
        <v>1059453</v>
      </c>
      <c r="F69" s="111">
        <v>9433</v>
      </c>
      <c r="G69" s="111">
        <v>1</v>
      </c>
      <c r="H69" s="111">
        <v>2</v>
      </c>
      <c r="I69" s="111" t="s">
        <v>478</v>
      </c>
      <c r="J69" s="111">
        <v>0</v>
      </c>
      <c r="K69" s="111">
        <v>8</v>
      </c>
      <c r="L69" s="111">
        <v>21</v>
      </c>
      <c r="M69" s="110">
        <v>8278</v>
      </c>
      <c r="N69" s="110">
        <v>30</v>
      </c>
      <c r="O69" s="110">
        <v>44</v>
      </c>
      <c r="P69" s="111">
        <v>289</v>
      </c>
      <c r="Q69" s="111">
        <v>468114</v>
      </c>
      <c r="R69" s="111">
        <v>4270</v>
      </c>
      <c r="S69" s="111">
        <v>21</v>
      </c>
      <c r="T69" s="111">
        <v>90</v>
      </c>
      <c r="U69" s="111">
        <v>89111</v>
      </c>
      <c r="V69" s="111">
        <v>148</v>
      </c>
      <c r="W69" s="111">
        <v>67</v>
      </c>
      <c r="X69" s="111">
        <v>313</v>
      </c>
      <c r="Y69" s="111">
        <v>458449</v>
      </c>
      <c r="Z69" s="111">
        <v>4985</v>
      </c>
      <c r="AA69" s="111">
        <v>9</v>
      </c>
      <c r="AB69" s="111">
        <v>26</v>
      </c>
      <c r="AC69" s="111" t="s">
        <v>478</v>
      </c>
      <c r="AG69" s="41"/>
    </row>
    <row r="70" spans="1:33" s="33" customFormat="1" ht="3.75" customHeight="1" x14ac:dyDescent="0.15">
      <c r="B70" s="112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</row>
    <row r="71" spans="1:33" x14ac:dyDescent="0.15">
      <c r="A71" s="113"/>
      <c r="B71" s="113"/>
      <c r="C71" s="114"/>
      <c r="D71" s="114"/>
      <c r="E71" s="114"/>
      <c r="F71" s="113"/>
      <c r="G71" s="114"/>
      <c r="H71" s="114"/>
      <c r="I71" s="114"/>
      <c r="J71" s="114"/>
      <c r="K71" s="114"/>
      <c r="L71" s="114"/>
      <c r="M71" s="114"/>
      <c r="N71" s="114"/>
      <c r="O71" s="113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</row>
  </sheetData>
  <mergeCells count="8">
    <mergeCell ref="W3:Z3"/>
    <mergeCell ref="AA3:AC3"/>
    <mergeCell ref="A3:B4"/>
    <mergeCell ref="C3:F3"/>
    <mergeCell ref="G3:J3"/>
    <mergeCell ref="K3:N3"/>
    <mergeCell ref="O3:R3"/>
    <mergeCell ref="S3:V3"/>
  </mergeCells>
  <phoneticPr fontId="3"/>
  <printOptions gridLinesSet="0"/>
  <pageMargins left="0.59055118110236227" right="0.59055118110236227" top="0.59055118110236227" bottom="0.59055118110236227" header="0.31496062992125984" footer="0.19685039370078741"/>
  <pageSetup paperSize="9" scale="74" fitToWidth="2" pageOrder="overThenDown" orientation="portrait" horizontalDpi="1200" verticalDpi="1200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76"/>
  <sheetViews>
    <sheetView zoomScaleNormal="100" workbookViewId="0">
      <selection activeCell="U5" sqref="U5"/>
    </sheetView>
  </sheetViews>
  <sheetFormatPr defaultColWidth="8" defaultRowHeight="12" x14ac:dyDescent="0.15"/>
  <cols>
    <col min="1" max="1" width="10.875" style="95" customWidth="1"/>
    <col min="2" max="2" width="5.25" style="95" customWidth="1"/>
    <col min="3" max="3" width="8.125" style="95" customWidth="1"/>
    <col min="4" max="4" width="6.875" style="95" customWidth="1"/>
    <col min="5" max="5" width="6.25" style="95" customWidth="1"/>
    <col min="6" max="6" width="6.875" style="95" customWidth="1"/>
    <col min="7" max="8" width="6.25" style="95" customWidth="1"/>
    <col min="9" max="10" width="6.875" style="95" customWidth="1"/>
    <col min="11" max="13" width="6.25" style="95" customWidth="1"/>
    <col min="14" max="14" width="6.875" style="95" customWidth="1"/>
    <col min="15" max="16" width="6.25" style="95" customWidth="1"/>
    <col min="17" max="17" width="5.625" style="95" customWidth="1"/>
    <col min="18" max="18" width="6.25" style="95" customWidth="1"/>
    <col min="19" max="19" width="5.625" style="95" customWidth="1"/>
    <col min="20" max="16384" width="8" style="95"/>
  </cols>
  <sheetData>
    <row r="1" spans="1:19" s="68" customFormat="1" ht="17.25" x14ac:dyDescent="0.2">
      <c r="A1" s="67" t="s">
        <v>333</v>
      </c>
    </row>
    <row r="2" spans="1:19" s="71" customFormat="1" ht="11.25" x14ac:dyDescent="0.15">
      <c r="A2" s="467" t="s">
        <v>374</v>
      </c>
      <c r="B2" s="465" t="s">
        <v>272</v>
      </c>
      <c r="C2" s="463" t="s">
        <v>375</v>
      </c>
      <c r="D2" s="469" t="s">
        <v>305</v>
      </c>
      <c r="E2" s="69"/>
      <c r="F2" s="69"/>
      <c r="G2" s="69"/>
      <c r="H2" s="70"/>
      <c r="I2" s="465" t="s">
        <v>376</v>
      </c>
      <c r="J2" s="469" t="s">
        <v>304</v>
      </c>
      <c r="K2" s="69"/>
      <c r="L2" s="69"/>
      <c r="M2" s="69"/>
      <c r="N2" s="69"/>
      <c r="O2" s="70"/>
      <c r="P2" s="463" t="s">
        <v>12</v>
      </c>
      <c r="Q2" s="465" t="s">
        <v>377</v>
      </c>
      <c r="R2" s="459" t="s">
        <v>378</v>
      </c>
      <c r="S2" s="461" t="s">
        <v>379</v>
      </c>
    </row>
    <row r="3" spans="1:19" s="71" customFormat="1" ht="31.5" x14ac:dyDescent="0.15">
      <c r="A3" s="468"/>
      <c r="B3" s="466"/>
      <c r="C3" s="464"/>
      <c r="D3" s="470"/>
      <c r="E3" s="72" t="s">
        <v>380</v>
      </c>
      <c r="F3" s="72" t="s">
        <v>381</v>
      </c>
      <c r="G3" s="72" t="s">
        <v>382</v>
      </c>
      <c r="H3" s="73" t="s">
        <v>383</v>
      </c>
      <c r="I3" s="466"/>
      <c r="J3" s="470"/>
      <c r="K3" s="74" t="s">
        <v>13</v>
      </c>
      <c r="L3" s="72" t="s">
        <v>384</v>
      </c>
      <c r="M3" s="75" t="s">
        <v>385</v>
      </c>
      <c r="N3" s="73" t="s">
        <v>386</v>
      </c>
      <c r="O3" s="73" t="s">
        <v>387</v>
      </c>
      <c r="P3" s="464"/>
      <c r="Q3" s="466"/>
      <c r="R3" s="460"/>
      <c r="S3" s="462"/>
    </row>
    <row r="4" spans="1:19" s="71" customFormat="1" ht="15" customHeight="1" x14ac:dyDescent="0.15">
      <c r="A4" s="76"/>
      <c r="B4" s="77" t="s">
        <v>158</v>
      </c>
      <c r="C4" s="78" t="s">
        <v>197</v>
      </c>
      <c r="D4" s="78" t="s">
        <v>197</v>
      </c>
      <c r="E4" s="78" t="s">
        <v>197</v>
      </c>
      <c r="F4" s="78" t="s">
        <v>197</v>
      </c>
      <c r="G4" s="78" t="s">
        <v>197</v>
      </c>
      <c r="H4" s="78" t="s">
        <v>197</v>
      </c>
      <c r="I4" s="78" t="s">
        <v>197</v>
      </c>
      <c r="J4" s="78" t="s">
        <v>197</v>
      </c>
      <c r="K4" s="78" t="s">
        <v>197</v>
      </c>
      <c r="L4" s="78" t="s">
        <v>197</v>
      </c>
      <c r="M4" s="78" t="s">
        <v>197</v>
      </c>
      <c r="N4" s="78" t="s">
        <v>197</v>
      </c>
      <c r="O4" s="78" t="s">
        <v>197</v>
      </c>
      <c r="P4" s="78" t="s">
        <v>197</v>
      </c>
      <c r="Q4" s="78" t="s">
        <v>198</v>
      </c>
      <c r="R4" s="78" t="s">
        <v>199</v>
      </c>
      <c r="S4" s="79" t="s">
        <v>282</v>
      </c>
    </row>
    <row r="5" spans="1:19" s="71" customFormat="1" ht="15.75" customHeight="1" x14ac:dyDescent="0.15">
      <c r="A5" s="80" t="s">
        <v>388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2"/>
      <c r="R5" s="81"/>
      <c r="S5" s="81"/>
    </row>
    <row r="6" spans="1:19" s="71" customFormat="1" ht="7.5" customHeight="1" x14ac:dyDescent="0.1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84"/>
      <c r="S6" s="84"/>
    </row>
    <row r="7" spans="1:19" s="71" customFormat="1" ht="18" customHeight="1" x14ac:dyDescent="0.15">
      <c r="A7" s="83" t="s">
        <v>566</v>
      </c>
      <c r="B7" s="81">
        <v>235</v>
      </c>
      <c r="C7" s="62">
        <v>844596</v>
      </c>
      <c r="D7" s="62">
        <v>167463</v>
      </c>
      <c r="E7" s="62">
        <v>25911</v>
      </c>
      <c r="F7" s="62">
        <v>98739</v>
      </c>
      <c r="G7" s="62">
        <v>9050</v>
      </c>
      <c r="H7" s="62">
        <v>33764</v>
      </c>
      <c r="I7" s="62">
        <v>521770</v>
      </c>
      <c r="J7" s="62">
        <v>155362</v>
      </c>
      <c r="K7" s="62">
        <v>4378</v>
      </c>
      <c r="L7" s="62">
        <v>6952</v>
      </c>
      <c r="M7" s="62">
        <v>21771</v>
      </c>
      <c r="N7" s="62">
        <v>116382</v>
      </c>
      <c r="O7" s="62">
        <v>5878</v>
      </c>
      <c r="P7" s="62">
        <v>11682</v>
      </c>
      <c r="Q7" s="86">
        <v>364</v>
      </c>
      <c r="R7" s="62">
        <v>24216</v>
      </c>
      <c r="S7" s="62">
        <v>1329</v>
      </c>
    </row>
    <row r="8" spans="1:19" s="71" customFormat="1" ht="18" customHeight="1" x14ac:dyDescent="0.15">
      <c r="A8" s="83" t="s">
        <v>548</v>
      </c>
      <c r="B8" s="81">
        <v>242</v>
      </c>
      <c r="C8" s="62">
        <v>819037</v>
      </c>
      <c r="D8" s="62">
        <v>155901</v>
      </c>
      <c r="E8" s="62">
        <v>24776</v>
      </c>
      <c r="F8" s="62">
        <v>91755</v>
      </c>
      <c r="G8" s="62">
        <v>8119</v>
      </c>
      <c r="H8" s="62">
        <v>31251</v>
      </c>
      <c r="I8" s="62">
        <v>516081</v>
      </c>
      <c r="J8" s="62">
        <v>147055</v>
      </c>
      <c r="K8" s="62">
        <v>3974</v>
      </c>
      <c r="L8" s="62">
        <v>6668</v>
      </c>
      <c r="M8" s="62">
        <v>20276</v>
      </c>
      <c r="N8" s="62">
        <v>111007</v>
      </c>
      <c r="O8" s="62">
        <v>5129</v>
      </c>
      <c r="P8" s="62">
        <v>10468</v>
      </c>
      <c r="Q8" s="86">
        <v>363.4</v>
      </c>
      <c r="R8" s="62">
        <v>24513</v>
      </c>
      <c r="S8" s="62">
        <v>1271</v>
      </c>
    </row>
    <row r="9" spans="1:19" s="71" customFormat="1" ht="18" customHeight="1" x14ac:dyDescent="0.15">
      <c r="A9" s="83" t="s">
        <v>517</v>
      </c>
      <c r="B9" s="81">
        <v>243</v>
      </c>
      <c r="C9" s="62">
        <v>804520</v>
      </c>
      <c r="D9" s="62">
        <v>146205</v>
      </c>
      <c r="E9" s="62">
        <v>23174</v>
      </c>
      <c r="F9" s="62">
        <v>85764</v>
      </c>
      <c r="G9" s="62">
        <v>7840</v>
      </c>
      <c r="H9" s="62">
        <v>29427</v>
      </c>
      <c r="I9" s="62">
        <v>512088</v>
      </c>
      <c r="J9" s="62">
        <v>146227</v>
      </c>
      <c r="K9" s="62">
        <v>3730</v>
      </c>
      <c r="L9" s="62">
        <v>6609</v>
      </c>
      <c r="M9" s="62">
        <v>19927</v>
      </c>
      <c r="N9" s="62">
        <v>110846</v>
      </c>
      <c r="O9" s="62">
        <v>5115</v>
      </c>
      <c r="P9" s="62">
        <v>9483</v>
      </c>
      <c r="Q9" s="86">
        <v>364.1</v>
      </c>
      <c r="R9" s="62">
        <v>24019</v>
      </c>
      <c r="S9" s="62">
        <v>1271</v>
      </c>
    </row>
    <row r="10" spans="1:19" s="71" customFormat="1" ht="18" customHeight="1" x14ac:dyDescent="0.15">
      <c r="A10" s="83" t="s">
        <v>553</v>
      </c>
      <c r="B10" s="81">
        <v>268</v>
      </c>
      <c r="C10" s="62">
        <v>804189</v>
      </c>
      <c r="D10" s="62">
        <v>109582</v>
      </c>
      <c r="E10" s="62">
        <v>17238</v>
      </c>
      <c r="F10" s="62">
        <v>64690</v>
      </c>
      <c r="G10" s="62">
        <v>6377</v>
      </c>
      <c r="H10" s="62">
        <v>21278</v>
      </c>
      <c r="I10" s="62">
        <v>557813</v>
      </c>
      <c r="J10" s="62">
        <v>136793</v>
      </c>
      <c r="K10" s="62">
        <v>2965</v>
      </c>
      <c r="L10" s="62">
        <v>6090</v>
      </c>
      <c r="M10" s="62">
        <v>19613</v>
      </c>
      <c r="N10" s="62">
        <v>105125</v>
      </c>
      <c r="O10" s="62">
        <v>3000</v>
      </c>
      <c r="P10" s="62">
        <v>7403</v>
      </c>
      <c r="Q10" s="86">
        <v>363.7</v>
      </c>
      <c r="R10" s="62">
        <v>26432</v>
      </c>
      <c r="S10" s="62">
        <v>1301</v>
      </c>
    </row>
    <row r="11" spans="1:19" s="71" customFormat="1" ht="18" customHeight="1" x14ac:dyDescent="0.15">
      <c r="A11" s="83" t="s">
        <v>565</v>
      </c>
      <c r="B11" s="81">
        <v>268</v>
      </c>
      <c r="C11" s="62">
        <v>812229</v>
      </c>
      <c r="D11" s="62">
        <v>109377</v>
      </c>
      <c r="E11" s="62">
        <v>15397</v>
      </c>
      <c r="F11" s="62">
        <v>69378</v>
      </c>
      <c r="G11" s="62">
        <v>5793</v>
      </c>
      <c r="H11" s="62">
        <v>18808</v>
      </c>
      <c r="I11" s="62">
        <v>570062</v>
      </c>
      <c r="J11" s="62">
        <v>132790</v>
      </c>
      <c r="K11" s="62">
        <v>3016</v>
      </c>
      <c r="L11" s="62">
        <v>5673</v>
      </c>
      <c r="M11" s="62">
        <v>18455</v>
      </c>
      <c r="N11" s="62">
        <v>103006</v>
      </c>
      <c r="O11" s="62">
        <v>2639</v>
      </c>
      <c r="P11" s="62">
        <v>7238</v>
      </c>
      <c r="Q11" s="86">
        <v>363.09999999999997</v>
      </c>
      <c r="R11" s="62">
        <v>26804</v>
      </c>
      <c r="S11" s="62">
        <v>1280</v>
      </c>
    </row>
    <row r="12" spans="1:19" s="71" customFormat="1" ht="7.5" customHeight="1" x14ac:dyDescent="0.15">
      <c r="A12" s="83"/>
      <c r="B12" s="8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86"/>
      <c r="R12" s="62"/>
      <c r="S12" s="62"/>
    </row>
    <row r="13" spans="1:19" s="71" customFormat="1" ht="18" customHeight="1" x14ac:dyDescent="0.15">
      <c r="A13" s="83" t="s">
        <v>567</v>
      </c>
      <c r="B13" s="81">
        <v>268</v>
      </c>
      <c r="C13" s="62">
        <v>66471</v>
      </c>
      <c r="D13" s="62">
        <v>9201</v>
      </c>
      <c r="E13" s="62">
        <v>1416</v>
      </c>
      <c r="F13" s="62">
        <v>5561</v>
      </c>
      <c r="G13" s="62">
        <v>546</v>
      </c>
      <c r="H13" s="62">
        <v>1678</v>
      </c>
      <c r="I13" s="62">
        <v>46285</v>
      </c>
      <c r="J13" s="62">
        <v>10986</v>
      </c>
      <c r="K13" s="62">
        <v>213</v>
      </c>
      <c r="L13" s="62">
        <v>605</v>
      </c>
      <c r="M13" s="62">
        <v>1578</v>
      </c>
      <c r="N13" s="62">
        <v>8380</v>
      </c>
      <c r="O13" s="62">
        <v>209</v>
      </c>
      <c r="P13" s="62">
        <v>389</v>
      </c>
      <c r="Q13" s="86">
        <v>30.4</v>
      </c>
      <c r="R13" s="62">
        <v>26284</v>
      </c>
      <c r="S13" s="62">
        <v>1301</v>
      </c>
    </row>
    <row r="14" spans="1:19" s="71" customFormat="1" ht="18" customHeight="1" x14ac:dyDescent="0.15">
      <c r="A14" s="83" t="s">
        <v>389</v>
      </c>
      <c r="B14" s="81">
        <v>268</v>
      </c>
      <c r="C14" s="62">
        <v>61143</v>
      </c>
      <c r="D14" s="62">
        <v>7369</v>
      </c>
      <c r="E14" s="62">
        <v>940</v>
      </c>
      <c r="F14" s="62">
        <v>4829</v>
      </c>
      <c r="G14" s="62">
        <v>383</v>
      </c>
      <c r="H14" s="62">
        <v>1218</v>
      </c>
      <c r="I14" s="62">
        <v>43764</v>
      </c>
      <c r="J14" s="62">
        <v>10010</v>
      </c>
      <c r="K14" s="62">
        <v>190</v>
      </c>
      <c r="L14" s="62">
        <v>444</v>
      </c>
      <c r="M14" s="62">
        <v>1373</v>
      </c>
      <c r="N14" s="62">
        <v>7784</v>
      </c>
      <c r="O14" s="62">
        <v>218</v>
      </c>
      <c r="P14" s="62">
        <v>383</v>
      </c>
      <c r="Q14" s="86">
        <v>28</v>
      </c>
      <c r="R14" s="62">
        <v>25830</v>
      </c>
      <c r="S14" s="62">
        <v>1301</v>
      </c>
    </row>
    <row r="15" spans="1:19" s="71" customFormat="1" ht="18" customHeight="1" x14ac:dyDescent="0.15">
      <c r="A15" s="83" t="s">
        <v>390</v>
      </c>
      <c r="B15" s="81">
        <v>270</v>
      </c>
      <c r="C15" s="62">
        <v>67840</v>
      </c>
      <c r="D15" s="62">
        <v>9761</v>
      </c>
      <c r="E15" s="62">
        <v>1265</v>
      </c>
      <c r="F15" s="62">
        <v>6240</v>
      </c>
      <c r="G15" s="62">
        <v>477</v>
      </c>
      <c r="H15" s="62">
        <v>1779</v>
      </c>
      <c r="I15" s="62">
        <v>46284</v>
      </c>
      <c r="J15" s="62">
        <v>11795</v>
      </c>
      <c r="K15" s="62">
        <v>327</v>
      </c>
      <c r="L15" s="62">
        <v>479</v>
      </c>
      <c r="M15" s="62">
        <v>1657</v>
      </c>
      <c r="N15" s="62">
        <v>9060</v>
      </c>
      <c r="O15" s="62">
        <v>272</v>
      </c>
      <c r="P15" s="62">
        <v>609</v>
      </c>
      <c r="Q15" s="86">
        <v>30.9</v>
      </c>
      <c r="R15" s="62">
        <v>26428</v>
      </c>
      <c r="S15" s="62">
        <v>1296</v>
      </c>
    </row>
    <row r="16" spans="1:19" s="71" customFormat="1" ht="18" customHeight="1" x14ac:dyDescent="0.15">
      <c r="A16" s="83" t="s">
        <v>391</v>
      </c>
      <c r="B16" s="81">
        <v>270</v>
      </c>
      <c r="C16" s="62">
        <v>62910</v>
      </c>
      <c r="D16" s="62">
        <v>7458</v>
      </c>
      <c r="E16" s="62">
        <v>1083</v>
      </c>
      <c r="F16" s="62">
        <v>4654</v>
      </c>
      <c r="G16" s="62">
        <v>356</v>
      </c>
      <c r="H16" s="62">
        <v>1366</v>
      </c>
      <c r="I16" s="62">
        <v>44904</v>
      </c>
      <c r="J16" s="62">
        <v>10548</v>
      </c>
      <c r="K16" s="62">
        <v>226</v>
      </c>
      <c r="L16" s="62">
        <v>392</v>
      </c>
      <c r="M16" s="62">
        <v>1465</v>
      </c>
      <c r="N16" s="62">
        <v>8297</v>
      </c>
      <c r="O16" s="62">
        <v>168</v>
      </c>
      <c r="P16" s="62">
        <v>452</v>
      </c>
      <c r="Q16" s="86">
        <v>29.9</v>
      </c>
      <c r="R16" s="62">
        <v>26169</v>
      </c>
      <c r="S16" s="62">
        <v>1291</v>
      </c>
    </row>
    <row r="17" spans="1:19" s="71" customFormat="1" ht="18" customHeight="1" x14ac:dyDescent="0.15">
      <c r="A17" s="83" t="s">
        <v>554</v>
      </c>
      <c r="B17" s="81">
        <v>270</v>
      </c>
      <c r="C17" s="62">
        <v>62018</v>
      </c>
      <c r="D17" s="62">
        <v>5793</v>
      </c>
      <c r="E17" s="62">
        <v>847</v>
      </c>
      <c r="F17" s="62">
        <v>3634</v>
      </c>
      <c r="G17" s="62">
        <v>304</v>
      </c>
      <c r="H17" s="62">
        <v>1009</v>
      </c>
      <c r="I17" s="62">
        <v>46904</v>
      </c>
      <c r="J17" s="62">
        <v>9321</v>
      </c>
      <c r="K17" s="62">
        <v>180</v>
      </c>
      <c r="L17" s="62">
        <v>468</v>
      </c>
      <c r="M17" s="62">
        <v>1284</v>
      </c>
      <c r="N17" s="62">
        <v>7306</v>
      </c>
      <c r="O17" s="62">
        <v>84</v>
      </c>
      <c r="P17" s="62">
        <v>400</v>
      </c>
      <c r="Q17" s="86">
        <v>30.6</v>
      </c>
      <c r="R17" s="62">
        <v>26341</v>
      </c>
      <c r="S17" s="62">
        <v>1290</v>
      </c>
    </row>
    <row r="18" spans="1:19" s="71" customFormat="1" ht="18" customHeight="1" x14ac:dyDescent="0.15">
      <c r="A18" s="83" t="s">
        <v>392</v>
      </c>
      <c r="B18" s="81">
        <v>270</v>
      </c>
      <c r="C18" s="62">
        <v>65762</v>
      </c>
      <c r="D18" s="62">
        <v>9016</v>
      </c>
      <c r="E18" s="62">
        <v>1353</v>
      </c>
      <c r="F18" s="62">
        <v>5621</v>
      </c>
      <c r="G18" s="62">
        <v>461</v>
      </c>
      <c r="H18" s="62">
        <v>1581</v>
      </c>
      <c r="I18" s="62">
        <v>46304</v>
      </c>
      <c r="J18" s="62">
        <v>10443</v>
      </c>
      <c r="K18" s="62">
        <v>219</v>
      </c>
      <c r="L18" s="62">
        <v>462</v>
      </c>
      <c r="M18" s="62">
        <v>1477</v>
      </c>
      <c r="N18" s="62">
        <v>8105</v>
      </c>
      <c r="O18" s="62">
        <v>180</v>
      </c>
      <c r="P18" s="62">
        <v>774</v>
      </c>
      <c r="Q18" s="86">
        <v>29.8</v>
      </c>
      <c r="R18" s="62">
        <v>26392</v>
      </c>
      <c r="S18" s="62">
        <v>1291</v>
      </c>
    </row>
    <row r="19" spans="1:19" s="71" customFormat="1" ht="18" customHeight="1" x14ac:dyDescent="0.15">
      <c r="A19" s="83" t="s">
        <v>393</v>
      </c>
      <c r="B19" s="81">
        <v>269</v>
      </c>
      <c r="C19" s="62">
        <v>71224</v>
      </c>
      <c r="D19" s="62">
        <v>10256</v>
      </c>
      <c r="E19" s="62">
        <v>1407</v>
      </c>
      <c r="F19" s="62">
        <v>6325</v>
      </c>
      <c r="G19" s="62">
        <v>582</v>
      </c>
      <c r="H19" s="62">
        <v>1942</v>
      </c>
      <c r="I19" s="62">
        <v>49296</v>
      </c>
      <c r="J19" s="62">
        <v>11671</v>
      </c>
      <c r="K19" s="62">
        <v>267</v>
      </c>
      <c r="L19" s="62">
        <v>589</v>
      </c>
      <c r="M19" s="62">
        <v>1605</v>
      </c>
      <c r="N19" s="62">
        <v>8936</v>
      </c>
      <c r="O19" s="62">
        <v>275</v>
      </c>
      <c r="P19" s="62">
        <v>905</v>
      </c>
      <c r="Q19" s="86">
        <v>30.9</v>
      </c>
      <c r="R19" s="62">
        <v>26425</v>
      </c>
      <c r="S19" s="62">
        <v>1289</v>
      </c>
    </row>
    <row r="20" spans="1:19" s="71" customFormat="1" ht="18" customHeight="1" x14ac:dyDescent="0.15">
      <c r="A20" s="83" t="s">
        <v>394</v>
      </c>
      <c r="B20" s="81">
        <v>268</v>
      </c>
      <c r="C20" s="62">
        <v>67747</v>
      </c>
      <c r="D20" s="62">
        <v>7218</v>
      </c>
      <c r="E20" s="62">
        <v>885</v>
      </c>
      <c r="F20" s="62">
        <v>4565</v>
      </c>
      <c r="G20" s="62">
        <v>396</v>
      </c>
      <c r="H20" s="62">
        <v>1372</v>
      </c>
      <c r="I20" s="62">
        <v>49793</v>
      </c>
      <c r="J20" s="62">
        <v>10736</v>
      </c>
      <c r="K20" s="62">
        <v>218</v>
      </c>
      <c r="L20" s="62">
        <v>445</v>
      </c>
      <c r="M20" s="62">
        <v>1415</v>
      </c>
      <c r="N20" s="62">
        <v>8446</v>
      </c>
      <c r="O20" s="62">
        <v>212</v>
      </c>
      <c r="P20" s="62">
        <v>498</v>
      </c>
      <c r="Q20" s="86">
        <v>30.8</v>
      </c>
      <c r="R20" s="62">
        <v>26451</v>
      </c>
      <c r="S20" s="62">
        <v>1287</v>
      </c>
    </row>
    <row r="21" spans="1:19" s="71" customFormat="1" ht="18" customHeight="1" x14ac:dyDescent="0.15">
      <c r="A21" s="83" t="s">
        <v>395</v>
      </c>
      <c r="B21" s="81">
        <v>267</v>
      </c>
      <c r="C21" s="62">
        <v>63676</v>
      </c>
      <c r="D21" s="62">
        <v>7808</v>
      </c>
      <c r="E21" s="62">
        <v>862</v>
      </c>
      <c r="F21" s="62">
        <v>5212</v>
      </c>
      <c r="G21" s="62">
        <v>410</v>
      </c>
      <c r="H21" s="62">
        <v>1325</v>
      </c>
      <c r="I21" s="62">
        <v>45729</v>
      </c>
      <c r="J21" s="62">
        <v>10139</v>
      </c>
      <c r="K21" s="62">
        <v>226</v>
      </c>
      <c r="L21" s="62">
        <v>367</v>
      </c>
      <c r="M21" s="62">
        <v>1428</v>
      </c>
      <c r="N21" s="62">
        <v>7901</v>
      </c>
      <c r="O21" s="62">
        <v>217</v>
      </c>
      <c r="P21" s="62">
        <v>405</v>
      </c>
      <c r="Q21" s="86">
        <v>30</v>
      </c>
      <c r="R21" s="62">
        <v>26478</v>
      </c>
      <c r="S21" s="62">
        <v>1280</v>
      </c>
    </row>
    <row r="22" spans="1:19" s="71" customFormat="1" ht="18" customHeight="1" x14ac:dyDescent="0.15">
      <c r="A22" s="83" t="s">
        <v>396</v>
      </c>
      <c r="B22" s="81">
        <v>267</v>
      </c>
      <c r="C22" s="62">
        <v>67549</v>
      </c>
      <c r="D22" s="62">
        <v>10701</v>
      </c>
      <c r="E22" s="62">
        <v>1546</v>
      </c>
      <c r="F22" s="62">
        <v>6910</v>
      </c>
      <c r="G22" s="62">
        <v>602</v>
      </c>
      <c r="H22" s="62">
        <v>1643</v>
      </c>
      <c r="I22" s="62">
        <v>46044</v>
      </c>
      <c r="J22" s="62">
        <v>10805</v>
      </c>
      <c r="K22" s="62">
        <v>290</v>
      </c>
      <c r="L22" s="62">
        <v>418</v>
      </c>
      <c r="M22" s="62">
        <v>1518</v>
      </c>
      <c r="N22" s="62">
        <v>8338</v>
      </c>
      <c r="O22" s="62">
        <v>241</v>
      </c>
      <c r="P22" s="62">
        <v>402</v>
      </c>
      <c r="Q22" s="86">
        <v>30.9</v>
      </c>
      <c r="R22" s="62">
        <v>26517</v>
      </c>
      <c r="S22" s="62">
        <v>1280</v>
      </c>
    </row>
    <row r="23" spans="1:19" s="71" customFormat="1" ht="18" customHeight="1" x14ac:dyDescent="0.15">
      <c r="A23" s="83" t="s">
        <v>397</v>
      </c>
      <c r="B23" s="81">
        <v>268</v>
      </c>
      <c r="C23" s="62">
        <v>68998</v>
      </c>
      <c r="D23" s="62">
        <v>11635</v>
      </c>
      <c r="E23" s="62">
        <v>1800</v>
      </c>
      <c r="F23" s="62">
        <v>7475</v>
      </c>
      <c r="G23" s="62">
        <v>602</v>
      </c>
      <c r="H23" s="62">
        <v>1758</v>
      </c>
      <c r="I23" s="62">
        <v>45693</v>
      </c>
      <c r="J23" s="62">
        <v>11669</v>
      </c>
      <c r="K23" s="62">
        <v>297</v>
      </c>
      <c r="L23" s="62">
        <v>481</v>
      </c>
      <c r="M23" s="62">
        <v>1621</v>
      </c>
      <c r="N23" s="62">
        <v>9018</v>
      </c>
      <c r="O23" s="62">
        <v>254</v>
      </c>
      <c r="P23" s="62">
        <v>861</v>
      </c>
      <c r="Q23" s="86">
        <v>29.9</v>
      </c>
      <c r="R23" s="62">
        <v>26481</v>
      </c>
      <c r="S23" s="62">
        <v>1282</v>
      </c>
    </row>
    <row r="24" spans="1:19" s="71" customFormat="1" ht="18" customHeight="1" x14ac:dyDescent="0.15">
      <c r="A24" s="83" t="s">
        <v>398</v>
      </c>
      <c r="B24" s="84">
        <v>268</v>
      </c>
      <c r="C24" s="25">
        <v>86890</v>
      </c>
      <c r="D24" s="25">
        <v>13160</v>
      </c>
      <c r="E24" s="25">
        <v>1996</v>
      </c>
      <c r="F24" s="25">
        <v>8352</v>
      </c>
      <c r="G24" s="25">
        <v>675</v>
      </c>
      <c r="H24" s="25">
        <v>2137</v>
      </c>
      <c r="I24" s="25">
        <v>59063</v>
      </c>
      <c r="J24" s="62">
        <v>14667</v>
      </c>
      <c r="K24" s="25">
        <v>364</v>
      </c>
      <c r="L24" s="25">
        <v>524</v>
      </c>
      <c r="M24" s="25">
        <v>2033</v>
      </c>
      <c r="N24" s="25">
        <v>11436</v>
      </c>
      <c r="O24" s="25">
        <v>309</v>
      </c>
      <c r="P24" s="25">
        <v>1161</v>
      </c>
      <c r="Q24" s="86">
        <v>31</v>
      </c>
      <c r="R24" s="25">
        <v>26804</v>
      </c>
      <c r="S24" s="25">
        <v>1280</v>
      </c>
    </row>
    <row r="25" spans="1:19" s="71" customFormat="1" ht="3.75" customHeight="1" x14ac:dyDescent="0.1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9"/>
      <c r="R25" s="88"/>
      <c r="S25" s="88"/>
    </row>
    <row r="26" spans="1:19" s="71" customFormat="1" ht="3.75" customHeight="1" x14ac:dyDescent="0.15">
      <c r="A26" s="90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  <c r="R26" s="84"/>
      <c r="S26" s="84"/>
    </row>
    <row r="27" spans="1:19" s="71" customFormat="1" ht="15" customHeight="1" x14ac:dyDescent="0.15">
      <c r="A27" s="80" t="s">
        <v>18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  <c r="R27" s="84"/>
      <c r="S27" s="84"/>
    </row>
    <row r="28" spans="1:19" s="71" customFormat="1" ht="7.5" customHeight="1" x14ac:dyDescent="0.15">
      <c r="A28" s="90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84"/>
      <c r="S28" s="84"/>
    </row>
    <row r="29" spans="1:19" s="71" customFormat="1" ht="18" customHeight="1" x14ac:dyDescent="0.15">
      <c r="A29" s="83" t="s">
        <v>566</v>
      </c>
      <c r="B29" s="81">
        <v>12</v>
      </c>
      <c r="C29" s="62">
        <v>262034</v>
      </c>
      <c r="D29" s="62">
        <v>113604</v>
      </c>
      <c r="E29" s="62">
        <v>13279</v>
      </c>
      <c r="F29" s="62">
        <v>72657</v>
      </c>
      <c r="G29" s="62">
        <v>5461</v>
      </c>
      <c r="H29" s="62">
        <v>22207</v>
      </c>
      <c r="I29" s="62">
        <v>87785</v>
      </c>
      <c r="J29" s="62">
        <v>60646</v>
      </c>
      <c r="K29" s="62">
        <v>2149</v>
      </c>
      <c r="L29" s="62">
        <v>254</v>
      </c>
      <c r="M29" s="62">
        <v>9274</v>
      </c>
      <c r="N29" s="62">
        <v>43457</v>
      </c>
      <c r="O29" s="62">
        <v>5512</v>
      </c>
      <c r="P29" s="62">
        <v>8293</v>
      </c>
      <c r="Q29" s="86">
        <v>361.70000000000005</v>
      </c>
      <c r="R29" s="62">
        <v>2508</v>
      </c>
      <c r="S29" s="62">
        <v>253</v>
      </c>
    </row>
    <row r="30" spans="1:19" s="71" customFormat="1" ht="18" customHeight="1" x14ac:dyDescent="0.15">
      <c r="A30" s="83" t="s">
        <v>548</v>
      </c>
      <c r="B30" s="81">
        <v>11</v>
      </c>
      <c r="C30" s="62">
        <v>242913</v>
      </c>
      <c r="D30" s="62">
        <v>106512</v>
      </c>
      <c r="E30" s="62">
        <v>13315</v>
      </c>
      <c r="F30" s="62">
        <v>67307</v>
      </c>
      <c r="G30" s="62">
        <v>5131</v>
      </c>
      <c r="H30" s="62">
        <v>20760</v>
      </c>
      <c r="I30" s="62">
        <v>81461</v>
      </c>
      <c r="J30" s="62">
        <v>54940</v>
      </c>
      <c r="K30" s="62">
        <v>1992</v>
      </c>
      <c r="L30" s="62">
        <v>95</v>
      </c>
      <c r="M30" s="62">
        <v>8665</v>
      </c>
      <c r="N30" s="62">
        <v>39156</v>
      </c>
      <c r="O30" s="62">
        <v>5031</v>
      </c>
      <c r="P30" s="62">
        <v>7204</v>
      </c>
      <c r="Q30" s="86">
        <v>360.5</v>
      </c>
      <c r="R30" s="62">
        <v>2281</v>
      </c>
      <c r="S30" s="62">
        <v>222</v>
      </c>
    </row>
    <row r="31" spans="1:19" s="71" customFormat="1" ht="18" customHeight="1" x14ac:dyDescent="0.15">
      <c r="A31" s="83" t="s">
        <v>517</v>
      </c>
      <c r="B31" s="81">
        <v>11</v>
      </c>
      <c r="C31" s="62">
        <v>234980</v>
      </c>
      <c r="D31" s="62">
        <v>99906</v>
      </c>
      <c r="E31" s="62">
        <v>12512</v>
      </c>
      <c r="F31" s="62">
        <v>62755</v>
      </c>
      <c r="G31" s="62">
        <v>4939</v>
      </c>
      <c r="H31" s="62">
        <v>19700</v>
      </c>
      <c r="I31" s="62">
        <v>79623</v>
      </c>
      <c r="J31" s="62">
        <v>55451</v>
      </c>
      <c r="K31" s="62">
        <v>1908</v>
      </c>
      <c r="L31" s="62">
        <v>45</v>
      </c>
      <c r="M31" s="62">
        <v>8444</v>
      </c>
      <c r="N31" s="62">
        <v>39956</v>
      </c>
      <c r="O31" s="62">
        <v>5098</v>
      </c>
      <c r="P31" s="62">
        <v>6482</v>
      </c>
      <c r="Q31" s="86">
        <v>363</v>
      </c>
      <c r="R31" s="62">
        <v>2122</v>
      </c>
      <c r="S31" s="62">
        <v>225</v>
      </c>
    </row>
    <row r="32" spans="1:19" s="71" customFormat="1" ht="18" customHeight="1" x14ac:dyDescent="0.15">
      <c r="A32" s="83" t="s">
        <v>553</v>
      </c>
      <c r="B32" s="81">
        <v>10</v>
      </c>
      <c r="C32" s="62">
        <v>186544</v>
      </c>
      <c r="D32" s="62">
        <v>73935</v>
      </c>
      <c r="E32" s="62">
        <v>9069</v>
      </c>
      <c r="F32" s="62">
        <v>48060</v>
      </c>
      <c r="G32" s="62">
        <v>4074</v>
      </c>
      <c r="H32" s="62">
        <v>12732</v>
      </c>
      <c r="I32" s="62">
        <v>68946</v>
      </c>
      <c r="J32" s="62">
        <v>43663</v>
      </c>
      <c r="K32" s="62">
        <v>1375</v>
      </c>
      <c r="L32" s="62">
        <v>44</v>
      </c>
      <c r="M32" s="62">
        <v>6998</v>
      </c>
      <c r="N32" s="62">
        <v>32257</v>
      </c>
      <c r="O32" s="62">
        <v>2988</v>
      </c>
      <c r="P32" s="62">
        <v>4877</v>
      </c>
      <c r="Q32" s="86">
        <v>354.90000000000003</v>
      </c>
      <c r="R32" s="62">
        <v>1983</v>
      </c>
      <c r="S32" s="62">
        <v>210</v>
      </c>
    </row>
    <row r="33" spans="1:19" s="71" customFormat="1" ht="18" customHeight="1" x14ac:dyDescent="0.15">
      <c r="A33" s="83" t="s">
        <v>565</v>
      </c>
      <c r="B33" s="81">
        <v>9</v>
      </c>
      <c r="C33" s="62">
        <v>188435</v>
      </c>
      <c r="D33" s="62">
        <v>76848</v>
      </c>
      <c r="E33" s="62">
        <v>7954</v>
      </c>
      <c r="F33" s="62">
        <v>53397</v>
      </c>
      <c r="G33" s="62">
        <v>3856</v>
      </c>
      <c r="H33" s="62">
        <v>11641</v>
      </c>
      <c r="I33" s="62">
        <v>68140</v>
      </c>
      <c r="J33" s="62">
        <v>43447</v>
      </c>
      <c r="K33" s="62">
        <v>1504</v>
      </c>
      <c r="L33" s="62">
        <v>46</v>
      </c>
      <c r="M33" s="62">
        <v>6717</v>
      </c>
      <c r="N33" s="62">
        <v>32553</v>
      </c>
      <c r="O33" s="62">
        <v>2628</v>
      </c>
      <c r="P33" s="62">
        <v>4819</v>
      </c>
      <c r="Q33" s="86">
        <v>357.1</v>
      </c>
      <c r="R33" s="62">
        <v>2094</v>
      </c>
      <c r="S33" s="62">
        <v>203</v>
      </c>
    </row>
    <row r="34" spans="1:19" s="71" customFormat="1" ht="7.5" customHeight="1" x14ac:dyDescent="0.15">
      <c r="A34" s="83"/>
      <c r="B34" s="81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86"/>
      <c r="R34" s="62"/>
      <c r="S34" s="62"/>
    </row>
    <row r="35" spans="1:19" s="71" customFormat="1" ht="18" customHeight="1" x14ac:dyDescent="0.15">
      <c r="A35" s="83" t="s">
        <v>567</v>
      </c>
      <c r="B35" s="81">
        <v>10</v>
      </c>
      <c r="C35" s="62">
        <v>14675</v>
      </c>
      <c r="D35" s="62">
        <v>6536</v>
      </c>
      <c r="E35" s="62">
        <v>787</v>
      </c>
      <c r="F35" s="62">
        <v>4297</v>
      </c>
      <c r="G35" s="62">
        <v>382</v>
      </c>
      <c r="H35" s="62">
        <v>1071</v>
      </c>
      <c r="I35" s="62">
        <v>4879</v>
      </c>
      <c r="J35" s="62">
        <v>3259</v>
      </c>
      <c r="K35" s="62">
        <v>103</v>
      </c>
      <c r="L35" s="62">
        <v>2</v>
      </c>
      <c r="M35" s="62">
        <v>559</v>
      </c>
      <c r="N35" s="62">
        <v>2387</v>
      </c>
      <c r="O35" s="62">
        <v>208</v>
      </c>
      <c r="P35" s="62">
        <v>211</v>
      </c>
      <c r="Q35" s="98">
        <v>30.1</v>
      </c>
      <c r="R35" s="62">
        <v>1942</v>
      </c>
      <c r="S35" s="62">
        <v>210</v>
      </c>
    </row>
    <row r="36" spans="1:19" s="71" customFormat="1" ht="18" customHeight="1" x14ac:dyDescent="0.15">
      <c r="A36" s="83" t="s">
        <v>389</v>
      </c>
      <c r="B36" s="81">
        <v>10</v>
      </c>
      <c r="C36" s="62">
        <v>14267</v>
      </c>
      <c r="D36" s="62">
        <v>5383</v>
      </c>
      <c r="E36" s="62">
        <v>532</v>
      </c>
      <c r="F36" s="62">
        <v>3810</v>
      </c>
      <c r="G36" s="62">
        <v>266</v>
      </c>
      <c r="H36" s="62">
        <v>776</v>
      </c>
      <c r="I36" s="62">
        <v>5597</v>
      </c>
      <c r="J36" s="62">
        <v>3287</v>
      </c>
      <c r="K36" s="62">
        <v>100</v>
      </c>
      <c r="L36" s="62">
        <v>4</v>
      </c>
      <c r="M36" s="62">
        <v>487</v>
      </c>
      <c r="N36" s="62">
        <v>2479</v>
      </c>
      <c r="O36" s="62">
        <v>217</v>
      </c>
      <c r="P36" s="62">
        <v>214</v>
      </c>
      <c r="Q36" s="99">
        <v>27.8</v>
      </c>
      <c r="R36" s="62">
        <v>1923</v>
      </c>
      <c r="S36" s="62">
        <v>210</v>
      </c>
    </row>
    <row r="37" spans="1:19" s="71" customFormat="1" ht="18" customHeight="1" x14ac:dyDescent="0.15">
      <c r="A37" s="83" t="s">
        <v>390</v>
      </c>
      <c r="B37" s="81">
        <v>10</v>
      </c>
      <c r="C37" s="62">
        <v>17449</v>
      </c>
      <c r="D37" s="62">
        <v>7108</v>
      </c>
      <c r="E37" s="62">
        <v>722</v>
      </c>
      <c r="F37" s="62">
        <v>4895</v>
      </c>
      <c r="G37" s="62">
        <v>347</v>
      </c>
      <c r="H37" s="62">
        <v>1144</v>
      </c>
      <c r="I37" s="62">
        <v>5854</v>
      </c>
      <c r="J37" s="62">
        <v>4487</v>
      </c>
      <c r="K37" s="62">
        <v>235</v>
      </c>
      <c r="L37" s="62">
        <v>9</v>
      </c>
      <c r="M37" s="62">
        <v>677</v>
      </c>
      <c r="N37" s="62">
        <v>3295</v>
      </c>
      <c r="O37" s="62">
        <v>271</v>
      </c>
      <c r="P37" s="62">
        <v>377</v>
      </c>
      <c r="Q37" s="99">
        <v>31</v>
      </c>
      <c r="R37" s="62">
        <v>1900</v>
      </c>
      <c r="S37" s="62">
        <v>210</v>
      </c>
    </row>
    <row r="38" spans="1:19" s="71" customFormat="1" ht="18" customHeight="1" x14ac:dyDescent="0.15">
      <c r="A38" s="83" t="s">
        <v>391</v>
      </c>
      <c r="B38" s="81">
        <v>10</v>
      </c>
      <c r="C38" s="62">
        <v>12784</v>
      </c>
      <c r="D38" s="62">
        <v>4929</v>
      </c>
      <c r="E38" s="62">
        <v>538</v>
      </c>
      <c r="F38" s="62">
        <v>3377</v>
      </c>
      <c r="G38" s="62">
        <v>248</v>
      </c>
      <c r="H38" s="62">
        <v>766</v>
      </c>
      <c r="I38" s="62">
        <v>4493</v>
      </c>
      <c r="J38" s="62">
        <v>3363</v>
      </c>
      <c r="K38" s="62">
        <v>120</v>
      </c>
      <c r="L38" s="62">
        <v>7</v>
      </c>
      <c r="M38" s="62">
        <v>525</v>
      </c>
      <c r="N38" s="62">
        <v>2543</v>
      </c>
      <c r="O38" s="62">
        <v>168</v>
      </c>
      <c r="P38" s="62">
        <v>268</v>
      </c>
      <c r="Q38" s="99">
        <v>29.2</v>
      </c>
      <c r="R38" s="62">
        <v>1899</v>
      </c>
      <c r="S38" s="62">
        <v>207</v>
      </c>
    </row>
    <row r="39" spans="1:19" s="71" customFormat="1" ht="18" customHeight="1" x14ac:dyDescent="0.15">
      <c r="A39" s="83" t="s">
        <v>554</v>
      </c>
      <c r="B39" s="81">
        <v>10</v>
      </c>
      <c r="C39" s="62">
        <v>9276</v>
      </c>
      <c r="D39" s="62">
        <v>3253</v>
      </c>
      <c r="E39" s="62">
        <v>278</v>
      </c>
      <c r="F39" s="62">
        <v>2412</v>
      </c>
      <c r="G39" s="62">
        <v>163</v>
      </c>
      <c r="H39" s="62">
        <v>401</v>
      </c>
      <c r="I39" s="62">
        <v>4063</v>
      </c>
      <c r="J39" s="62">
        <v>1960</v>
      </c>
      <c r="K39" s="62">
        <v>66</v>
      </c>
      <c r="L39" s="62">
        <v>2</v>
      </c>
      <c r="M39" s="62">
        <v>311</v>
      </c>
      <c r="N39" s="62">
        <v>1498</v>
      </c>
      <c r="O39" s="62">
        <v>83</v>
      </c>
      <c r="P39" s="62">
        <v>239</v>
      </c>
      <c r="Q39" s="99">
        <v>28.7</v>
      </c>
      <c r="R39" s="62">
        <v>1896</v>
      </c>
      <c r="S39" s="62">
        <v>207</v>
      </c>
    </row>
    <row r="40" spans="1:19" s="71" customFormat="1" ht="18" customHeight="1" x14ac:dyDescent="0.15">
      <c r="A40" s="83" t="s">
        <v>392</v>
      </c>
      <c r="B40" s="81">
        <v>10</v>
      </c>
      <c r="C40" s="62">
        <v>14522</v>
      </c>
      <c r="D40" s="62">
        <v>6061</v>
      </c>
      <c r="E40" s="62">
        <v>631</v>
      </c>
      <c r="F40" s="62">
        <v>4175</v>
      </c>
      <c r="G40" s="62">
        <v>306</v>
      </c>
      <c r="H40" s="62">
        <v>949</v>
      </c>
      <c r="I40" s="62">
        <v>5055</v>
      </c>
      <c r="J40" s="62">
        <v>3406</v>
      </c>
      <c r="K40" s="62">
        <v>104</v>
      </c>
      <c r="L40" s="62">
        <v>3</v>
      </c>
      <c r="M40" s="62">
        <v>510</v>
      </c>
      <c r="N40" s="62">
        <v>2609</v>
      </c>
      <c r="O40" s="62">
        <v>179</v>
      </c>
      <c r="P40" s="62">
        <v>590</v>
      </c>
      <c r="Q40" s="99">
        <v>29.4</v>
      </c>
      <c r="R40" s="62">
        <v>1907</v>
      </c>
      <c r="S40" s="62">
        <v>207</v>
      </c>
    </row>
    <row r="41" spans="1:19" s="71" customFormat="1" ht="18" customHeight="1" x14ac:dyDescent="0.15">
      <c r="A41" s="83" t="s">
        <v>393</v>
      </c>
      <c r="B41" s="81">
        <v>10</v>
      </c>
      <c r="C41" s="62">
        <v>18238</v>
      </c>
      <c r="D41" s="62">
        <v>7190</v>
      </c>
      <c r="E41" s="62">
        <v>742</v>
      </c>
      <c r="F41" s="62">
        <v>4818</v>
      </c>
      <c r="G41" s="62">
        <v>390</v>
      </c>
      <c r="H41" s="62">
        <v>1240</v>
      </c>
      <c r="I41" s="62">
        <v>7041</v>
      </c>
      <c r="J41" s="62">
        <v>4007</v>
      </c>
      <c r="K41" s="62">
        <v>136</v>
      </c>
      <c r="L41" s="62">
        <v>3</v>
      </c>
      <c r="M41" s="62">
        <v>613</v>
      </c>
      <c r="N41" s="62">
        <v>2981</v>
      </c>
      <c r="O41" s="62">
        <v>274</v>
      </c>
      <c r="P41" s="62">
        <v>676</v>
      </c>
      <c r="Q41" s="99">
        <v>31</v>
      </c>
      <c r="R41" s="62">
        <v>1901</v>
      </c>
      <c r="S41" s="62">
        <v>207</v>
      </c>
    </row>
    <row r="42" spans="1:19" s="71" customFormat="1" ht="18" customHeight="1" x14ac:dyDescent="0.15">
      <c r="A42" s="83" t="s">
        <v>394</v>
      </c>
      <c r="B42" s="81">
        <v>10</v>
      </c>
      <c r="C42" s="62">
        <v>13264</v>
      </c>
      <c r="D42" s="62">
        <v>4956</v>
      </c>
      <c r="E42" s="62">
        <v>412</v>
      </c>
      <c r="F42" s="62">
        <v>3511</v>
      </c>
      <c r="G42" s="62">
        <v>255</v>
      </c>
      <c r="H42" s="62">
        <v>777</v>
      </c>
      <c r="I42" s="62">
        <v>5111</v>
      </c>
      <c r="J42" s="62">
        <v>3198</v>
      </c>
      <c r="K42" s="62">
        <v>110</v>
      </c>
      <c r="L42" s="62">
        <v>2</v>
      </c>
      <c r="M42" s="62">
        <v>446</v>
      </c>
      <c r="N42" s="62">
        <v>2429</v>
      </c>
      <c r="O42" s="62">
        <v>212</v>
      </c>
      <c r="P42" s="62">
        <v>300</v>
      </c>
      <c r="Q42" s="99">
        <v>27.9</v>
      </c>
      <c r="R42" s="62">
        <v>1873</v>
      </c>
      <c r="S42" s="62">
        <v>207</v>
      </c>
    </row>
    <row r="43" spans="1:19" s="71" customFormat="1" ht="18" customHeight="1" x14ac:dyDescent="0.15">
      <c r="A43" s="83" t="s">
        <v>395</v>
      </c>
      <c r="B43" s="81">
        <v>9</v>
      </c>
      <c r="C43" s="62">
        <v>13834</v>
      </c>
      <c r="D43" s="62">
        <v>5782</v>
      </c>
      <c r="E43" s="62">
        <v>455</v>
      </c>
      <c r="F43" s="62">
        <v>4205</v>
      </c>
      <c r="G43" s="62">
        <v>282</v>
      </c>
      <c r="H43" s="62">
        <v>841</v>
      </c>
      <c r="I43" s="62">
        <v>4630</v>
      </c>
      <c r="J43" s="62">
        <v>3422</v>
      </c>
      <c r="K43" s="62">
        <v>116</v>
      </c>
      <c r="L43" s="62">
        <v>3</v>
      </c>
      <c r="M43" s="62">
        <v>522</v>
      </c>
      <c r="N43" s="62">
        <v>2564</v>
      </c>
      <c r="O43" s="62">
        <v>216</v>
      </c>
      <c r="P43" s="62">
        <v>234</v>
      </c>
      <c r="Q43" s="99">
        <v>30</v>
      </c>
      <c r="R43" s="62">
        <v>2111</v>
      </c>
      <c r="S43" s="62">
        <v>205</v>
      </c>
    </row>
    <row r="44" spans="1:19" s="71" customFormat="1" ht="18" customHeight="1" x14ac:dyDescent="0.15">
      <c r="A44" s="83" t="s">
        <v>396</v>
      </c>
      <c r="B44" s="81">
        <v>9</v>
      </c>
      <c r="C44" s="62">
        <v>16681</v>
      </c>
      <c r="D44" s="62">
        <v>7664</v>
      </c>
      <c r="E44" s="62">
        <v>814</v>
      </c>
      <c r="F44" s="62">
        <v>5392</v>
      </c>
      <c r="G44" s="62">
        <v>395</v>
      </c>
      <c r="H44" s="62">
        <v>1063</v>
      </c>
      <c r="I44" s="62">
        <v>5261</v>
      </c>
      <c r="J44" s="62">
        <v>3755</v>
      </c>
      <c r="K44" s="62">
        <v>127</v>
      </c>
      <c r="L44" s="62">
        <v>4</v>
      </c>
      <c r="M44" s="62">
        <v>585</v>
      </c>
      <c r="N44" s="62">
        <v>2800</v>
      </c>
      <c r="O44" s="62">
        <v>239</v>
      </c>
      <c r="P44" s="62">
        <v>256</v>
      </c>
      <c r="Q44" s="99">
        <v>31</v>
      </c>
      <c r="R44" s="62">
        <v>2101</v>
      </c>
      <c r="S44" s="62">
        <v>205</v>
      </c>
    </row>
    <row r="45" spans="1:19" s="71" customFormat="1" ht="18" customHeight="1" x14ac:dyDescent="0.15">
      <c r="A45" s="83" t="s">
        <v>397</v>
      </c>
      <c r="B45" s="81">
        <v>9</v>
      </c>
      <c r="C45" s="62">
        <v>18126</v>
      </c>
      <c r="D45" s="62">
        <v>8162</v>
      </c>
      <c r="E45" s="62">
        <v>914</v>
      </c>
      <c r="F45" s="62">
        <v>5723</v>
      </c>
      <c r="G45" s="62">
        <v>383</v>
      </c>
      <c r="H45" s="62">
        <v>1142</v>
      </c>
      <c r="I45" s="62">
        <v>5827</v>
      </c>
      <c r="J45" s="62">
        <v>4137</v>
      </c>
      <c r="K45" s="62">
        <v>124</v>
      </c>
      <c r="L45" s="62">
        <v>3</v>
      </c>
      <c r="M45" s="62">
        <v>654</v>
      </c>
      <c r="N45" s="62">
        <v>3104</v>
      </c>
      <c r="O45" s="62">
        <v>252</v>
      </c>
      <c r="P45" s="62">
        <v>635</v>
      </c>
      <c r="Q45" s="99">
        <v>30</v>
      </c>
      <c r="R45" s="62">
        <v>2103</v>
      </c>
      <c r="S45" s="62">
        <v>205</v>
      </c>
    </row>
    <row r="46" spans="1:19" s="71" customFormat="1" ht="18" customHeight="1" x14ac:dyDescent="0.15">
      <c r="A46" s="83" t="s">
        <v>398</v>
      </c>
      <c r="B46" s="81">
        <v>9</v>
      </c>
      <c r="C46" s="25">
        <v>25318</v>
      </c>
      <c r="D46" s="62">
        <v>9822</v>
      </c>
      <c r="E46" s="25">
        <v>1130</v>
      </c>
      <c r="F46" s="25">
        <v>6783</v>
      </c>
      <c r="G46" s="25">
        <v>439</v>
      </c>
      <c r="H46" s="25">
        <v>1470</v>
      </c>
      <c r="I46" s="25">
        <v>10329</v>
      </c>
      <c r="J46" s="62">
        <v>5168</v>
      </c>
      <c r="K46" s="25">
        <v>164</v>
      </c>
      <c r="L46" s="25">
        <v>3</v>
      </c>
      <c r="M46" s="25">
        <v>828</v>
      </c>
      <c r="N46" s="25">
        <v>3864</v>
      </c>
      <c r="O46" s="25">
        <v>308</v>
      </c>
      <c r="P46" s="25">
        <v>818</v>
      </c>
      <c r="Q46" s="99">
        <v>31</v>
      </c>
      <c r="R46" s="25">
        <v>2094</v>
      </c>
      <c r="S46" s="62">
        <v>203</v>
      </c>
    </row>
    <row r="47" spans="1:19" s="71" customFormat="1" ht="3.75" customHeight="1" x14ac:dyDescent="0.15">
      <c r="A47" s="87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91"/>
      <c r="R47" s="88"/>
      <c r="S47" s="88"/>
    </row>
    <row r="48" spans="1:19" s="71" customFormat="1" ht="3.75" customHeight="1" x14ac:dyDescent="0.15">
      <c r="A48" s="90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5"/>
      <c r="R48" s="84"/>
      <c r="S48" s="84"/>
    </row>
    <row r="49" spans="1:19" s="71" customFormat="1" ht="15" customHeight="1" x14ac:dyDescent="0.15">
      <c r="A49" s="80" t="s">
        <v>19</v>
      </c>
      <c r="B49" s="84"/>
      <c r="C49" s="84" t="s">
        <v>399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84"/>
      <c r="S49" s="84"/>
    </row>
    <row r="50" spans="1:19" s="71" customFormat="1" ht="7.5" customHeight="1" x14ac:dyDescent="0.15">
      <c r="A50" s="90"/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5"/>
      <c r="R50" s="84"/>
      <c r="S50" s="84"/>
    </row>
    <row r="51" spans="1:19" s="71" customFormat="1" ht="18" customHeight="1" x14ac:dyDescent="0.15">
      <c r="A51" s="83" t="s">
        <v>566</v>
      </c>
      <c r="B51" s="81">
        <v>223</v>
      </c>
      <c r="C51" s="62">
        <v>582562</v>
      </c>
      <c r="D51" s="62">
        <v>53860</v>
      </c>
      <c r="E51" s="62">
        <v>12633</v>
      </c>
      <c r="F51" s="62">
        <v>26081</v>
      </c>
      <c r="G51" s="62">
        <v>3588</v>
      </c>
      <c r="H51" s="62">
        <v>11557</v>
      </c>
      <c r="I51" s="62">
        <v>433986</v>
      </c>
      <c r="J51" s="62">
        <v>94716</v>
      </c>
      <c r="K51" s="62">
        <v>2230</v>
      </c>
      <c r="L51" s="62">
        <v>6698</v>
      </c>
      <c r="M51" s="62">
        <v>12497</v>
      </c>
      <c r="N51" s="62">
        <v>72925</v>
      </c>
      <c r="O51" s="62">
        <v>367</v>
      </c>
      <c r="P51" s="62">
        <v>3390</v>
      </c>
      <c r="Q51" s="86">
        <v>364.1</v>
      </c>
      <c r="R51" s="62">
        <v>21708</v>
      </c>
      <c r="S51" s="62">
        <v>1076</v>
      </c>
    </row>
    <row r="52" spans="1:19" s="71" customFormat="1" ht="18" customHeight="1" x14ac:dyDescent="0.15">
      <c r="A52" s="83" t="s">
        <v>548</v>
      </c>
      <c r="B52" s="81">
        <v>231</v>
      </c>
      <c r="C52" s="62">
        <v>576123</v>
      </c>
      <c r="D52" s="62">
        <v>49389</v>
      </c>
      <c r="E52" s="62">
        <v>11462</v>
      </c>
      <c r="F52" s="62">
        <v>24448</v>
      </c>
      <c r="G52" s="62">
        <v>2988</v>
      </c>
      <c r="H52" s="62">
        <v>10491</v>
      </c>
      <c r="I52" s="62">
        <v>434619</v>
      </c>
      <c r="J52" s="62">
        <v>92115</v>
      </c>
      <c r="K52" s="62">
        <v>1982</v>
      </c>
      <c r="L52" s="62">
        <v>6573</v>
      </c>
      <c r="M52" s="62">
        <v>11611</v>
      </c>
      <c r="N52" s="62">
        <v>71851</v>
      </c>
      <c r="O52" s="62">
        <v>98</v>
      </c>
      <c r="P52" s="62">
        <v>3264</v>
      </c>
      <c r="Q52" s="86">
        <v>363.5</v>
      </c>
      <c r="R52" s="62">
        <v>22232</v>
      </c>
      <c r="S52" s="62">
        <v>1049</v>
      </c>
    </row>
    <row r="53" spans="1:19" s="71" customFormat="1" ht="18" customHeight="1" x14ac:dyDescent="0.15">
      <c r="A53" s="83" t="s">
        <v>517</v>
      </c>
      <c r="B53" s="81">
        <v>232</v>
      </c>
      <c r="C53" s="62">
        <v>569540</v>
      </c>
      <c r="D53" s="62">
        <v>46299</v>
      </c>
      <c r="E53" s="62">
        <v>10662</v>
      </c>
      <c r="F53" s="62">
        <v>23009</v>
      </c>
      <c r="G53" s="62">
        <v>2901</v>
      </c>
      <c r="H53" s="62">
        <v>9727</v>
      </c>
      <c r="I53" s="62">
        <v>432465</v>
      </c>
      <c r="J53" s="62">
        <v>90776</v>
      </c>
      <c r="K53" s="62">
        <v>1822</v>
      </c>
      <c r="L53" s="62">
        <v>6564</v>
      </c>
      <c r="M53" s="62">
        <v>11483</v>
      </c>
      <c r="N53" s="62">
        <v>70890</v>
      </c>
      <c r="O53" s="62">
        <v>17</v>
      </c>
      <c r="P53" s="62">
        <v>3002</v>
      </c>
      <c r="Q53" s="86">
        <v>364.20000000000005</v>
      </c>
      <c r="R53" s="62">
        <v>21897</v>
      </c>
      <c r="S53" s="62">
        <v>1046</v>
      </c>
    </row>
    <row r="54" spans="1:19" s="71" customFormat="1" ht="18" customHeight="1" x14ac:dyDescent="0.15">
      <c r="A54" s="83" t="s">
        <v>553</v>
      </c>
      <c r="B54" s="81">
        <v>258</v>
      </c>
      <c r="C54" s="62">
        <v>617644</v>
      </c>
      <c r="D54" s="62">
        <v>35647</v>
      </c>
      <c r="E54" s="62">
        <v>8168</v>
      </c>
      <c r="F54" s="62">
        <v>16630</v>
      </c>
      <c r="G54" s="62">
        <v>2303</v>
      </c>
      <c r="H54" s="62">
        <v>8546</v>
      </c>
      <c r="I54" s="62">
        <v>488867</v>
      </c>
      <c r="J54" s="62">
        <v>93130</v>
      </c>
      <c r="K54" s="62">
        <v>1590</v>
      </c>
      <c r="L54" s="62">
        <v>6046</v>
      </c>
      <c r="M54" s="62">
        <v>12614</v>
      </c>
      <c r="N54" s="62">
        <v>72869</v>
      </c>
      <c r="O54" s="62">
        <v>12</v>
      </c>
      <c r="P54" s="62">
        <v>2526</v>
      </c>
      <c r="Q54" s="86">
        <v>363.99999999999994</v>
      </c>
      <c r="R54" s="62">
        <v>24449</v>
      </c>
      <c r="S54" s="62">
        <v>1091</v>
      </c>
    </row>
    <row r="55" spans="1:19" s="71" customFormat="1" ht="18" customHeight="1" x14ac:dyDescent="0.15">
      <c r="A55" s="83" t="s">
        <v>565</v>
      </c>
      <c r="B55" s="81">
        <v>259</v>
      </c>
      <c r="C55" s="62">
        <v>623793</v>
      </c>
      <c r="D55" s="62">
        <v>32529</v>
      </c>
      <c r="E55" s="62">
        <v>7444</v>
      </c>
      <c r="F55" s="62">
        <v>15981</v>
      </c>
      <c r="G55" s="62">
        <v>1937</v>
      </c>
      <c r="H55" s="62">
        <v>7167</v>
      </c>
      <c r="I55" s="62">
        <v>501922</v>
      </c>
      <c r="J55" s="62">
        <v>89343</v>
      </c>
      <c r="K55" s="62">
        <v>1512</v>
      </c>
      <c r="L55" s="62">
        <v>5627</v>
      </c>
      <c r="M55" s="62">
        <v>11739</v>
      </c>
      <c r="N55" s="62">
        <v>70453</v>
      </c>
      <c r="O55" s="62">
        <v>12</v>
      </c>
      <c r="P55" s="62">
        <v>2419</v>
      </c>
      <c r="Q55" s="86">
        <v>363.4</v>
      </c>
      <c r="R55" s="62">
        <v>24710</v>
      </c>
      <c r="S55" s="62">
        <v>1077</v>
      </c>
    </row>
    <row r="56" spans="1:19" s="71" customFormat="1" ht="7.5" customHeight="1" x14ac:dyDescent="0.15">
      <c r="A56" s="83"/>
      <c r="B56" s="81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86"/>
      <c r="R56" s="62"/>
      <c r="S56" s="62"/>
    </row>
    <row r="57" spans="1:19" s="71" customFormat="1" ht="18" customHeight="1" x14ac:dyDescent="0.15">
      <c r="A57" s="83" t="s">
        <v>567</v>
      </c>
      <c r="B57" s="81">
        <v>258</v>
      </c>
      <c r="C57" s="62">
        <v>51797</v>
      </c>
      <c r="D57" s="62">
        <v>2665</v>
      </c>
      <c r="E57" s="62">
        <v>629</v>
      </c>
      <c r="F57" s="62">
        <v>1264</v>
      </c>
      <c r="G57" s="62">
        <v>164</v>
      </c>
      <c r="H57" s="62">
        <v>608</v>
      </c>
      <c r="I57" s="62">
        <v>41405</v>
      </c>
      <c r="J57" s="62">
        <v>7727</v>
      </c>
      <c r="K57" s="62">
        <v>111</v>
      </c>
      <c r="L57" s="62">
        <v>603</v>
      </c>
      <c r="M57" s="62">
        <v>1019</v>
      </c>
      <c r="N57" s="62">
        <v>5993</v>
      </c>
      <c r="O57" s="62">
        <v>1</v>
      </c>
      <c r="P57" s="62">
        <v>178</v>
      </c>
      <c r="Q57" s="98">
        <v>30.4</v>
      </c>
      <c r="R57" s="62">
        <v>24342</v>
      </c>
      <c r="S57" s="62">
        <v>1091</v>
      </c>
    </row>
    <row r="58" spans="1:19" s="71" customFormat="1" ht="18" customHeight="1" x14ac:dyDescent="0.15">
      <c r="A58" s="83" t="s">
        <v>389</v>
      </c>
      <c r="B58" s="81">
        <v>258</v>
      </c>
      <c r="C58" s="62">
        <v>46876</v>
      </c>
      <c r="D58" s="62">
        <v>1986</v>
      </c>
      <c r="E58" s="62">
        <v>408</v>
      </c>
      <c r="F58" s="62">
        <v>1019</v>
      </c>
      <c r="G58" s="62">
        <v>117</v>
      </c>
      <c r="H58" s="62">
        <v>442</v>
      </c>
      <c r="I58" s="62">
        <v>38167</v>
      </c>
      <c r="J58" s="62">
        <v>6723</v>
      </c>
      <c r="K58" s="62">
        <v>91</v>
      </c>
      <c r="L58" s="62">
        <v>440</v>
      </c>
      <c r="M58" s="62">
        <v>886</v>
      </c>
      <c r="N58" s="62">
        <v>5305</v>
      </c>
      <c r="O58" s="62">
        <v>1</v>
      </c>
      <c r="P58" s="62">
        <v>168</v>
      </c>
      <c r="Q58" s="98">
        <v>28</v>
      </c>
      <c r="R58" s="62">
        <v>23907</v>
      </c>
      <c r="S58" s="62">
        <v>1091</v>
      </c>
    </row>
    <row r="59" spans="1:19" s="71" customFormat="1" ht="18" customHeight="1" x14ac:dyDescent="0.15">
      <c r="A59" s="83" t="s">
        <v>390</v>
      </c>
      <c r="B59" s="81">
        <v>260</v>
      </c>
      <c r="C59" s="62">
        <v>50391</v>
      </c>
      <c r="D59" s="62">
        <v>2653</v>
      </c>
      <c r="E59" s="62">
        <v>543</v>
      </c>
      <c r="F59" s="62">
        <v>1345</v>
      </c>
      <c r="G59" s="62">
        <v>130</v>
      </c>
      <c r="H59" s="62">
        <v>635</v>
      </c>
      <c r="I59" s="62">
        <v>40430</v>
      </c>
      <c r="J59" s="62">
        <v>7308</v>
      </c>
      <c r="K59" s="62">
        <v>92</v>
      </c>
      <c r="L59" s="62">
        <v>470</v>
      </c>
      <c r="M59" s="62">
        <v>980</v>
      </c>
      <c r="N59" s="62">
        <v>5765</v>
      </c>
      <c r="O59" s="62">
        <v>1</v>
      </c>
      <c r="P59" s="62">
        <v>232</v>
      </c>
      <c r="Q59" s="98">
        <v>30.8</v>
      </c>
      <c r="R59" s="62">
        <v>24528</v>
      </c>
      <c r="S59" s="62">
        <v>1085</v>
      </c>
    </row>
    <row r="60" spans="1:19" s="71" customFormat="1" ht="18" customHeight="1" x14ac:dyDescent="0.15">
      <c r="A60" s="83" t="s">
        <v>391</v>
      </c>
      <c r="B60" s="81">
        <v>260</v>
      </c>
      <c r="C60" s="62">
        <v>50126</v>
      </c>
      <c r="D60" s="62">
        <v>2529</v>
      </c>
      <c r="E60" s="62">
        <v>545</v>
      </c>
      <c r="F60" s="62">
        <v>1277</v>
      </c>
      <c r="G60" s="62">
        <v>108</v>
      </c>
      <c r="H60" s="62">
        <v>599</v>
      </c>
      <c r="I60" s="62">
        <v>40411</v>
      </c>
      <c r="J60" s="62">
        <v>7185</v>
      </c>
      <c r="K60" s="62">
        <v>107</v>
      </c>
      <c r="L60" s="62">
        <v>385</v>
      </c>
      <c r="M60" s="62">
        <v>940</v>
      </c>
      <c r="N60" s="62">
        <v>5753</v>
      </c>
      <c r="O60" s="62">
        <v>1</v>
      </c>
      <c r="P60" s="62">
        <v>184</v>
      </c>
      <c r="Q60" s="98">
        <v>29.9</v>
      </c>
      <c r="R60" s="62">
        <v>24270</v>
      </c>
      <c r="S60" s="62">
        <v>1083</v>
      </c>
    </row>
    <row r="61" spans="1:19" s="71" customFormat="1" ht="18" customHeight="1" x14ac:dyDescent="0.15">
      <c r="A61" s="83" t="s">
        <v>554</v>
      </c>
      <c r="B61" s="81">
        <v>260</v>
      </c>
      <c r="C61" s="62">
        <v>52742</v>
      </c>
      <c r="D61" s="62">
        <v>2540</v>
      </c>
      <c r="E61" s="62">
        <v>569</v>
      </c>
      <c r="F61" s="62">
        <v>1222</v>
      </c>
      <c r="G61" s="62">
        <v>141</v>
      </c>
      <c r="H61" s="62">
        <v>608</v>
      </c>
      <c r="I61" s="62">
        <v>42841</v>
      </c>
      <c r="J61" s="62">
        <v>7362</v>
      </c>
      <c r="K61" s="62">
        <v>113</v>
      </c>
      <c r="L61" s="62">
        <v>466</v>
      </c>
      <c r="M61" s="62">
        <v>974</v>
      </c>
      <c r="N61" s="62">
        <v>5808</v>
      </c>
      <c r="O61" s="62">
        <v>1</v>
      </c>
      <c r="P61" s="62">
        <v>161</v>
      </c>
      <c r="Q61" s="98">
        <v>30.7</v>
      </c>
      <c r="R61" s="62">
        <v>24445</v>
      </c>
      <c r="S61" s="62">
        <v>1083</v>
      </c>
    </row>
    <row r="62" spans="1:19" s="71" customFormat="1" ht="18" customHeight="1" x14ac:dyDescent="0.15">
      <c r="A62" s="83" t="s">
        <v>392</v>
      </c>
      <c r="B62" s="81">
        <v>260</v>
      </c>
      <c r="C62" s="62">
        <v>51241</v>
      </c>
      <c r="D62" s="62">
        <v>2955</v>
      </c>
      <c r="E62" s="62">
        <v>722</v>
      </c>
      <c r="F62" s="62">
        <v>1446</v>
      </c>
      <c r="G62" s="62">
        <v>155</v>
      </c>
      <c r="H62" s="62">
        <v>632</v>
      </c>
      <c r="I62" s="62">
        <v>41249</v>
      </c>
      <c r="J62" s="62">
        <v>7037</v>
      </c>
      <c r="K62" s="62">
        <v>115</v>
      </c>
      <c r="L62" s="62">
        <v>459</v>
      </c>
      <c r="M62" s="62">
        <v>967</v>
      </c>
      <c r="N62" s="62">
        <v>5496</v>
      </c>
      <c r="O62" s="62">
        <v>1</v>
      </c>
      <c r="P62" s="62">
        <v>184</v>
      </c>
      <c r="Q62" s="98">
        <v>29.9</v>
      </c>
      <c r="R62" s="62">
        <v>24485</v>
      </c>
      <c r="S62" s="62">
        <v>1083</v>
      </c>
    </row>
    <row r="63" spans="1:19" s="71" customFormat="1" ht="18" customHeight="1" x14ac:dyDescent="0.15">
      <c r="A63" s="83" t="s">
        <v>393</v>
      </c>
      <c r="B63" s="81">
        <v>259</v>
      </c>
      <c r="C63" s="62">
        <v>52985</v>
      </c>
      <c r="D63" s="62">
        <v>3066</v>
      </c>
      <c r="E63" s="62">
        <v>665</v>
      </c>
      <c r="F63" s="62">
        <v>1507</v>
      </c>
      <c r="G63" s="62">
        <v>192</v>
      </c>
      <c r="H63" s="62">
        <v>702</v>
      </c>
      <c r="I63" s="62">
        <v>42255</v>
      </c>
      <c r="J63" s="62">
        <v>7664</v>
      </c>
      <c r="K63" s="62">
        <v>131</v>
      </c>
      <c r="L63" s="62">
        <v>585</v>
      </c>
      <c r="M63" s="62">
        <v>992</v>
      </c>
      <c r="N63" s="62">
        <v>5955</v>
      </c>
      <c r="O63" s="62">
        <v>1</v>
      </c>
      <c r="P63" s="62">
        <v>228</v>
      </c>
      <c r="Q63" s="98">
        <v>30.9</v>
      </c>
      <c r="R63" s="62">
        <v>24524</v>
      </c>
      <c r="S63" s="62">
        <v>1082</v>
      </c>
    </row>
    <row r="64" spans="1:19" s="71" customFormat="1" ht="18" customHeight="1" x14ac:dyDescent="0.15">
      <c r="A64" s="83" t="s">
        <v>394</v>
      </c>
      <c r="B64" s="81">
        <v>258</v>
      </c>
      <c r="C64" s="62">
        <v>54482</v>
      </c>
      <c r="D64" s="62">
        <v>2262</v>
      </c>
      <c r="E64" s="62">
        <v>474</v>
      </c>
      <c r="F64" s="62">
        <v>1054</v>
      </c>
      <c r="G64" s="62">
        <v>140</v>
      </c>
      <c r="H64" s="62">
        <v>594</v>
      </c>
      <c r="I64" s="62">
        <v>44682</v>
      </c>
      <c r="J64" s="62">
        <v>7538</v>
      </c>
      <c r="K64" s="62">
        <v>108</v>
      </c>
      <c r="L64" s="62">
        <v>443</v>
      </c>
      <c r="M64" s="62">
        <v>969</v>
      </c>
      <c r="N64" s="62">
        <v>6016</v>
      </c>
      <c r="O64" s="62">
        <v>1</v>
      </c>
      <c r="P64" s="62">
        <v>197</v>
      </c>
      <c r="Q64" s="98">
        <v>31</v>
      </c>
      <c r="R64" s="62">
        <v>24578</v>
      </c>
      <c r="S64" s="62">
        <v>1080</v>
      </c>
    </row>
    <row r="65" spans="1:19" s="71" customFormat="1" ht="18" customHeight="1" x14ac:dyDescent="0.15">
      <c r="A65" s="83" t="s">
        <v>395</v>
      </c>
      <c r="B65" s="81">
        <v>258</v>
      </c>
      <c r="C65" s="62">
        <v>49842</v>
      </c>
      <c r="D65" s="62">
        <v>2026</v>
      </c>
      <c r="E65" s="62">
        <v>407</v>
      </c>
      <c r="F65" s="62">
        <v>1007</v>
      </c>
      <c r="G65" s="62">
        <v>128</v>
      </c>
      <c r="H65" s="62">
        <v>484</v>
      </c>
      <c r="I65" s="62">
        <v>41099</v>
      </c>
      <c r="J65" s="62">
        <v>6718</v>
      </c>
      <c r="K65" s="62">
        <v>110</v>
      </c>
      <c r="L65" s="62">
        <v>365</v>
      </c>
      <c r="M65" s="62">
        <v>906</v>
      </c>
      <c r="N65" s="62">
        <v>5337</v>
      </c>
      <c r="O65" s="62">
        <v>1</v>
      </c>
      <c r="P65" s="62">
        <v>171</v>
      </c>
      <c r="Q65" s="98">
        <v>30</v>
      </c>
      <c r="R65" s="62">
        <v>24367</v>
      </c>
      <c r="S65" s="62">
        <v>1075</v>
      </c>
    </row>
    <row r="66" spans="1:19" s="71" customFormat="1" ht="18" customHeight="1" x14ac:dyDescent="0.15">
      <c r="A66" s="83" t="s">
        <v>396</v>
      </c>
      <c r="B66" s="81">
        <v>258</v>
      </c>
      <c r="C66" s="62">
        <v>50869</v>
      </c>
      <c r="D66" s="62">
        <v>3036</v>
      </c>
      <c r="E66" s="62">
        <v>731</v>
      </c>
      <c r="F66" s="62">
        <v>1519</v>
      </c>
      <c r="G66" s="62">
        <v>207</v>
      </c>
      <c r="H66" s="62">
        <v>579</v>
      </c>
      <c r="I66" s="62">
        <v>40782</v>
      </c>
      <c r="J66" s="62">
        <v>7050</v>
      </c>
      <c r="K66" s="62">
        <v>164</v>
      </c>
      <c r="L66" s="62">
        <v>414</v>
      </c>
      <c r="M66" s="62">
        <v>933</v>
      </c>
      <c r="N66" s="62">
        <v>5538</v>
      </c>
      <c r="O66" s="62">
        <v>1</v>
      </c>
      <c r="P66" s="62">
        <v>146</v>
      </c>
      <c r="Q66" s="98">
        <v>30.9</v>
      </c>
      <c r="R66" s="62">
        <v>24416</v>
      </c>
      <c r="S66" s="62">
        <v>1075</v>
      </c>
    </row>
    <row r="67" spans="1:19" s="71" customFormat="1" ht="18" customHeight="1" x14ac:dyDescent="0.15">
      <c r="A67" s="83" t="s">
        <v>397</v>
      </c>
      <c r="B67" s="81">
        <v>259</v>
      </c>
      <c r="C67" s="62">
        <v>50871</v>
      </c>
      <c r="D67" s="62">
        <v>3472</v>
      </c>
      <c r="E67" s="62">
        <v>886</v>
      </c>
      <c r="F67" s="62">
        <v>1752</v>
      </c>
      <c r="G67" s="62">
        <v>219</v>
      </c>
      <c r="H67" s="62">
        <v>615</v>
      </c>
      <c r="I67" s="62">
        <v>39866</v>
      </c>
      <c r="J67" s="62">
        <v>7533</v>
      </c>
      <c r="K67" s="62">
        <v>173</v>
      </c>
      <c r="L67" s="62">
        <v>477</v>
      </c>
      <c r="M67" s="62">
        <v>967</v>
      </c>
      <c r="N67" s="62">
        <v>5914</v>
      </c>
      <c r="O67" s="62">
        <v>1</v>
      </c>
      <c r="P67" s="62">
        <v>227</v>
      </c>
      <c r="Q67" s="98">
        <v>29.9</v>
      </c>
      <c r="R67" s="62">
        <v>24378</v>
      </c>
      <c r="S67" s="62">
        <v>1077</v>
      </c>
    </row>
    <row r="68" spans="1:19" s="71" customFormat="1" ht="18" customHeight="1" x14ac:dyDescent="0.15">
      <c r="A68" s="83" t="s">
        <v>398</v>
      </c>
      <c r="B68" s="84">
        <v>259</v>
      </c>
      <c r="C68" s="25">
        <v>61572</v>
      </c>
      <c r="D68" s="25">
        <v>3338</v>
      </c>
      <c r="E68" s="25">
        <v>866</v>
      </c>
      <c r="F68" s="25">
        <v>1569</v>
      </c>
      <c r="G68" s="25">
        <v>237</v>
      </c>
      <c r="H68" s="25">
        <v>667</v>
      </c>
      <c r="I68" s="62">
        <v>48734</v>
      </c>
      <c r="J68" s="62">
        <v>9499</v>
      </c>
      <c r="K68" s="25">
        <v>199</v>
      </c>
      <c r="L68" s="25">
        <v>521</v>
      </c>
      <c r="M68" s="25">
        <v>1205</v>
      </c>
      <c r="N68" s="25">
        <v>7572</v>
      </c>
      <c r="O68" s="25">
        <v>1</v>
      </c>
      <c r="P68" s="25">
        <v>343</v>
      </c>
      <c r="Q68" s="86">
        <v>31</v>
      </c>
      <c r="R68" s="25">
        <v>24710</v>
      </c>
      <c r="S68" s="25">
        <v>1077</v>
      </c>
    </row>
    <row r="69" spans="1:19" s="71" customFormat="1" ht="3.75" customHeight="1" x14ac:dyDescent="0.15">
      <c r="A69" s="92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9"/>
      <c r="R69" s="88"/>
      <c r="S69" s="88"/>
    </row>
    <row r="70" spans="1:19" s="71" customFormat="1" ht="11.25" x14ac:dyDescent="0.15">
      <c r="A70" s="93" t="s">
        <v>283</v>
      </c>
      <c r="B70" s="93"/>
      <c r="C70" s="93"/>
      <c r="D70" s="93"/>
      <c r="E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</row>
    <row r="71" spans="1:19" s="71" customFormat="1" ht="11.25" x14ac:dyDescent="0.15">
      <c r="A71" s="66" t="s">
        <v>311</v>
      </c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</row>
    <row r="72" spans="1:19" x14ac:dyDescent="0.15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</row>
    <row r="73" spans="1:19" x14ac:dyDescent="0.15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</row>
    <row r="74" spans="1:19" x14ac:dyDescent="0.15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</row>
    <row r="75" spans="1:19" x14ac:dyDescent="0.1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x14ac:dyDescent="0.15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</row>
  </sheetData>
  <mergeCells count="10">
    <mergeCell ref="R2:R3"/>
    <mergeCell ref="S2:S3"/>
    <mergeCell ref="P2:P3"/>
    <mergeCell ref="Q2:Q3"/>
    <mergeCell ref="A2:A3"/>
    <mergeCell ref="B2:B3"/>
    <mergeCell ref="C2:C3"/>
    <mergeCell ref="I2:I3"/>
    <mergeCell ref="J2:J3"/>
    <mergeCell ref="D2:D3"/>
  </mergeCells>
  <phoneticPr fontId="2"/>
  <printOptions horizontalCentered="1" gridLinesSet="0"/>
  <pageMargins left="0.59055118110236227" right="0.59055118110236227" top="0.59055118110236227" bottom="0.59055118110236227" header="0.27559055118110237" footer="0.19685039370078741"/>
  <pageSetup paperSize="9" scale="71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83"/>
  <sheetViews>
    <sheetView zoomScaleNormal="100" workbookViewId="0">
      <selection activeCell="H3" sqref="H3"/>
    </sheetView>
  </sheetViews>
  <sheetFormatPr defaultColWidth="8" defaultRowHeight="12" x14ac:dyDescent="0.15"/>
  <cols>
    <col min="1" max="1" width="12.5" style="170" customWidth="1"/>
    <col min="2" max="11" width="13.125" style="170" customWidth="1"/>
    <col min="12" max="16384" width="8" style="170"/>
  </cols>
  <sheetData>
    <row r="1" spans="1:5" s="142" customFormat="1" ht="17.25" x14ac:dyDescent="0.2">
      <c r="A1" s="141" t="s">
        <v>400</v>
      </c>
    </row>
    <row r="2" spans="1:5" s="143" customFormat="1" ht="11.25" x14ac:dyDescent="0.15">
      <c r="C2" s="144"/>
      <c r="E2" s="145" t="s">
        <v>200</v>
      </c>
    </row>
    <row r="3" spans="1:5" s="143" customFormat="1" ht="30" customHeight="1" x14ac:dyDescent="0.15">
      <c r="A3" s="146" t="s">
        <v>401</v>
      </c>
      <c r="B3" s="147" t="s">
        <v>402</v>
      </c>
      <c r="C3" s="147" t="s">
        <v>403</v>
      </c>
      <c r="D3" s="147" t="s">
        <v>404</v>
      </c>
      <c r="E3" s="148" t="s">
        <v>309</v>
      </c>
    </row>
    <row r="4" spans="1:5" s="143" customFormat="1" ht="15.75" customHeight="1" x14ac:dyDescent="0.15">
      <c r="A4" s="149" t="s">
        <v>518</v>
      </c>
      <c r="B4" s="24">
        <v>352682</v>
      </c>
      <c r="C4" s="25">
        <v>122115</v>
      </c>
      <c r="D4" s="25">
        <v>230568</v>
      </c>
      <c r="E4" s="150">
        <v>-108453</v>
      </c>
    </row>
    <row r="5" spans="1:5" s="143" customFormat="1" ht="12" customHeight="1" x14ac:dyDescent="0.15">
      <c r="A5" s="149" t="s">
        <v>307</v>
      </c>
      <c r="B5" s="24">
        <v>466814</v>
      </c>
      <c r="C5" s="25">
        <v>197598</v>
      </c>
      <c r="D5" s="25">
        <v>269216</v>
      </c>
      <c r="E5" s="150">
        <v>-71619</v>
      </c>
    </row>
    <row r="6" spans="1:5" s="143" customFormat="1" ht="12" customHeight="1" x14ac:dyDescent="0.15">
      <c r="A6" s="149" t="s">
        <v>308</v>
      </c>
      <c r="B6" s="24">
        <v>1646564</v>
      </c>
      <c r="C6" s="25">
        <v>518987</v>
      </c>
      <c r="D6" s="25">
        <v>1127577</v>
      </c>
      <c r="E6" s="150">
        <v>-608590</v>
      </c>
    </row>
    <row r="7" spans="1:5" s="143" customFormat="1" ht="12" customHeight="1" x14ac:dyDescent="0.15">
      <c r="A7" s="149" t="s">
        <v>405</v>
      </c>
      <c r="B7" s="24">
        <v>1936338</v>
      </c>
      <c r="C7" s="25">
        <v>715934</v>
      </c>
      <c r="D7" s="25">
        <v>1220404</v>
      </c>
      <c r="E7" s="150">
        <v>-504471</v>
      </c>
    </row>
    <row r="8" spans="1:5" s="143" customFormat="1" ht="12" customHeight="1" x14ac:dyDescent="0.15">
      <c r="A8" s="149" t="s">
        <v>273</v>
      </c>
      <c r="B8" s="24">
        <v>1086821</v>
      </c>
      <c r="C8" s="25">
        <v>533172</v>
      </c>
      <c r="D8" s="25">
        <v>563649</v>
      </c>
      <c r="E8" s="150">
        <v>-40476</v>
      </c>
    </row>
    <row r="9" spans="1:5" s="143" customFormat="1" ht="12" customHeight="1" x14ac:dyDescent="0.15">
      <c r="A9" s="149" t="s">
        <v>406</v>
      </c>
      <c r="B9" s="24">
        <v>1732540</v>
      </c>
      <c r="C9" s="25">
        <v>910899</v>
      </c>
      <c r="D9" s="25">
        <v>821641</v>
      </c>
      <c r="E9" s="25">
        <v>89268</v>
      </c>
    </row>
    <row r="10" spans="1:5" s="143" customFormat="1" ht="12" customHeight="1" x14ac:dyDescent="0.15">
      <c r="A10" s="149" t="s">
        <v>407</v>
      </c>
      <c r="B10" s="24" t="s">
        <v>20</v>
      </c>
      <c r="C10" s="25" t="s">
        <v>20</v>
      </c>
      <c r="D10" s="25" t="s">
        <v>20</v>
      </c>
      <c r="E10" s="25" t="s">
        <v>20</v>
      </c>
    </row>
    <row r="11" spans="1:5" s="143" customFormat="1" ht="12" customHeight="1" x14ac:dyDescent="0.15">
      <c r="A11" s="149" t="s">
        <v>408</v>
      </c>
      <c r="B11" s="24">
        <v>423095</v>
      </c>
      <c r="C11" s="25">
        <v>79615</v>
      </c>
      <c r="D11" s="25">
        <v>343480</v>
      </c>
      <c r="E11" s="150">
        <v>-263865</v>
      </c>
    </row>
    <row r="12" spans="1:5" s="143" customFormat="1" ht="12" customHeight="1" x14ac:dyDescent="0.15">
      <c r="A12" s="149" t="s">
        <v>409</v>
      </c>
      <c r="B12" s="24">
        <v>268836259</v>
      </c>
      <c r="C12" s="25">
        <v>139173360</v>
      </c>
      <c r="D12" s="25">
        <v>129662899</v>
      </c>
      <c r="E12" s="25">
        <v>9510461</v>
      </c>
    </row>
    <row r="13" spans="1:5" s="143" customFormat="1" ht="12" customHeight="1" x14ac:dyDescent="0.15">
      <c r="A13" s="149" t="s">
        <v>410</v>
      </c>
      <c r="B13" s="24">
        <v>510271781</v>
      </c>
      <c r="C13" s="25">
        <v>303617617</v>
      </c>
      <c r="D13" s="25">
        <v>206654164</v>
      </c>
      <c r="E13" s="25">
        <v>96963453</v>
      </c>
    </row>
    <row r="14" spans="1:5" s="143" customFormat="1" ht="12" customHeight="1" x14ac:dyDescent="0.15">
      <c r="A14" s="149" t="s">
        <v>411</v>
      </c>
      <c r="B14" s="24">
        <v>847997787</v>
      </c>
      <c r="C14" s="25">
        <v>535112459</v>
      </c>
      <c r="D14" s="25">
        <v>312885328</v>
      </c>
      <c r="E14" s="25">
        <v>222227131</v>
      </c>
    </row>
    <row r="15" spans="1:5" s="143" customFormat="1" ht="12" customHeight="1" x14ac:dyDescent="0.15">
      <c r="A15" s="149" t="s">
        <v>412</v>
      </c>
      <c r="B15" s="24">
        <v>1307111261</v>
      </c>
      <c r="C15" s="25">
        <v>901602232</v>
      </c>
      <c r="D15" s="25">
        <v>405509029</v>
      </c>
      <c r="E15" s="25">
        <v>496093203</v>
      </c>
    </row>
    <row r="16" spans="1:5" s="143" customFormat="1" ht="12" customHeight="1" x14ac:dyDescent="0.15">
      <c r="A16" s="149" t="s">
        <v>413</v>
      </c>
      <c r="B16" s="24">
        <v>2408716935</v>
      </c>
      <c r="C16" s="25">
        <v>1616943570</v>
      </c>
      <c r="D16" s="25">
        <v>791773365</v>
      </c>
      <c r="E16" s="25">
        <v>825170205</v>
      </c>
    </row>
    <row r="17" spans="1:5" s="143" customFormat="1" ht="12" customHeight="1" x14ac:dyDescent="0.15">
      <c r="A17" s="149" t="s">
        <v>414</v>
      </c>
      <c r="B17" s="24">
        <v>3996252702</v>
      </c>
      <c r="C17" s="25">
        <v>2693682340</v>
      </c>
      <c r="D17" s="25">
        <v>1302570362</v>
      </c>
      <c r="E17" s="25">
        <v>1391111978</v>
      </c>
    </row>
    <row r="18" spans="1:5" s="143" customFormat="1" ht="12" customHeight="1" x14ac:dyDescent="0.15">
      <c r="A18" s="149" t="s">
        <v>415</v>
      </c>
      <c r="B18" s="24">
        <v>6336722627</v>
      </c>
      <c r="C18" s="25">
        <v>4293277843</v>
      </c>
      <c r="D18" s="25">
        <v>2043444784</v>
      </c>
      <c r="E18" s="25">
        <v>2249833059</v>
      </c>
    </row>
    <row r="19" spans="1:5" s="143" customFormat="1" ht="12" customHeight="1" x14ac:dyDescent="0.15">
      <c r="A19" s="149" t="s">
        <v>416</v>
      </c>
      <c r="B19" s="24">
        <v>7350436347</v>
      </c>
      <c r="C19" s="25">
        <v>5238928741</v>
      </c>
      <c r="D19" s="25">
        <v>2111507606</v>
      </c>
      <c r="E19" s="25">
        <v>3127421135</v>
      </c>
    </row>
    <row r="20" spans="1:5" s="143" customFormat="1" ht="12" customHeight="1" x14ac:dyDescent="0.15">
      <c r="A20" s="149" t="s">
        <v>274</v>
      </c>
      <c r="B20" s="24">
        <v>7969899034</v>
      </c>
      <c r="C20" s="25">
        <v>5353806417</v>
      </c>
      <c r="D20" s="25">
        <v>2616092617</v>
      </c>
      <c r="E20" s="25">
        <v>2737713800</v>
      </c>
    </row>
    <row r="21" spans="1:5" s="143" customFormat="1" ht="12" customHeight="1" x14ac:dyDescent="0.15">
      <c r="A21" s="149" t="s">
        <v>417</v>
      </c>
      <c r="B21" s="24">
        <v>4339734054</v>
      </c>
      <c r="C21" s="25">
        <v>2889698732</v>
      </c>
      <c r="D21" s="25">
        <v>1450035322</v>
      </c>
      <c r="E21" s="25">
        <v>1439663410</v>
      </c>
    </row>
    <row r="22" spans="1:5" s="143" customFormat="1" ht="12" customHeight="1" x14ac:dyDescent="0.15">
      <c r="A22" s="149" t="s">
        <v>418</v>
      </c>
      <c r="B22" s="24">
        <v>6132303451</v>
      </c>
      <c r="C22" s="25">
        <v>4108845519</v>
      </c>
      <c r="D22" s="25">
        <v>2023457932</v>
      </c>
      <c r="E22" s="25">
        <v>2085387587</v>
      </c>
    </row>
    <row r="23" spans="1:5" s="143" customFormat="1" ht="12" customHeight="1" x14ac:dyDescent="0.15">
      <c r="A23" s="149" t="s">
        <v>419</v>
      </c>
      <c r="B23" s="24">
        <v>7618533038</v>
      </c>
      <c r="C23" s="25">
        <v>5164086032</v>
      </c>
      <c r="D23" s="25">
        <v>2454447006</v>
      </c>
      <c r="E23" s="25">
        <v>2709639026</v>
      </c>
    </row>
    <row r="24" spans="1:5" s="143" customFormat="1" ht="12" customHeight="1" x14ac:dyDescent="0.15">
      <c r="A24" s="149" t="s">
        <v>420</v>
      </c>
      <c r="B24" s="24">
        <v>7558517348</v>
      </c>
      <c r="C24" s="25">
        <v>5154312256</v>
      </c>
      <c r="D24" s="25">
        <v>2404205092</v>
      </c>
      <c r="E24" s="25">
        <v>2750107164</v>
      </c>
    </row>
    <row r="25" spans="1:5" s="143" customFormat="1" ht="12" customHeight="1" x14ac:dyDescent="0.15">
      <c r="A25" s="149" t="s">
        <v>475</v>
      </c>
      <c r="B25" s="24">
        <v>8817035554</v>
      </c>
      <c r="C25" s="25">
        <v>5550796571</v>
      </c>
      <c r="D25" s="25">
        <v>3266238983</v>
      </c>
      <c r="E25" s="25">
        <v>2284557588</v>
      </c>
    </row>
    <row r="26" spans="1:5" s="143" customFormat="1" ht="12" customHeight="1" x14ac:dyDescent="0.15">
      <c r="A26" s="149" t="s">
        <v>476</v>
      </c>
      <c r="B26" s="24">
        <v>8010871543</v>
      </c>
      <c r="C26" s="25">
        <v>5110104448</v>
      </c>
      <c r="D26" s="25">
        <v>2900767095</v>
      </c>
      <c r="E26" s="25">
        <v>2209337353</v>
      </c>
    </row>
    <row r="27" spans="1:5" s="143" customFormat="1" ht="12" customHeight="1" x14ac:dyDescent="0.15">
      <c r="A27" s="149" t="s">
        <v>498</v>
      </c>
      <c r="B27" s="24">
        <v>8867276759</v>
      </c>
      <c r="C27" s="25">
        <v>5631704654</v>
      </c>
      <c r="D27" s="25">
        <v>3235572105</v>
      </c>
      <c r="E27" s="25">
        <v>2396132549</v>
      </c>
    </row>
    <row r="28" spans="1:5" s="143" customFormat="1" ht="12" customHeight="1" x14ac:dyDescent="0.15">
      <c r="A28" s="149" t="s">
        <v>499</v>
      </c>
      <c r="B28" s="24">
        <f>SUM(C28:D28)</f>
        <v>9258365820</v>
      </c>
      <c r="C28" s="25">
        <v>5819817694</v>
      </c>
      <c r="D28" s="25">
        <v>3438548126</v>
      </c>
      <c r="E28" s="25">
        <f>SUM(C28-D28)</f>
        <v>2381269568</v>
      </c>
    </row>
    <row r="29" spans="1:5" s="143" customFormat="1" ht="12" customHeight="1" x14ac:dyDescent="0.15">
      <c r="A29" s="149" t="s">
        <v>519</v>
      </c>
      <c r="B29" s="24">
        <f>SUM(C29:D29)</f>
        <v>8867491478</v>
      </c>
      <c r="C29" s="25">
        <v>5557148939</v>
      </c>
      <c r="D29" s="25">
        <v>3310342539</v>
      </c>
      <c r="E29" s="25">
        <f>SUM(C29-D29)</f>
        <v>2246806400</v>
      </c>
    </row>
    <row r="30" spans="1:5" s="143" customFormat="1" ht="12" customHeight="1" x14ac:dyDescent="0.15">
      <c r="A30" s="149" t="s">
        <v>568</v>
      </c>
      <c r="B30" s="24">
        <v>7905000338</v>
      </c>
      <c r="C30" s="25">
        <v>4901725412</v>
      </c>
      <c r="D30" s="25">
        <v>3003274926</v>
      </c>
      <c r="E30" s="25">
        <v>1898450486</v>
      </c>
    </row>
    <row r="31" spans="1:5" s="143" customFormat="1" ht="3.75" customHeight="1" x14ac:dyDescent="0.15">
      <c r="A31" s="151"/>
      <c r="B31" s="49"/>
      <c r="C31" s="64"/>
      <c r="D31" s="64"/>
      <c r="E31" s="64"/>
    </row>
    <row r="32" spans="1:5" s="143" customFormat="1" ht="11.25" x14ac:dyDescent="0.15">
      <c r="A32" s="143" t="s">
        <v>201</v>
      </c>
    </row>
    <row r="33" spans="1:11" s="143" customFormat="1" ht="11.25" x14ac:dyDescent="0.15">
      <c r="A33" s="143" t="s">
        <v>310</v>
      </c>
    </row>
    <row r="34" spans="1:11" s="143" customFormat="1" ht="11.25" x14ac:dyDescent="0.15">
      <c r="A34" s="143" t="s">
        <v>340</v>
      </c>
    </row>
    <row r="35" spans="1:11" s="143" customFormat="1" ht="11.25" x14ac:dyDescent="0.15"/>
    <row r="36" spans="1:11" s="143" customFormat="1" ht="11.25" x14ac:dyDescent="0.15"/>
    <row r="37" spans="1:11" s="142" customFormat="1" ht="17.25" x14ac:dyDescent="0.2">
      <c r="A37" s="152" t="s">
        <v>334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</row>
    <row r="38" spans="1:11" s="143" customFormat="1" ht="11.25" x14ac:dyDescent="0.15">
      <c r="A38" s="154"/>
      <c r="B38" s="154"/>
      <c r="C38" s="154"/>
      <c r="D38" s="154"/>
      <c r="E38" s="154"/>
      <c r="F38" s="154"/>
      <c r="G38" s="155" t="s">
        <v>200</v>
      </c>
      <c r="H38" s="154"/>
      <c r="I38" s="154"/>
      <c r="J38" s="156"/>
      <c r="K38" s="154"/>
    </row>
    <row r="39" spans="1:11" s="143" customFormat="1" ht="15" customHeight="1" x14ac:dyDescent="0.15">
      <c r="A39" s="473" t="s">
        <v>374</v>
      </c>
      <c r="B39" s="471" t="s">
        <v>421</v>
      </c>
      <c r="C39" s="475"/>
      <c r="D39" s="471" t="s">
        <v>314</v>
      </c>
      <c r="E39" s="475"/>
      <c r="F39" s="471" t="s">
        <v>315</v>
      </c>
      <c r="G39" s="472"/>
    </row>
    <row r="40" spans="1:11" s="143" customFormat="1" ht="15" customHeight="1" x14ac:dyDescent="0.15">
      <c r="A40" s="474"/>
      <c r="B40" s="157" t="s">
        <v>403</v>
      </c>
      <c r="C40" s="157" t="s">
        <v>404</v>
      </c>
      <c r="D40" s="158" t="s">
        <v>284</v>
      </c>
      <c r="E40" s="158" t="s">
        <v>285</v>
      </c>
      <c r="F40" s="158" t="s">
        <v>284</v>
      </c>
      <c r="G40" s="158" t="s">
        <v>285</v>
      </c>
    </row>
    <row r="41" spans="1:11" s="143" customFormat="1" ht="12" customHeight="1" x14ac:dyDescent="0.15">
      <c r="A41" s="159" t="s">
        <v>569</v>
      </c>
      <c r="B41" s="25">
        <v>5110104448</v>
      </c>
      <c r="C41" s="25">
        <v>2900767095</v>
      </c>
      <c r="D41" s="160">
        <v>174216117</v>
      </c>
      <c r="E41" s="160">
        <v>396737449</v>
      </c>
      <c r="F41" s="160">
        <v>12264764</v>
      </c>
      <c r="G41" s="160">
        <v>6953405</v>
      </c>
    </row>
    <row r="42" spans="1:11" s="143" customFormat="1" ht="12" customHeight="1" x14ac:dyDescent="0.15">
      <c r="A42" s="159" t="s">
        <v>497</v>
      </c>
      <c r="B42" s="25">
        <v>5631704654</v>
      </c>
      <c r="C42" s="25">
        <v>3235572105</v>
      </c>
      <c r="D42" s="160">
        <v>192211298</v>
      </c>
      <c r="E42" s="160">
        <v>443312261</v>
      </c>
      <c r="F42" s="160">
        <v>14834029</v>
      </c>
      <c r="G42" s="160">
        <v>7652823</v>
      </c>
    </row>
    <row r="43" spans="1:11" s="143" customFormat="1" ht="12" customHeight="1" x14ac:dyDescent="0.15">
      <c r="A43" s="159" t="s">
        <v>548</v>
      </c>
      <c r="B43" s="25">
        <v>5819817694</v>
      </c>
      <c r="C43" s="25">
        <v>3438548126</v>
      </c>
      <c r="D43" s="160">
        <v>202735272</v>
      </c>
      <c r="E43" s="160">
        <v>490672459</v>
      </c>
      <c r="F43" s="160">
        <v>8374674</v>
      </c>
      <c r="G43" s="160">
        <v>8961047</v>
      </c>
    </row>
    <row r="44" spans="1:11" s="143" customFormat="1" ht="12" customHeight="1" x14ac:dyDescent="0.15">
      <c r="A44" s="159" t="s">
        <v>558</v>
      </c>
      <c r="B44" s="25">
        <v>5557148939</v>
      </c>
      <c r="C44" s="25">
        <v>3310342539</v>
      </c>
      <c r="D44" s="160">
        <v>174269588</v>
      </c>
      <c r="E44" s="160">
        <v>452273518</v>
      </c>
      <c r="F44" s="161">
        <v>0</v>
      </c>
      <c r="G44" s="161">
        <v>0</v>
      </c>
    </row>
    <row r="45" spans="1:11" s="143" customFormat="1" ht="12" customHeight="1" x14ac:dyDescent="0.15">
      <c r="A45" s="159" t="s">
        <v>571</v>
      </c>
      <c r="B45" s="25">
        <v>4901725412</v>
      </c>
      <c r="C45" s="25">
        <v>3003274926</v>
      </c>
      <c r="D45" s="160">
        <v>150141180</v>
      </c>
      <c r="E45" s="160">
        <v>363603252</v>
      </c>
      <c r="F45" s="161">
        <v>0</v>
      </c>
      <c r="G45" s="161">
        <v>0</v>
      </c>
    </row>
    <row r="46" spans="1:11" s="143" customFormat="1" ht="4.9000000000000004" customHeight="1" x14ac:dyDescent="0.15">
      <c r="A46" s="162"/>
      <c r="B46" s="163"/>
      <c r="C46" s="160"/>
      <c r="F46" s="160"/>
      <c r="G46" s="160"/>
    </row>
    <row r="47" spans="1:11" s="143" customFormat="1" ht="12" customHeight="1" x14ac:dyDescent="0.15">
      <c r="A47" s="162" t="s">
        <v>572</v>
      </c>
      <c r="B47" s="163">
        <v>358163411</v>
      </c>
      <c r="C47" s="164">
        <v>291048326</v>
      </c>
      <c r="D47" s="160">
        <v>10169410</v>
      </c>
      <c r="E47" s="160">
        <v>35540950</v>
      </c>
      <c r="F47" s="161">
        <v>0</v>
      </c>
      <c r="G47" s="161">
        <v>0</v>
      </c>
      <c r="I47" s="165"/>
      <c r="J47" s="165"/>
    </row>
    <row r="48" spans="1:11" s="143" customFormat="1" ht="12" customHeight="1" x14ac:dyDescent="0.15">
      <c r="A48" s="162" t="s">
        <v>559</v>
      </c>
      <c r="B48" s="163">
        <v>421288766</v>
      </c>
      <c r="C48" s="164">
        <v>195600013</v>
      </c>
      <c r="D48" s="160">
        <v>22584731</v>
      </c>
      <c r="E48" s="160">
        <v>37353804</v>
      </c>
      <c r="F48" s="161">
        <v>0</v>
      </c>
      <c r="G48" s="161">
        <v>0</v>
      </c>
    </row>
    <row r="49" spans="1:7" s="143" customFormat="1" ht="12" customHeight="1" x14ac:dyDescent="0.15">
      <c r="A49" s="162" t="s">
        <v>560</v>
      </c>
      <c r="B49" s="163">
        <v>484491246</v>
      </c>
      <c r="C49" s="164">
        <v>254359528</v>
      </c>
      <c r="D49" s="160">
        <v>15926441</v>
      </c>
      <c r="E49" s="160">
        <v>41618271</v>
      </c>
      <c r="F49" s="161">
        <v>0</v>
      </c>
      <c r="G49" s="161">
        <v>0</v>
      </c>
    </row>
    <row r="50" spans="1:7" s="143" customFormat="1" ht="12" customHeight="1" x14ac:dyDescent="0.15">
      <c r="A50" s="162" t="s">
        <v>561</v>
      </c>
      <c r="B50" s="163">
        <v>416656204</v>
      </c>
      <c r="C50" s="164">
        <v>270392836</v>
      </c>
      <c r="D50" s="160">
        <v>13311707</v>
      </c>
      <c r="E50" s="160">
        <v>31924879</v>
      </c>
      <c r="F50" s="161">
        <v>0</v>
      </c>
      <c r="G50" s="161">
        <v>0</v>
      </c>
    </row>
    <row r="51" spans="1:7" s="143" customFormat="1" ht="12" customHeight="1" x14ac:dyDescent="0.15">
      <c r="A51" s="162" t="s">
        <v>574</v>
      </c>
      <c r="B51" s="163">
        <v>327488510</v>
      </c>
      <c r="C51" s="164">
        <v>242841641</v>
      </c>
      <c r="D51" s="160">
        <v>10750905</v>
      </c>
      <c r="E51" s="160">
        <v>27716845</v>
      </c>
      <c r="F51" s="161">
        <v>0</v>
      </c>
      <c r="G51" s="161">
        <v>0</v>
      </c>
    </row>
    <row r="52" spans="1:7" s="143" customFormat="1" ht="12" customHeight="1" x14ac:dyDescent="0.15">
      <c r="A52" s="162" t="s">
        <v>14</v>
      </c>
      <c r="B52" s="163">
        <v>371607623</v>
      </c>
      <c r="C52" s="164">
        <v>250184000</v>
      </c>
      <c r="D52" s="160">
        <v>12226733</v>
      </c>
      <c r="E52" s="160">
        <v>31485933</v>
      </c>
      <c r="F52" s="161">
        <v>0</v>
      </c>
      <c r="G52" s="161">
        <v>0</v>
      </c>
    </row>
    <row r="53" spans="1:7" s="143" customFormat="1" ht="12" customHeight="1" x14ac:dyDescent="0.15">
      <c r="A53" s="162" t="s">
        <v>15</v>
      </c>
      <c r="B53" s="163">
        <v>411184220</v>
      </c>
      <c r="C53" s="164">
        <v>273771720</v>
      </c>
      <c r="D53" s="160">
        <v>9066030</v>
      </c>
      <c r="E53" s="160">
        <v>26520307</v>
      </c>
      <c r="F53" s="161">
        <v>0</v>
      </c>
      <c r="G53" s="161">
        <v>0</v>
      </c>
    </row>
    <row r="54" spans="1:7" s="143" customFormat="1" ht="12" customHeight="1" x14ac:dyDescent="0.15">
      <c r="A54" s="162" t="s">
        <v>16</v>
      </c>
      <c r="B54" s="163">
        <v>369699906</v>
      </c>
      <c r="C54" s="164">
        <v>238732743</v>
      </c>
      <c r="D54" s="160">
        <v>11551553</v>
      </c>
      <c r="E54" s="160">
        <v>28370183</v>
      </c>
      <c r="F54" s="161">
        <v>0</v>
      </c>
      <c r="G54" s="161">
        <v>0</v>
      </c>
    </row>
    <row r="55" spans="1:7" s="143" customFormat="1" ht="12" customHeight="1" x14ac:dyDescent="0.15">
      <c r="A55" s="162" t="s">
        <v>17</v>
      </c>
      <c r="B55" s="163">
        <v>397965516</v>
      </c>
      <c r="C55" s="164">
        <v>260487202</v>
      </c>
      <c r="D55" s="160">
        <v>9502315</v>
      </c>
      <c r="E55" s="160">
        <v>19932609</v>
      </c>
      <c r="F55" s="161">
        <v>0</v>
      </c>
      <c r="G55" s="161">
        <v>0</v>
      </c>
    </row>
    <row r="56" spans="1:7" s="143" customFormat="1" ht="12" customHeight="1" x14ac:dyDescent="0.15">
      <c r="A56" s="162" t="s">
        <v>562</v>
      </c>
      <c r="B56" s="163">
        <v>451455159</v>
      </c>
      <c r="C56" s="164">
        <v>245586593</v>
      </c>
      <c r="D56" s="160">
        <v>10163372</v>
      </c>
      <c r="E56" s="160">
        <v>26089609</v>
      </c>
      <c r="F56" s="161">
        <v>0</v>
      </c>
      <c r="G56" s="161">
        <v>0</v>
      </c>
    </row>
    <row r="57" spans="1:7" s="143" customFormat="1" ht="12" customHeight="1" x14ac:dyDescent="0.15">
      <c r="A57" s="162" t="s">
        <v>563</v>
      </c>
      <c r="B57" s="163">
        <v>399136565</v>
      </c>
      <c r="C57" s="164">
        <v>237242139</v>
      </c>
      <c r="D57" s="160">
        <v>11629050</v>
      </c>
      <c r="E57" s="160">
        <v>23882924</v>
      </c>
      <c r="F57" s="161">
        <v>0</v>
      </c>
      <c r="G57" s="161">
        <v>0</v>
      </c>
    </row>
    <row r="58" spans="1:7" s="143" customFormat="1" ht="12" customHeight="1" x14ac:dyDescent="0.15">
      <c r="A58" s="159" t="s">
        <v>564</v>
      </c>
      <c r="B58" s="163">
        <v>492588286</v>
      </c>
      <c r="C58" s="166">
        <v>243028185</v>
      </c>
      <c r="D58" s="160">
        <v>13258933</v>
      </c>
      <c r="E58" s="160">
        <v>33166938</v>
      </c>
      <c r="F58" s="161">
        <v>0</v>
      </c>
      <c r="G58" s="161">
        <v>0</v>
      </c>
    </row>
    <row r="59" spans="1:7" s="143" customFormat="1" ht="3.75" customHeight="1" x14ac:dyDescent="0.15">
      <c r="A59" s="167"/>
      <c r="B59" s="168"/>
      <c r="C59" s="169"/>
      <c r="D59" s="169"/>
      <c r="E59" s="169"/>
      <c r="F59" s="169"/>
      <c r="G59" s="169"/>
    </row>
    <row r="60" spans="1:7" s="143" customFormat="1" ht="11.25" x14ac:dyDescent="0.15">
      <c r="A60" s="154"/>
      <c r="B60" s="154"/>
      <c r="C60" s="154"/>
      <c r="D60" s="154"/>
      <c r="E60" s="154"/>
      <c r="F60" s="154"/>
      <c r="G60" s="154"/>
    </row>
    <row r="61" spans="1:7" s="143" customFormat="1" ht="15" customHeight="1" x14ac:dyDescent="0.15">
      <c r="A61" s="473" t="s">
        <v>374</v>
      </c>
      <c r="B61" s="471" t="s">
        <v>313</v>
      </c>
      <c r="C61" s="475"/>
      <c r="D61" s="471" t="s">
        <v>312</v>
      </c>
      <c r="E61" s="472"/>
    </row>
    <row r="62" spans="1:7" s="143" customFormat="1" ht="15" customHeight="1" x14ac:dyDescent="0.15">
      <c r="A62" s="474"/>
      <c r="B62" s="158" t="s">
        <v>284</v>
      </c>
      <c r="C62" s="158" t="s">
        <v>285</v>
      </c>
      <c r="D62" s="158" t="s">
        <v>284</v>
      </c>
      <c r="E62" s="158" t="s">
        <v>285</v>
      </c>
    </row>
    <row r="63" spans="1:7" s="143" customFormat="1" ht="15.75" customHeight="1" x14ac:dyDescent="0.15">
      <c r="A63" s="159" t="s">
        <v>569</v>
      </c>
      <c r="B63" s="163">
        <v>286013750</v>
      </c>
      <c r="C63" s="160">
        <v>163500999</v>
      </c>
      <c r="D63" s="160">
        <v>73148787</v>
      </c>
      <c r="E63" s="160">
        <v>79064833</v>
      </c>
    </row>
    <row r="64" spans="1:7" s="143" customFormat="1" ht="12" customHeight="1" x14ac:dyDescent="0.15">
      <c r="A64" s="159" t="s">
        <v>497</v>
      </c>
      <c r="B64" s="163">
        <v>322277785</v>
      </c>
      <c r="C64" s="160">
        <v>232724665</v>
      </c>
      <c r="D64" s="160">
        <v>78661954</v>
      </c>
      <c r="E64" s="160">
        <v>87465030</v>
      </c>
    </row>
    <row r="65" spans="1:5" s="143" customFormat="1" ht="12" customHeight="1" x14ac:dyDescent="0.15">
      <c r="A65" s="159" t="s">
        <v>548</v>
      </c>
      <c r="B65" s="160">
        <v>365218619</v>
      </c>
      <c r="C65" s="160">
        <v>225747204</v>
      </c>
      <c r="D65" s="160">
        <v>86988665</v>
      </c>
      <c r="E65" s="160">
        <v>86333569</v>
      </c>
    </row>
    <row r="66" spans="1:5" s="143" customFormat="1" ht="12" customHeight="1" x14ac:dyDescent="0.15">
      <c r="A66" s="159" t="s">
        <v>558</v>
      </c>
      <c r="B66" s="160">
        <v>335259298</v>
      </c>
      <c r="C66" s="160">
        <v>233601609</v>
      </c>
      <c r="D66" s="160">
        <v>67217275</v>
      </c>
      <c r="E66" s="160">
        <v>84320348</v>
      </c>
    </row>
    <row r="67" spans="1:5" s="143" customFormat="1" ht="12" customHeight="1" x14ac:dyDescent="0.15">
      <c r="A67" s="159" t="s">
        <v>570</v>
      </c>
      <c r="B67" s="160">
        <v>298810706</v>
      </c>
      <c r="C67" s="160">
        <v>184864317</v>
      </c>
      <c r="D67" s="160">
        <v>72243931</v>
      </c>
      <c r="E67" s="160">
        <v>71816210</v>
      </c>
    </row>
    <row r="68" spans="1:5" s="143" customFormat="1" ht="4.9000000000000004" customHeight="1" x14ac:dyDescent="0.15">
      <c r="A68" s="162"/>
      <c r="D68" s="160"/>
      <c r="E68" s="160"/>
    </row>
    <row r="69" spans="1:5" s="143" customFormat="1" ht="12" customHeight="1" x14ac:dyDescent="0.15">
      <c r="A69" s="162" t="s">
        <v>572</v>
      </c>
      <c r="B69" s="160">
        <v>21462398</v>
      </c>
      <c r="C69" s="160">
        <v>18439608</v>
      </c>
      <c r="D69" s="160">
        <v>4134491</v>
      </c>
      <c r="E69" s="160">
        <v>6173065</v>
      </c>
    </row>
    <row r="70" spans="1:5" s="143" customFormat="1" ht="12" customHeight="1" x14ac:dyDescent="0.15">
      <c r="A70" s="162" t="s">
        <v>559</v>
      </c>
      <c r="B70" s="160">
        <v>24816921</v>
      </c>
      <c r="C70" s="160">
        <v>18923965</v>
      </c>
      <c r="D70" s="160">
        <v>7379342</v>
      </c>
      <c r="E70" s="160">
        <v>5500396</v>
      </c>
    </row>
    <row r="71" spans="1:5" s="143" customFormat="1" ht="12" customHeight="1" x14ac:dyDescent="0.15">
      <c r="A71" s="162" t="s">
        <v>560</v>
      </c>
      <c r="B71" s="160">
        <v>35725870</v>
      </c>
      <c r="C71" s="160">
        <v>15245449</v>
      </c>
      <c r="D71" s="160">
        <v>7006518</v>
      </c>
      <c r="E71" s="160">
        <v>5980016</v>
      </c>
    </row>
    <row r="72" spans="1:5" s="143" customFormat="1" ht="12" customHeight="1" x14ac:dyDescent="0.15">
      <c r="A72" s="162" t="s">
        <v>561</v>
      </c>
      <c r="B72" s="160">
        <v>26696003</v>
      </c>
      <c r="C72" s="160">
        <v>17531136</v>
      </c>
      <c r="D72" s="160">
        <v>5238008</v>
      </c>
      <c r="E72" s="160">
        <v>7171790</v>
      </c>
    </row>
    <row r="73" spans="1:5" s="143" customFormat="1" ht="12" customHeight="1" x14ac:dyDescent="0.15">
      <c r="A73" s="162" t="s">
        <v>573</v>
      </c>
      <c r="B73" s="160">
        <v>23005816</v>
      </c>
      <c r="C73" s="160">
        <v>11724255</v>
      </c>
      <c r="D73" s="160">
        <v>3834813</v>
      </c>
      <c r="E73" s="160">
        <v>5138538</v>
      </c>
    </row>
    <row r="74" spans="1:5" s="143" customFormat="1" ht="12" customHeight="1" x14ac:dyDescent="0.15">
      <c r="A74" s="162" t="s">
        <v>14</v>
      </c>
      <c r="B74" s="160">
        <v>25952316</v>
      </c>
      <c r="C74" s="160">
        <v>15311574</v>
      </c>
      <c r="D74" s="160">
        <v>5581754</v>
      </c>
      <c r="E74" s="160">
        <v>6067384</v>
      </c>
    </row>
    <row r="75" spans="1:5" s="143" customFormat="1" ht="12" customHeight="1" x14ac:dyDescent="0.15">
      <c r="A75" s="162" t="s">
        <v>15</v>
      </c>
      <c r="B75" s="160">
        <v>17560570</v>
      </c>
      <c r="C75" s="160">
        <v>9939299</v>
      </c>
      <c r="D75" s="160">
        <v>6354100</v>
      </c>
      <c r="E75" s="160">
        <v>6025426</v>
      </c>
    </row>
    <row r="76" spans="1:5" s="143" customFormat="1" ht="12" customHeight="1" x14ac:dyDescent="0.15">
      <c r="A76" s="162" t="s">
        <v>16</v>
      </c>
      <c r="B76" s="160">
        <v>24007891</v>
      </c>
      <c r="C76" s="160">
        <v>10487985</v>
      </c>
      <c r="D76" s="160">
        <v>5860723</v>
      </c>
      <c r="E76" s="160">
        <v>6549436</v>
      </c>
    </row>
    <row r="77" spans="1:5" s="143" customFormat="1" ht="12" customHeight="1" x14ac:dyDescent="0.15">
      <c r="A77" s="162" t="s">
        <v>17</v>
      </c>
      <c r="B77" s="160">
        <v>21684637</v>
      </c>
      <c r="C77" s="160">
        <v>13808776</v>
      </c>
      <c r="D77" s="160">
        <v>5853700</v>
      </c>
      <c r="E77" s="160">
        <v>5890977</v>
      </c>
    </row>
    <row r="78" spans="1:5" s="143" customFormat="1" ht="12" customHeight="1" x14ac:dyDescent="0.15">
      <c r="A78" s="162" t="s">
        <v>562</v>
      </c>
      <c r="B78" s="160">
        <v>25277973</v>
      </c>
      <c r="C78" s="160">
        <v>15863059</v>
      </c>
      <c r="D78" s="160">
        <v>7165588</v>
      </c>
      <c r="E78" s="160">
        <v>6014901</v>
      </c>
    </row>
    <row r="79" spans="1:5" s="143" customFormat="1" ht="12" customHeight="1" x14ac:dyDescent="0.15">
      <c r="A79" s="162" t="s">
        <v>563</v>
      </c>
      <c r="B79" s="160">
        <v>25063199</v>
      </c>
      <c r="C79" s="160">
        <v>17573965</v>
      </c>
      <c r="D79" s="160">
        <v>7149336</v>
      </c>
      <c r="E79" s="160">
        <v>5329449</v>
      </c>
    </row>
    <row r="80" spans="1:5" s="143" customFormat="1" ht="12" customHeight="1" x14ac:dyDescent="0.15">
      <c r="A80" s="159" t="s">
        <v>564</v>
      </c>
      <c r="B80" s="160">
        <v>27557112</v>
      </c>
      <c r="C80" s="160">
        <v>20015246</v>
      </c>
      <c r="D80" s="160">
        <v>6685558</v>
      </c>
      <c r="E80" s="160">
        <v>5974832</v>
      </c>
    </row>
    <row r="81" spans="1:5" s="143" customFormat="1" ht="3.75" customHeight="1" x14ac:dyDescent="0.15">
      <c r="A81" s="167"/>
      <c r="B81" s="169"/>
      <c r="C81" s="169"/>
      <c r="D81" s="169"/>
      <c r="E81" s="169"/>
    </row>
    <row r="82" spans="1:5" s="143" customFormat="1" ht="11.25" x14ac:dyDescent="0.15">
      <c r="A82" s="154" t="s">
        <v>202</v>
      </c>
      <c r="B82" s="154"/>
      <c r="C82" s="154"/>
      <c r="D82" s="154"/>
      <c r="E82" s="154"/>
    </row>
    <row r="83" spans="1:5" x14ac:dyDescent="0.15">
      <c r="A83" s="170" t="s">
        <v>510</v>
      </c>
    </row>
  </sheetData>
  <mergeCells count="7">
    <mergeCell ref="F39:G39"/>
    <mergeCell ref="A61:A62"/>
    <mergeCell ref="B61:C61"/>
    <mergeCell ref="D61:E61"/>
    <mergeCell ref="A39:A40"/>
    <mergeCell ref="B39:C39"/>
    <mergeCell ref="D39:E39"/>
  </mergeCells>
  <phoneticPr fontId="5"/>
  <printOptions gridLinesSet="0"/>
  <pageMargins left="0.59055118110236227" right="0.59055118110236227" top="0.59055118110236227" bottom="0.59055118110236227" header="0.51181102362204722" footer="0.23622047244094491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H69"/>
  <sheetViews>
    <sheetView zoomScaleNormal="100" zoomScaleSheetLayoutView="100" workbookViewId="0">
      <pane xSplit="8" ySplit="4" topLeftCell="I5" activePane="bottomRight" state="frozen"/>
      <selection activeCell="N2" sqref="N2"/>
      <selection pane="topRight" activeCell="N2" sqref="N2"/>
      <selection pane="bottomLeft" activeCell="N2" sqref="N2"/>
      <selection pane="bottomRight" activeCell="B7" sqref="B7"/>
    </sheetView>
  </sheetViews>
  <sheetFormatPr defaultColWidth="9" defaultRowHeight="11.25" x14ac:dyDescent="0.15"/>
  <cols>
    <col min="1" max="1" width="12" style="223" customWidth="1"/>
    <col min="2" max="2" width="27.25" style="222" bestFit="1" customWidth="1"/>
    <col min="3" max="3" width="9" style="223"/>
    <col min="4" max="4" width="12.75" style="223" bestFit="1" customWidth="1"/>
    <col min="5" max="5" width="15" style="223" bestFit="1" customWidth="1"/>
    <col min="6" max="6" width="12.75" style="223" bestFit="1" customWidth="1"/>
    <col min="7" max="7" width="15" style="223" bestFit="1" customWidth="1"/>
    <col min="8" max="8" width="9" style="300"/>
    <col min="9" max="16384" width="9" style="223"/>
  </cols>
  <sheetData>
    <row r="1" spans="1:8" ht="18.75" customHeight="1" x14ac:dyDescent="0.2">
      <c r="A1" s="171" t="s">
        <v>473</v>
      </c>
    </row>
    <row r="2" spans="1:8" s="228" customFormat="1" ht="18.75" customHeight="1" x14ac:dyDescent="0.15">
      <c r="A2" s="224" t="s">
        <v>644</v>
      </c>
      <c r="B2" s="225"/>
      <c r="C2" s="226"/>
      <c r="D2" s="226"/>
      <c r="E2" s="227"/>
      <c r="F2" s="226"/>
      <c r="G2" s="227" t="s">
        <v>645</v>
      </c>
      <c r="H2" s="238"/>
    </row>
    <row r="3" spans="1:8" s="228" customFormat="1" ht="18.75" customHeight="1" x14ac:dyDescent="0.15">
      <c r="A3" s="476" t="s">
        <v>646</v>
      </c>
      <c r="B3" s="478" t="s">
        <v>647</v>
      </c>
      <c r="C3" s="229" t="s">
        <v>648</v>
      </c>
      <c r="D3" s="230" t="s">
        <v>649</v>
      </c>
      <c r="E3" s="231"/>
      <c r="F3" s="232" t="s">
        <v>650</v>
      </c>
      <c r="G3" s="232"/>
      <c r="H3" s="238"/>
    </row>
    <row r="4" spans="1:8" s="228" customFormat="1" ht="18.75" customHeight="1" x14ac:dyDescent="0.15">
      <c r="A4" s="477"/>
      <c r="B4" s="479"/>
      <c r="C4" s="233" t="s">
        <v>651</v>
      </c>
      <c r="D4" s="234" t="s">
        <v>652</v>
      </c>
      <c r="E4" s="234" t="s">
        <v>653</v>
      </c>
      <c r="F4" s="234" t="s">
        <v>652</v>
      </c>
      <c r="G4" s="291" t="s">
        <v>653</v>
      </c>
      <c r="H4" s="238"/>
    </row>
    <row r="5" spans="1:8" s="228" customFormat="1" ht="18.75" customHeight="1" x14ac:dyDescent="0.15">
      <c r="A5" s="298" t="s">
        <v>204</v>
      </c>
      <c r="B5" s="198" t="s">
        <v>204</v>
      </c>
      <c r="C5" s="199" t="s">
        <v>204</v>
      </c>
      <c r="D5" s="200" t="s">
        <v>204</v>
      </c>
      <c r="E5" s="201" t="s">
        <v>204</v>
      </c>
      <c r="F5" s="202" t="s">
        <v>204</v>
      </c>
      <c r="G5" s="292" t="s">
        <v>204</v>
      </c>
      <c r="H5" s="238"/>
    </row>
    <row r="6" spans="1:8" s="228" customFormat="1" ht="18.75" customHeight="1" x14ac:dyDescent="0.15">
      <c r="A6" s="437"/>
      <c r="B6" s="203" t="s">
        <v>22</v>
      </c>
      <c r="C6" s="204" t="s">
        <v>204</v>
      </c>
      <c r="D6" s="205" t="s">
        <v>204</v>
      </c>
      <c r="E6" s="206">
        <v>5557148939</v>
      </c>
      <c r="F6" s="205" t="s">
        <v>204</v>
      </c>
      <c r="G6" s="251">
        <v>4901725412</v>
      </c>
      <c r="H6" s="238"/>
    </row>
    <row r="7" spans="1:8" s="228" customFormat="1" ht="18.75" customHeight="1" x14ac:dyDescent="0.15">
      <c r="A7" s="295" t="s">
        <v>204</v>
      </c>
      <c r="B7" s="203" t="s">
        <v>204</v>
      </c>
      <c r="C7" s="207" t="s">
        <v>204</v>
      </c>
      <c r="D7" s="205" t="s">
        <v>204</v>
      </c>
      <c r="E7" s="206" t="s">
        <v>204</v>
      </c>
      <c r="F7" s="205" t="s">
        <v>204</v>
      </c>
      <c r="G7" s="251" t="s">
        <v>204</v>
      </c>
      <c r="H7" s="238"/>
    </row>
    <row r="8" spans="1:8" s="228" customFormat="1" ht="18.75" customHeight="1" x14ac:dyDescent="0.15">
      <c r="A8" s="296" t="s">
        <v>575</v>
      </c>
      <c r="B8" s="208" t="s">
        <v>23</v>
      </c>
      <c r="C8" s="204" t="s">
        <v>204</v>
      </c>
      <c r="D8" s="209" t="s">
        <v>204</v>
      </c>
      <c r="E8" s="210">
        <v>77451827</v>
      </c>
      <c r="F8" s="209" t="s">
        <v>204</v>
      </c>
      <c r="G8" s="242">
        <v>76650026</v>
      </c>
      <c r="H8" s="238"/>
    </row>
    <row r="9" spans="1:8" s="228" customFormat="1" ht="18.75" customHeight="1" x14ac:dyDescent="0.15">
      <c r="A9" s="295" t="s">
        <v>204</v>
      </c>
      <c r="B9" s="211" t="s">
        <v>204</v>
      </c>
      <c r="C9" s="199" t="s">
        <v>204</v>
      </c>
      <c r="D9" s="212" t="s">
        <v>204</v>
      </c>
      <c r="E9" s="213" t="s">
        <v>204</v>
      </c>
      <c r="F9" s="212" t="s">
        <v>204</v>
      </c>
      <c r="G9" s="237" t="s">
        <v>204</v>
      </c>
      <c r="H9" s="238"/>
    </row>
    <row r="10" spans="1:8" s="228" customFormat="1" ht="18.75" customHeight="1" x14ac:dyDescent="0.15">
      <c r="A10" s="296" t="s">
        <v>576</v>
      </c>
      <c r="B10" s="208" t="s">
        <v>24</v>
      </c>
      <c r="C10" s="204" t="s">
        <v>204</v>
      </c>
      <c r="D10" s="209" t="s">
        <v>204</v>
      </c>
      <c r="E10" s="210">
        <v>30545552</v>
      </c>
      <c r="F10" s="209" t="s">
        <v>204</v>
      </c>
      <c r="G10" s="242">
        <v>25599849</v>
      </c>
      <c r="H10" s="238"/>
    </row>
    <row r="11" spans="1:8" s="228" customFormat="1" ht="18.75" customHeight="1" x14ac:dyDescent="0.15">
      <c r="A11" s="295" t="s">
        <v>204</v>
      </c>
      <c r="B11" s="211" t="s">
        <v>204</v>
      </c>
      <c r="C11" s="199" t="s">
        <v>204</v>
      </c>
      <c r="D11" s="212" t="s">
        <v>204</v>
      </c>
      <c r="E11" s="213" t="s">
        <v>204</v>
      </c>
      <c r="F11" s="212" t="s">
        <v>204</v>
      </c>
      <c r="G11" s="237" t="s">
        <v>204</v>
      </c>
      <c r="H11" s="238"/>
    </row>
    <row r="12" spans="1:8" s="228" customFormat="1" ht="18.75" customHeight="1" x14ac:dyDescent="0.15">
      <c r="A12" s="296" t="s">
        <v>577</v>
      </c>
      <c r="B12" s="208" t="s">
        <v>578</v>
      </c>
      <c r="C12" s="204" t="s">
        <v>204</v>
      </c>
      <c r="D12" s="209" t="s">
        <v>204</v>
      </c>
      <c r="E12" s="210">
        <v>86613873</v>
      </c>
      <c r="F12" s="209" t="s">
        <v>204</v>
      </c>
      <c r="G12" s="242">
        <v>85564731</v>
      </c>
      <c r="H12" s="238"/>
    </row>
    <row r="13" spans="1:8" s="228" customFormat="1" ht="18.75" customHeight="1" x14ac:dyDescent="0.15">
      <c r="A13" s="295" t="s">
        <v>579</v>
      </c>
      <c r="B13" s="211" t="s">
        <v>580</v>
      </c>
      <c r="C13" s="199" t="s">
        <v>457</v>
      </c>
      <c r="D13" s="212">
        <v>108839</v>
      </c>
      <c r="E13" s="213">
        <v>34897393</v>
      </c>
      <c r="F13" s="212">
        <v>98619</v>
      </c>
      <c r="G13" s="237">
        <v>33950238</v>
      </c>
      <c r="H13" s="238"/>
    </row>
    <row r="14" spans="1:8" s="228" customFormat="1" ht="18.75" customHeight="1" x14ac:dyDescent="0.15">
      <c r="A14" s="295" t="s">
        <v>581</v>
      </c>
      <c r="B14" s="211" t="s">
        <v>582</v>
      </c>
      <c r="C14" s="199" t="s">
        <v>457</v>
      </c>
      <c r="D14" s="212">
        <v>73587</v>
      </c>
      <c r="E14" s="213">
        <v>32304714</v>
      </c>
      <c r="F14" s="212">
        <v>69747</v>
      </c>
      <c r="G14" s="237">
        <v>31726373</v>
      </c>
      <c r="H14" s="238"/>
    </row>
    <row r="15" spans="1:8" s="228" customFormat="1" ht="18.75" customHeight="1" x14ac:dyDescent="0.15">
      <c r="A15" s="295" t="s">
        <v>583</v>
      </c>
      <c r="B15" s="211" t="s">
        <v>584</v>
      </c>
      <c r="C15" s="199" t="s">
        <v>459</v>
      </c>
      <c r="D15" s="212">
        <v>58403307</v>
      </c>
      <c r="E15" s="213">
        <v>27097919</v>
      </c>
      <c r="F15" s="212">
        <v>56459606</v>
      </c>
      <c r="G15" s="237">
        <v>26429563</v>
      </c>
      <c r="H15" s="238"/>
    </row>
    <row r="16" spans="1:8" s="228" customFormat="1" ht="18.75" customHeight="1" x14ac:dyDescent="0.15">
      <c r="A16" s="295" t="s">
        <v>204</v>
      </c>
      <c r="B16" s="211" t="s">
        <v>204</v>
      </c>
      <c r="C16" s="199" t="s">
        <v>204</v>
      </c>
      <c r="D16" s="212" t="s">
        <v>204</v>
      </c>
      <c r="E16" s="213" t="s">
        <v>204</v>
      </c>
      <c r="F16" s="212" t="s">
        <v>204</v>
      </c>
      <c r="G16" s="237" t="s">
        <v>204</v>
      </c>
      <c r="H16" s="238"/>
    </row>
    <row r="17" spans="1:8" s="228" customFormat="1" ht="18.75" customHeight="1" x14ac:dyDescent="0.15">
      <c r="A17" s="296" t="s">
        <v>585</v>
      </c>
      <c r="B17" s="208" t="s">
        <v>25</v>
      </c>
      <c r="C17" s="204" t="s">
        <v>204</v>
      </c>
      <c r="D17" s="209" t="s">
        <v>204</v>
      </c>
      <c r="E17" s="210">
        <v>19235587</v>
      </c>
      <c r="F17" s="209" t="s">
        <v>204</v>
      </c>
      <c r="G17" s="242">
        <v>9957734</v>
      </c>
      <c r="H17" s="238"/>
    </row>
    <row r="18" spans="1:8" s="228" customFormat="1" ht="18.75" customHeight="1" x14ac:dyDescent="0.15">
      <c r="A18" s="295" t="s">
        <v>204</v>
      </c>
      <c r="B18" s="211" t="s">
        <v>204</v>
      </c>
      <c r="C18" s="199" t="s">
        <v>204</v>
      </c>
      <c r="D18" s="212" t="s">
        <v>204</v>
      </c>
      <c r="E18" s="213" t="s">
        <v>204</v>
      </c>
      <c r="F18" s="212" t="s">
        <v>204</v>
      </c>
      <c r="G18" s="237" t="s">
        <v>204</v>
      </c>
      <c r="H18" s="238"/>
    </row>
    <row r="19" spans="1:8" s="228" customFormat="1" ht="18.75" customHeight="1" x14ac:dyDescent="0.15">
      <c r="A19" s="296" t="s">
        <v>586</v>
      </c>
      <c r="B19" s="208" t="s">
        <v>26</v>
      </c>
      <c r="C19" s="204" t="s">
        <v>457</v>
      </c>
      <c r="D19" s="209">
        <v>22661</v>
      </c>
      <c r="E19" s="210">
        <v>9459630</v>
      </c>
      <c r="F19" s="209">
        <v>17049</v>
      </c>
      <c r="G19" s="242">
        <v>8471714</v>
      </c>
      <c r="H19" s="238"/>
    </row>
    <row r="20" spans="1:8" s="228" customFormat="1" ht="18.75" customHeight="1" x14ac:dyDescent="0.15">
      <c r="A20" s="295" t="s">
        <v>204</v>
      </c>
      <c r="B20" s="211" t="s">
        <v>204</v>
      </c>
      <c r="C20" s="199" t="s">
        <v>204</v>
      </c>
      <c r="D20" s="212" t="s">
        <v>204</v>
      </c>
      <c r="E20" s="213" t="s">
        <v>204</v>
      </c>
      <c r="F20" s="212" t="s">
        <v>204</v>
      </c>
      <c r="G20" s="237" t="s">
        <v>204</v>
      </c>
      <c r="H20" s="238"/>
    </row>
    <row r="21" spans="1:8" s="228" customFormat="1" ht="18.75" customHeight="1" x14ac:dyDescent="0.15">
      <c r="A21" s="296" t="s">
        <v>587</v>
      </c>
      <c r="B21" s="208" t="s">
        <v>27</v>
      </c>
      <c r="C21" s="204" t="s">
        <v>204</v>
      </c>
      <c r="D21" s="209" t="s">
        <v>204</v>
      </c>
      <c r="E21" s="210">
        <v>1007000459</v>
      </c>
      <c r="F21" s="209" t="s">
        <v>204</v>
      </c>
      <c r="G21" s="242">
        <v>1052808931</v>
      </c>
      <c r="H21" s="238"/>
    </row>
    <row r="22" spans="1:8" s="228" customFormat="1" ht="18.75" customHeight="1" x14ac:dyDescent="0.15">
      <c r="A22" s="295" t="s">
        <v>588</v>
      </c>
      <c r="B22" s="214" t="s">
        <v>342</v>
      </c>
      <c r="C22" s="199" t="s">
        <v>204</v>
      </c>
      <c r="D22" s="212" t="s">
        <v>204</v>
      </c>
      <c r="E22" s="213">
        <v>308711357</v>
      </c>
      <c r="F22" s="212" t="s">
        <v>204</v>
      </c>
      <c r="G22" s="237">
        <v>345345795</v>
      </c>
      <c r="H22" s="238"/>
    </row>
    <row r="23" spans="1:8" s="228" customFormat="1" ht="18.75" customHeight="1" x14ac:dyDescent="0.15">
      <c r="A23" s="295" t="s">
        <v>153</v>
      </c>
      <c r="B23" s="211" t="s">
        <v>33</v>
      </c>
      <c r="C23" s="199" t="s">
        <v>204</v>
      </c>
      <c r="D23" s="212" t="s">
        <v>204</v>
      </c>
      <c r="E23" s="213">
        <v>144938311</v>
      </c>
      <c r="F23" s="212" t="s">
        <v>204</v>
      </c>
      <c r="G23" s="237">
        <v>148878018</v>
      </c>
      <c r="H23" s="238"/>
    </row>
    <row r="24" spans="1:8" s="228" customFormat="1" ht="18.75" customHeight="1" x14ac:dyDescent="0.15">
      <c r="A24" s="295" t="s">
        <v>343</v>
      </c>
      <c r="B24" s="211" t="s">
        <v>344</v>
      </c>
      <c r="C24" s="199" t="s">
        <v>457</v>
      </c>
      <c r="D24" s="212">
        <v>112220</v>
      </c>
      <c r="E24" s="213">
        <v>162748601</v>
      </c>
      <c r="F24" s="212">
        <v>129217</v>
      </c>
      <c r="G24" s="237">
        <v>195540476</v>
      </c>
      <c r="H24" s="238"/>
    </row>
    <row r="25" spans="1:8" s="228" customFormat="1" ht="18.75" customHeight="1" x14ac:dyDescent="0.15">
      <c r="A25" s="295" t="s">
        <v>525</v>
      </c>
      <c r="B25" s="211" t="s">
        <v>526</v>
      </c>
      <c r="C25" s="199" t="s">
        <v>457</v>
      </c>
      <c r="D25" s="212">
        <v>46551</v>
      </c>
      <c r="E25" s="213">
        <v>54450456</v>
      </c>
      <c r="F25" s="212">
        <v>46649</v>
      </c>
      <c r="G25" s="237">
        <v>52804592</v>
      </c>
      <c r="H25" s="238"/>
    </row>
    <row r="26" spans="1:8" s="228" customFormat="1" ht="18.75" customHeight="1" x14ac:dyDescent="0.15">
      <c r="A26" s="295" t="s">
        <v>589</v>
      </c>
      <c r="B26" s="211" t="s">
        <v>590</v>
      </c>
      <c r="C26" s="199" t="s">
        <v>457</v>
      </c>
      <c r="D26" s="212">
        <v>31762</v>
      </c>
      <c r="E26" s="213">
        <v>35596586</v>
      </c>
      <c r="F26" s="212">
        <v>33579</v>
      </c>
      <c r="G26" s="237">
        <v>30212001</v>
      </c>
      <c r="H26" s="238"/>
    </row>
    <row r="27" spans="1:8" s="228" customFormat="1" ht="18.75" customHeight="1" x14ac:dyDescent="0.15">
      <c r="A27" s="295" t="s">
        <v>487</v>
      </c>
      <c r="B27" s="211" t="s">
        <v>490</v>
      </c>
      <c r="C27" s="199" t="s">
        <v>459</v>
      </c>
      <c r="D27" s="212">
        <v>6738370</v>
      </c>
      <c r="E27" s="213">
        <v>41512712</v>
      </c>
      <c r="F27" s="212">
        <v>6741595</v>
      </c>
      <c r="G27" s="237">
        <v>34229709</v>
      </c>
      <c r="H27" s="238"/>
    </row>
    <row r="28" spans="1:8" s="228" customFormat="1" ht="18.75" customHeight="1" x14ac:dyDescent="0.15">
      <c r="A28" s="295" t="s">
        <v>522</v>
      </c>
      <c r="B28" s="211" t="s">
        <v>523</v>
      </c>
      <c r="C28" s="199" t="s">
        <v>457</v>
      </c>
      <c r="D28" s="212">
        <v>43306</v>
      </c>
      <c r="E28" s="213">
        <v>119525880</v>
      </c>
      <c r="F28" s="212">
        <v>44510</v>
      </c>
      <c r="G28" s="237">
        <v>137401694</v>
      </c>
      <c r="H28" s="238"/>
    </row>
    <row r="29" spans="1:8" s="228" customFormat="1" ht="18.75" customHeight="1" x14ac:dyDescent="0.15">
      <c r="A29" s="295" t="s">
        <v>591</v>
      </c>
      <c r="B29" s="211" t="s">
        <v>592</v>
      </c>
      <c r="C29" s="199" t="s">
        <v>457</v>
      </c>
      <c r="D29" s="212">
        <v>21700</v>
      </c>
      <c r="E29" s="213">
        <v>98891725</v>
      </c>
      <c r="F29" s="212">
        <v>21167</v>
      </c>
      <c r="G29" s="237">
        <v>113984722</v>
      </c>
      <c r="H29" s="238"/>
    </row>
    <row r="30" spans="1:8" s="228" customFormat="1" ht="18.75" customHeight="1" x14ac:dyDescent="0.15">
      <c r="A30" s="295" t="s">
        <v>263</v>
      </c>
      <c r="B30" s="211" t="s">
        <v>37</v>
      </c>
      <c r="C30" s="199" t="s">
        <v>457</v>
      </c>
      <c r="D30" s="212">
        <v>694132</v>
      </c>
      <c r="E30" s="213">
        <v>350787070</v>
      </c>
      <c r="F30" s="212">
        <v>692144</v>
      </c>
      <c r="G30" s="237">
        <v>361999864</v>
      </c>
      <c r="H30" s="238"/>
    </row>
    <row r="31" spans="1:8" s="228" customFormat="1" ht="18.75" customHeight="1" x14ac:dyDescent="0.15">
      <c r="A31" s="295" t="s">
        <v>261</v>
      </c>
      <c r="B31" s="211" t="s">
        <v>262</v>
      </c>
      <c r="C31" s="199" t="s">
        <v>457</v>
      </c>
      <c r="D31" s="212">
        <v>148406</v>
      </c>
      <c r="E31" s="213">
        <v>130873145</v>
      </c>
      <c r="F31" s="212">
        <v>134763</v>
      </c>
      <c r="G31" s="237">
        <v>120111180</v>
      </c>
      <c r="H31" s="238"/>
    </row>
    <row r="32" spans="1:8" s="228" customFormat="1" ht="18.75" customHeight="1" x14ac:dyDescent="0.15">
      <c r="A32" s="295" t="s">
        <v>204</v>
      </c>
      <c r="B32" s="211" t="s">
        <v>204</v>
      </c>
      <c r="C32" s="199" t="s">
        <v>204</v>
      </c>
      <c r="D32" s="212" t="s">
        <v>204</v>
      </c>
      <c r="E32" s="213" t="s">
        <v>204</v>
      </c>
      <c r="F32" s="212" t="s">
        <v>204</v>
      </c>
      <c r="G32" s="237" t="s">
        <v>204</v>
      </c>
      <c r="H32" s="238"/>
    </row>
    <row r="33" spans="1:8" s="228" customFormat="1" ht="18.75" customHeight="1" x14ac:dyDescent="0.15">
      <c r="A33" s="296" t="s">
        <v>593</v>
      </c>
      <c r="B33" s="208" t="s">
        <v>28</v>
      </c>
      <c r="C33" s="204" t="s">
        <v>204</v>
      </c>
      <c r="D33" s="209" t="s">
        <v>204</v>
      </c>
      <c r="E33" s="210">
        <v>890372246</v>
      </c>
      <c r="F33" s="209" t="s">
        <v>204</v>
      </c>
      <c r="G33" s="242">
        <v>770518502</v>
      </c>
      <c r="H33" s="238"/>
    </row>
    <row r="34" spans="1:8" s="228" customFormat="1" ht="18.75" customHeight="1" x14ac:dyDescent="0.15">
      <c r="A34" s="295" t="s">
        <v>205</v>
      </c>
      <c r="B34" s="211" t="s">
        <v>206</v>
      </c>
      <c r="C34" s="199" t="s">
        <v>457</v>
      </c>
      <c r="D34" s="212">
        <v>107761</v>
      </c>
      <c r="E34" s="213">
        <v>76023348</v>
      </c>
      <c r="F34" s="212">
        <v>88651</v>
      </c>
      <c r="G34" s="237">
        <v>64122902</v>
      </c>
      <c r="H34" s="238"/>
    </row>
    <row r="35" spans="1:8" s="228" customFormat="1" ht="18.75" customHeight="1" x14ac:dyDescent="0.15">
      <c r="A35" s="295" t="s">
        <v>594</v>
      </c>
      <c r="B35" s="211" t="s">
        <v>207</v>
      </c>
      <c r="C35" s="199" t="s">
        <v>457</v>
      </c>
      <c r="D35" s="212">
        <v>90539</v>
      </c>
      <c r="E35" s="213">
        <v>33378923</v>
      </c>
      <c r="F35" s="212">
        <v>99768</v>
      </c>
      <c r="G35" s="237">
        <v>31549267</v>
      </c>
      <c r="H35" s="238"/>
    </row>
    <row r="36" spans="1:8" s="228" customFormat="1" ht="18.75" customHeight="1" x14ac:dyDescent="0.15">
      <c r="A36" s="295" t="s">
        <v>208</v>
      </c>
      <c r="B36" s="211" t="s">
        <v>177</v>
      </c>
      <c r="C36" s="199" t="s">
        <v>204</v>
      </c>
      <c r="D36" s="212" t="s">
        <v>204</v>
      </c>
      <c r="E36" s="213">
        <v>279981523</v>
      </c>
      <c r="F36" s="212" t="s">
        <v>204</v>
      </c>
      <c r="G36" s="237">
        <v>224604574</v>
      </c>
      <c r="H36" s="238"/>
    </row>
    <row r="37" spans="1:8" s="228" customFormat="1" ht="18.75" customHeight="1" x14ac:dyDescent="0.15">
      <c r="A37" s="295" t="s">
        <v>209</v>
      </c>
      <c r="B37" s="211" t="s">
        <v>210</v>
      </c>
      <c r="C37" s="199" t="s">
        <v>204</v>
      </c>
      <c r="D37" s="212" t="s">
        <v>204</v>
      </c>
      <c r="E37" s="213">
        <v>172977892</v>
      </c>
      <c r="F37" s="212" t="s">
        <v>204</v>
      </c>
      <c r="G37" s="237">
        <v>131268432</v>
      </c>
      <c r="H37" s="238"/>
    </row>
    <row r="38" spans="1:8" s="228" customFormat="1" ht="18.75" customHeight="1" x14ac:dyDescent="0.15">
      <c r="A38" s="295" t="s">
        <v>211</v>
      </c>
      <c r="B38" s="211" t="s">
        <v>212</v>
      </c>
      <c r="C38" s="199" t="s">
        <v>595</v>
      </c>
      <c r="D38" s="212">
        <v>326523618</v>
      </c>
      <c r="E38" s="213">
        <v>89793186</v>
      </c>
      <c r="F38" s="212">
        <v>249751589</v>
      </c>
      <c r="G38" s="237">
        <v>69523039</v>
      </c>
      <c r="H38" s="238"/>
    </row>
    <row r="39" spans="1:8" s="228" customFormat="1" ht="18.75" customHeight="1" x14ac:dyDescent="0.15">
      <c r="A39" s="295" t="s">
        <v>596</v>
      </c>
      <c r="B39" s="211" t="s">
        <v>597</v>
      </c>
      <c r="C39" s="199" t="s">
        <v>459</v>
      </c>
      <c r="D39" s="212">
        <v>15390979</v>
      </c>
      <c r="E39" s="213">
        <v>33732688</v>
      </c>
      <c r="F39" s="212">
        <v>12563226</v>
      </c>
      <c r="G39" s="237">
        <v>26794029</v>
      </c>
      <c r="H39" s="238"/>
    </row>
    <row r="40" spans="1:8" s="228" customFormat="1" ht="18.75" customHeight="1" x14ac:dyDescent="0.15">
      <c r="A40" s="295" t="s">
        <v>213</v>
      </c>
      <c r="B40" s="211" t="s">
        <v>214</v>
      </c>
      <c r="C40" s="199" t="s">
        <v>204</v>
      </c>
      <c r="D40" s="212" t="s">
        <v>204</v>
      </c>
      <c r="E40" s="213">
        <v>80970237</v>
      </c>
      <c r="F40" s="212" t="s">
        <v>204</v>
      </c>
      <c r="G40" s="237">
        <v>72192737</v>
      </c>
      <c r="H40" s="238"/>
    </row>
    <row r="41" spans="1:8" s="228" customFormat="1" ht="18.75" customHeight="1" x14ac:dyDescent="0.15">
      <c r="A41" s="295" t="s">
        <v>215</v>
      </c>
      <c r="B41" s="211" t="s">
        <v>216</v>
      </c>
      <c r="C41" s="199" t="s">
        <v>457</v>
      </c>
      <c r="D41" s="212">
        <v>55955</v>
      </c>
      <c r="E41" s="213">
        <v>74636138</v>
      </c>
      <c r="F41" s="212">
        <v>50396</v>
      </c>
      <c r="G41" s="237">
        <v>67635015</v>
      </c>
      <c r="H41" s="238"/>
    </row>
    <row r="42" spans="1:8" s="228" customFormat="1" ht="18.75" customHeight="1" x14ac:dyDescent="0.15">
      <c r="A42" s="295" t="s">
        <v>154</v>
      </c>
      <c r="B42" s="211" t="s">
        <v>217</v>
      </c>
      <c r="C42" s="199" t="s">
        <v>204</v>
      </c>
      <c r="D42" s="212" t="s">
        <v>204</v>
      </c>
      <c r="E42" s="213">
        <v>99723423</v>
      </c>
      <c r="F42" s="212" t="s">
        <v>204</v>
      </c>
      <c r="G42" s="237">
        <v>78417480</v>
      </c>
      <c r="H42" s="238"/>
    </row>
    <row r="43" spans="1:8" s="228" customFormat="1" ht="18.75" customHeight="1" x14ac:dyDescent="0.15">
      <c r="A43" s="295" t="s">
        <v>598</v>
      </c>
      <c r="B43" s="211" t="s">
        <v>599</v>
      </c>
      <c r="C43" s="199" t="s">
        <v>204</v>
      </c>
      <c r="D43" s="212" t="s">
        <v>204</v>
      </c>
      <c r="E43" s="213">
        <v>46499394</v>
      </c>
      <c r="F43" s="212" t="s">
        <v>204</v>
      </c>
      <c r="G43" s="237">
        <v>37020353</v>
      </c>
      <c r="H43" s="238"/>
    </row>
    <row r="44" spans="1:8" s="228" customFormat="1" ht="18.75" customHeight="1" x14ac:dyDescent="0.15">
      <c r="A44" s="295" t="s">
        <v>218</v>
      </c>
      <c r="B44" s="211" t="s">
        <v>219</v>
      </c>
      <c r="C44" s="199" t="s">
        <v>457</v>
      </c>
      <c r="D44" s="212">
        <v>627403</v>
      </c>
      <c r="E44" s="213">
        <v>127684487</v>
      </c>
      <c r="F44" s="212">
        <v>480467</v>
      </c>
      <c r="G44" s="237">
        <v>100776024</v>
      </c>
      <c r="H44" s="238"/>
    </row>
    <row r="45" spans="1:8" s="228" customFormat="1" ht="18.75" customHeight="1" x14ac:dyDescent="0.15">
      <c r="A45" s="295" t="s">
        <v>167</v>
      </c>
      <c r="B45" s="211" t="s">
        <v>168</v>
      </c>
      <c r="C45" s="199" t="s">
        <v>457</v>
      </c>
      <c r="D45" s="212">
        <v>389151</v>
      </c>
      <c r="E45" s="213">
        <v>60350965</v>
      </c>
      <c r="F45" s="212">
        <v>271380</v>
      </c>
      <c r="G45" s="237">
        <v>44463638</v>
      </c>
      <c r="H45" s="238"/>
    </row>
    <row r="46" spans="1:8" s="228" customFormat="1" ht="18.75" customHeight="1" x14ac:dyDescent="0.15">
      <c r="A46" s="295" t="s">
        <v>600</v>
      </c>
      <c r="B46" s="211" t="s">
        <v>601</v>
      </c>
      <c r="C46" s="199" t="s">
        <v>457</v>
      </c>
      <c r="D46" s="212">
        <v>350160</v>
      </c>
      <c r="E46" s="213">
        <v>44266978</v>
      </c>
      <c r="F46" s="212">
        <v>237921</v>
      </c>
      <c r="G46" s="237">
        <v>30876501</v>
      </c>
      <c r="H46" s="238"/>
    </row>
    <row r="47" spans="1:8" s="228" customFormat="1" ht="18.75" customHeight="1" x14ac:dyDescent="0.15">
      <c r="A47" s="295" t="s">
        <v>602</v>
      </c>
      <c r="B47" s="211" t="s">
        <v>220</v>
      </c>
      <c r="C47" s="199" t="s">
        <v>457</v>
      </c>
      <c r="D47" s="212">
        <v>134570</v>
      </c>
      <c r="E47" s="213">
        <v>35923793</v>
      </c>
      <c r="F47" s="212">
        <v>115443</v>
      </c>
      <c r="G47" s="237">
        <v>29706409</v>
      </c>
      <c r="H47" s="238"/>
    </row>
    <row r="48" spans="1:8" s="228" customFormat="1" ht="18.75" customHeight="1" x14ac:dyDescent="0.15">
      <c r="A48" s="295" t="s">
        <v>221</v>
      </c>
      <c r="B48" s="211" t="s">
        <v>151</v>
      </c>
      <c r="C48" s="199" t="s">
        <v>457</v>
      </c>
      <c r="D48" s="212">
        <v>150955</v>
      </c>
      <c r="E48" s="213">
        <v>148511842</v>
      </c>
      <c r="F48" s="212">
        <v>170137</v>
      </c>
      <c r="G48" s="237">
        <v>162900578</v>
      </c>
      <c r="H48" s="238"/>
    </row>
    <row r="49" spans="1:8" s="228" customFormat="1" ht="18.75" customHeight="1" x14ac:dyDescent="0.15">
      <c r="A49" s="295" t="s">
        <v>603</v>
      </c>
      <c r="B49" s="211" t="s">
        <v>604</v>
      </c>
      <c r="C49" s="199" t="s">
        <v>457</v>
      </c>
      <c r="D49" s="212">
        <v>80316</v>
      </c>
      <c r="E49" s="213">
        <v>59410806</v>
      </c>
      <c r="F49" s="212">
        <v>98030</v>
      </c>
      <c r="G49" s="237">
        <v>71095748</v>
      </c>
      <c r="H49" s="238"/>
    </row>
    <row r="50" spans="1:8" s="228" customFormat="1" ht="18.75" customHeight="1" x14ac:dyDescent="0.15">
      <c r="A50" s="295" t="s">
        <v>110</v>
      </c>
      <c r="B50" s="211" t="s">
        <v>105</v>
      </c>
      <c r="C50" s="199" t="s">
        <v>204</v>
      </c>
      <c r="D50" s="212" t="s">
        <v>204</v>
      </c>
      <c r="E50" s="213">
        <v>119463570</v>
      </c>
      <c r="F50" s="212" t="s">
        <v>204</v>
      </c>
      <c r="G50" s="237">
        <v>104058078</v>
      </c>
      <c r="H50" s="238"/>
    </row>
    <row r="51" spans="1:8" s="228" customFormat="1" ht="18.75" customHeight="1" x14ac:dyDescent="0.15">
      <c r="A51" s="295" t="s">
        <v>605</v>
      </c>
      <c r="B51" s="211" t="s">
        <v>606</v>
      </c>
      <c r="C51" s="199" t="s">
        <v>459</v>
      </c>
      <c r="D51" s="212">
        <v>11284172</v>
      </c>
      <c r="E51" s="213">
        <v>26609393</v>
      </c>
      <c r="F51" s="212">
        <v>11455217</v>
      </c>
      <c r="G51" s="237">
        <v>26729898</v>
      </c>
      <c r="H51" s="238"/>
    </row>
    <row r="52" spans="1:8" s="228" customFormat="1" ht="18.75" customHeight="1" x14ac:dyDescent="0.15">
      <c r="A52" s="295" t="s">
        <v>204</v>
      </c>
      <c r="B52" s="211" t="s">
        <v>204</v>
      </c>
      <c r="C52" s="215" t="s">
        <v>204</v>
      </c>
      <c r="D52" s="212" t="s">
        <v>204</v>
      </c>
      <c r="E52" s="213" t="s">
        <v>204</v>
      </c>
      <c r="F52" s="212" t="s">
        <v>204</v>
      </c>
      <c r="G52" s="237" t="s">
        <v>204</v>
      </c>
      <c r="H52" s="238"/>
    </row>
    <row r="53" spans="1:8" s="228" customFormat="1" ht="18.75" customHeight="1" x14ac:dyDescent="0.15">
      <c r="A53" s="296" t="s">
        <v>607</v>
      </c>
      <c r="B53" s="208" t="s">
        <v>32</v>
      </c>
      <c r="C53" s="204" t="s">
        <v>204</v>
      </c>
      <c r="D53" s="209" t="s">
        <v>204</v>
      </c>
      <c r="E53" s="210">
        <v>2987781164</v>
      </c>
      <c r="F53" s="209" t="s">
        <v>204</v>
      </c>
      <c r="G53" s="242">
        <v>2480464028</v>
      </c>
      <c r="H53" s="238"/>
    </row>
    <row r="54" spans="1:8" s="228" customFormat="1" ht="18.75" customHeight="1" x14ac:dyDescent="0.15">
      <c r="A54" s="295" t="s">
        <v>140</v>
      </c>
      <c r="B54" s="211" t="s">
        <v>226</v>
      </c>
      <c r="C54" s="199" t="s">
        <v>204</v>
      </c>
      <c r="D54" s="212" t="s">
        <v>204</v>
      </c>
      <c r="E54" s="213">
        <v>1864914792</v>
      </c>
      <c r="F54" s="212" t="s">
        <v>204</v>
      </c>
      <c r="G54" s="237">
        <v>1568620827</v>
      </c>
      <c r="H54" s="238"/>
    </row>
    <row r="55" spans="1:8" s="228" customFormat="1" ht="18.75" customHeight="1" x14ac:dyDescent="0.15">
      <c r="A55" s="295" t="s">
        <v>141</v>
      </c>
      <c r="B55" s="211" t="s">
        <v>42</v>
      </c>
      <c r="C55" s="199" t="s">
        <v>459</v>
      </c>
      <c r="D55" s="212">
        <v>162471134</v>
      </c>
      <c r="E55" s="213">
        <v>284143659</v>
      </c>
      <c r="F55" s="212">
        <v>125231533</v>
      </c>
      <c r="G55" s="237">
        <v>237247398</v>
      </c>
      <c r="H55" s="238"/>
    </row>
    <row r="56" spans="1:8" s="228" customFormat="1" ht="18.75" customHeight="1" x14ac:dyDescent="0.15">
      <c r="A56" s="295" t="s">
        <v>608</v>
      </c>
      <c r="B56" s="217" t="s">
        <v>609</v>
      </c>
      <c r="C56" s="199" t="s">
        <v>459</v>
      </c>
      <c r="D56" s="212">
        <v>139174374</v>
      </c>
      <c r="E56" s="213">
        <v>183856350</v>
      </c>
      <c r="F56" s="212">
        <v>102879732</v>
      </c>
      <c r="G56" s="237">
        <v>136240798</v>
      </c>
      <c r="H56" s="238"/>
    </row>
    <row r="57" spans="1:8" s="228" customFormat="1" ht="18.75" customHeight="1" x14ac:dyDescent="0.15">
      <c r="A57" s="295" t="s">
        <v>610</v>
      </c>
      <c r="B57" s="211" t="s">
        <v>611</v>
      </c>
      <c r="C57" s="199" t="s">
        <v>459</v>
      </c>
      <c r="D57" s="212">
        <v>103675080</v>
      </c>
      <c r="E57" s="213">
        <v>95114585</v>
      </c>
      <c r="F57" s="212">
        <v>72064982</v>
      </c>
      <c r="G57" s="237">
        <v>60192248</v>
      </c>
      <c r="H57" s="238"/>
    </row>
    <row r="58" spans="1:8" s="228" customFormat="1" ht="18.75" customHeight="1" x14ac:dyDescent="0.15">
      <c r="A58" s="295" t="s">
        <v>612</v>
      </c>
      <c r="B58" s="211" t="s">
        <v>613</v>
      </c>
      <c r="C58" s="199" t="s">
        <v>459</v>
      </c>
      <c r="D58" s="212">
        <v>35499294</v>
      </c>
      <c r="E58" s="213">
        <v>88741765</v>
      </c>
      <c r="F58" s="212">
        <v>30814750</v>
      </c>
      <c r="G58" s="237">
        <v>76048550</v>
      </c>
      <c r="H58" s="238"/>
    </row>
    <row r="69" spans="1:7" s="238" customFormat="1" ht="18.75" customHeight="1" x14ac:dyDescent="0.15">
      <c r="A69" s="216"/>
      <c r="B69" s="235"/>
      <c r="C69" s="236"/>
      <c r="D69" s="237"/>
      <c r="E69" s="237"/>
      <c r="F69" s="237"/>
      <c r="G69" s="237"/>
    </row>
  </sheetData>
  <mergeCells count="2"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4" orientation="portrait" horizontalDpi="4294967293" r:id="rId1"/>
  <headerFooter alignWithMargins="0"/>
  <rowBreaks count="1" manualBreakCount="1">
    <brk id="5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H56"/>
  <sheetViews>
    <sheetView zoomScaleNormal="100" zoomScaleSheetLayoutView="100" workbookViewId="0">
      <selection activeCell="J23" sqref="J23"/>
    </sheetView>
  </sheetViews>
  <sheetFormatPr defaultColWidth="9" defaultRowHeight="11.25" x14ac:dyDescent="0.15"/>
  <cols>
    <col min="1" max="1" width="12" style="223" customWidth="1"/>
    <col min="2" max="2" width="27.25" style="222" bestFit="1" customWidth="1"/>
    <col min="3" max="3" width="9" style="223"/>
    <col min="4" max="4" width="12.75" style="223" bestFit="1" customWidth="1"/>
    <col min="5" max="5" width="15" style="223" bestFit="1" customWidth="1"/>
    <col min="6" max="6" width="12.75" style="223" bestFit="1" customWidth="1"/>
    <col min="7" max="7" width="15" style="223" bestFit="1" customWidth="1"/>
    <col min="8" max="8" width="9" style="300"/>
    <col min="9" max="16384" width="9" style="223"/>
  </cols>
  <sheetData>
    <row r="1" spans="1:8" ht="17.25" x14ac:dyDescent="0.2">
      <c r="A1" s="171"/>
    </row>
    <row r="2" spans="1:8" s="228" customFormat="1" ht="18" customHeight="1" x14ac:dyDescent="0.15">
      <c r="A2" s="224"/>
      <c r="B2" s="225"/>
      <c r="C2" s="226"/>
      <c r="D2" s="226"/>
      <c r="E2" s="227"/>
      <c r="F2" s="226"/>
      <c r="G2" s="227" t="s">
        <v>645</v>
      </c>
      <c r="H2" s="238"/>
    </row>
    <row r="3" spans="1:8" s="228" customFormat="1" ht="18.75" customHeight="1" x14ac:dyDescent="0.15">
      <c r="A3" s="476" t="s">
        <v>646</v>
      </c>
      <c r="B3" s="478" t="s">
        <v>647</v>
      </c>
      <c r="C3" s="229" t="s">
        <v>648</v>
      </c>
      <c r="D3" s="230" t="s">
        <v>649</v>
      </c>
      <c r="E3" s="231"/>
      <c r="F3" s="232" t="s">
        <v>650</v>
      </c>
      <c r="G3" s="232"/>
      <c r="H3" s="238"/>
    </row>
    <row r="4" spans="1:8" s="228" customFormat="1" ht="18.75" customHeight="1" x14ac:dyDescent="0.15">
      <c r="A4" s="477"/>
      <c r="B4" s="479"/>
      <c r="C4" s="233" t="s">
        <v>651</v>
      </c>
      <c r="D4" s="234" t="s">
        <v>652</v>
      </c>
      <c r="E4" s="234" t="s">
        <v>653</v>
      </c>
      <c r="F4" s="234" t="s">
        <v>652</v>
      </c>
      <c r="G4" s="291" t="s">
        <v>653</v>
      </c>
      <c r="H4" s="238"/>
    </row>
    <row r="5" spans="1:8" s="228" customFormat="1" ht="18.75" customHeight="1" x14ac:dyDescent="0.15">
      <c r="A5" s="295" t="s">
        <v>124</v>
      </c>
      <c r="B5" s="211" t="s">
        <v>528</v>
      </c>
      <c r="C5" s="199" t="s">
        <v>204</v>
      </c>
      <c r="D5" s="212" t="s">
        <v>204</v>
      </c>
      <c r="E5" s="213">
        <v>45851117</v>
      </c>
      <c r="F5" s="212" t="s">
        <v>204</v>
      </c>
      <c r="G5" s="237">
        <v>49532003</v>
      </c>
      <c r="H5" s="238"/>
    </row>
    <row r="6" spans="1:8" s="228" customFormat="1" ht="18.75" customHeight="1" x14ac:dyDescent="0.15">
      <c r="A6" s="295" t="s">
        <v>614</v>
      </c>
      <c r="B6" s="211" t="s">
        <v>615</v>
      </c>
      <c r="C6" s="199" t="s">
        <v>616</v>
      </c>
      <c r="D6" s="212">
        <v>659233</v>
      </c>
      <c r="E6" s="213">
        <v>27950269</v>
      </c>
      <c r="F6" s="212">
        <v>713997</v>
      </c>
      <c r="G6" s="237">
        <v>28945146</v>
      </c>
      <c r="H6" s="238"/>
    </row>
    <row r="7" spans="1:8" s="228" customFormat="1" ht="18.75" customHeight="1" x14ac:dyDescent="0.15">
      <c r="A7" s="295" t="s">
        <v>125</v>
      </c>
      <c r="B7" s="211" t="s">
        <v>222</v>
      </c>
      <c r="C7" s="199" t="s">
        <v>204</v>
      </c>
      <c r="D7" s="212" t="s">
        <v>204</v>
      </c>
      <c r="E7" s="213">
        <v>108665950</v>
      </c>
      <c r="F7" s="212" t="s">
        <v>204</v>
      </c>
      <c r="G7" s="237">
        <v>80440719</v>
      </c>
      <c r="H7" s="238"/>
    </row>
    <row r="8" spans="1:8" s="228" customFormat="1" ht="18.75" customHeight="1" x14ac:dyDescent="0.15">
      <c r="A8" s="295" t="s">
        <v>126</v>
      </c>
      <c r="B8" s="211" t="s">
        <v>223</v>
      </c>
      <c r="C8" s="199" t="s">
        <v>616</v>
      </c>
      <c r="D8" s="212">
        <v>4305</v>
      </c>
      <c r="E8" s="213">
        <v>69790268</v>
      </c>
      <c r="F8" s="212">
        <v>3020</v>
      </c>
      <c r="G8" s="237">
        <v>46639530</v>
      </c>
      <c r="H8" s="238"/>
    </row>
    <row r="9" spans="1:8" s="228" customFormat="1" ht="18.75" customHeight="1" x14ac:dyDescent="0.15">
      <c r="A9" s="295" t="s">
        <v>127</v>
      </c>
      <c r="B9" s="211" t="s">
        <v>224</v>
      </c>
      <c r="C9" s="199" t="s">
        <v>204</v>
      </c>
      <c r="D9" s="212" t="s">
        <v>204</v>
      </c>
      <c r="E9" s="213">
        <v>58837646</v>
      </c>
      <c r="F9" s="212" t="s">
        <v>204</v>
      </c>
      <c r="G9" s="237">
        <v>50109997</v>
      </c>
      <c r="H9" s="238"/>
    </row>
    <row r="10" spans="1:8" s="228" customFormat="1" ht="18.75" customHeight="1" x14ac:dyDescent="0.15">
      <c r="A10" s="295" t="s">
        <v>617</v>
      </c>
      <c r="B10" s="211" t="s">
        <v>618</v>
      </c>
      <c r="C10" s="199" t="s">
        <v>616</v>
      </c>
      <c r="D10" s="212">
        <v>5095</v>
      </c>
      <c r="E10" s="213">
        <v>39963836</v>
      </c>
      <c r="F10" s="212">
        <v>3939</v>
      </c>
      <c r="G10" s="237">
        <v>31187591</v>
      </c>
      <c r="H10" s="238"/>
    </row>
    <row r="11" spans="1:8" s="228" customFormat="1" ht="18.75" customHeight="1" x14ac:dyDescent="0.15">
      <c r="A11" s="295" t="s">
        <v>113</v>
      </c>
      <c r="B11" s="211" t="s">
        <v>145</v>
      </c>
      <c r="C11" s="199" t="s">
        <v>204</v>
      </c>
      <c r="D11" s="212" t="s">
        <v>204</v>
      </c>
      <c r="E11" s="213">
        <v>313529470</v>
      </c>
      <c r="F11" s="212" t="s">
        <v>204</v>
      </c>
      <c r="G11" s="237">
        <v>243778068</v>
      </c>
      <c r="H11" s="238"/>
    </row>
    <row r="12" spans="1:8" s="228" customFormat="1" ht="18.75" customHeight="1" x14ac:dyDescent="0.15">
      <c r="A12" s="295" t="s">
        <v>128</v>
      </c>
      <c r="B12" s="211" t="s">
        <v>225</v>
      </c>
      <c r="C12" s="199" t="s">
        <v>616</v>
      </c>
      <c r="D12" s="212">
        <v>42908</v>
      </c>
      <c r="E12" s="213">
        <v>251654249</v>
      </c>
      <c r="F12" s="212">
        <v>38084</v>
      </c>
      <c r="G12" s="237">
        <v>201763440</v>
      </c>
      <c r="H12" s="238"/>
    </row>
    <row r="13" spans="1:8" s="228" customFormat="1" ht="18.75" customHeight="1" x14ac:dyDescent="0.15">
      <c r="A13" s="295" t="s">
        <v>129</v>
      </c>
      <c r="B13" s="211" t="s">
        <v>92</v>
      </c>
      <c r="C13" s="199" t="s">
        <v>616</v>
      </c>
      <c r="D13" s="212">
        <v>1839</v>
      </c>
      <c r="E13" s="213">
        <v>52370057</v>
      </c>
      <c r="F13" s="212">
        <v>1204</v>
      </c>
      <c r="G13" s="237">
        <v>32873511</v>
      </c>
      <c r="H13" s="238"/>
    </row>
    <row r="14" spans="1:8" s="228" customFormat="1" ht="18.75" customHeight="1" x14ac:dyDescent="0.15">
      <c r="A14" s="295" t="s">
        <v>130</v>
      </c>
      <c r="B14" s="211" t="s">
        <v>93</v>
      </c>
      <c r="C14" s="199" t="s">
        <v>204</v>
      </c>
      <c r="D14" s="212" t="s">
        <v>204</v>
      </c>
      <c r="E14" s="213">
        <v>64034210</v>
      </c>
      <c r="F14" s="212" t="s">
        <v>204</v>
      </c>
      <c r="G14" s="237">
        <v>57257050</v>
      </c>
      <c r="H14" s="238"/>
    </row>
    <row r="15" spans="1:8" s="228" customFormat="1" ht="18.75" customHeight="1" x14ac:dyDescent="0.15">
      <c r="A15" s="295" t="s">
        <v>131</v>
      </c>
      <c r="B15" s="211" t="s">
        <v>94</v>
      </c>
      <c r="C15" s="199" t="s">
        <v>204</v>
      </c>
      <c r="D15" s="212" t="s">
        <v>204</v>
      </c>
      <c r="E15" s="213">
        <v>115520273</v>
      </c>
      <c r="F15" s="212" t="s">
        <v>204</v>
      </c>
      <c r="G15" s="237">
        <v>107899060</v>
      </c>
      <c r="H15" s="238"/>
    </row>
    <row r="16" spans="1:8" s="228" customFormat="1" ht="18.75" customHeight="1" x14ac:dyDescent="0.15">
      <c r="A16" s="295" t="s">
        <v>132</v>
      </c>
      <c r="B16" s="211" t="s">
        <v>95</v>
      </c>
      <c r="C16" s="199" t="s">
        <v>457</v>
      </c>
      <c r="D16" s="212">
        <v>24529</v>
      </c>
      <c r="E16" s="213">
        <v>57045311</v>
      </c>
      <c r="F16" s="212">
        <v>23515</v>
      </c>
      <c r="G16" s="237">
        <v>54413012</v>
      </c>
      <c r="H16" s="238"/>
    </row>
    <row r="17" spans="1:8" s="228" customFormat="1" ht="18.75" customHeight="1" x14ac:dyDescent="0.15">
      <c r="A17" s="295" t="s">
        <v>524</v>
      </c>
      <c r="B17" s="211" t="s">
        <v>96</v>
      </c>
      <c r="C17" s="199" t="s">
        <v>204</v>
      </c>
      <c r="D17" s="212" t="s">
        <v>204</v>
      </c>
      <c r="E17" s="213">
        <v>124174953</v>
      </c>
      <c r="F17" s="212" t="s">
        <v>204</v>
      </c>
      <c r="G17" s="237">
        <v>90784543</v>
      </c>
      <c r="H17" s="238"/>
    </row>
    <row r="18" spans="1:8" s="228" customFormat="1" ht="18.75" customHeight="1" x14ac:dyDescent="0.15">
      <c r="A18" s="295" t="s">
        <v>480</v>
      </c>
      <c r="B18" s="211" t="s">
        <v>481</v>
      </c>
      <c r="C18" s="199" t="s">
        <v>616</v>
      </c>
      <c r="D18" s="212">
        <v>1197</v>
      </c>
      <c r="E18" s="213">
        <v>55322302</v>
      </c>
      <c r="F18" s="212">
        <v>780</v>
      </c>
      <c r="G18" s="237">
        <v>34373594</v>
      </c>
      <c r="H18" s="238"/>
    </row>
    <row r="19" spans="1:8" s="228" customFormat="1" ht="18.75" customHeight="1" x14ac:dyDescent="0.15">
      <c r="A19" s="295" t="s">
        <v>619</v>
      </c>
      <c r="B19" s="211" t="s">
        <v>620</v>
      </c>
      <c r="C19" s="199" t="s">
        <v>616</v>
      </c>
      <c r="D19" s="212">
        <v>212091</v>
      </c>
      <c r="E19" s="213">
        <v>32738229</v>
      </c>
      <c r="F19" s="212">
        <v>141742</v>
      </c>
      <c r="G19" s="237">
        <v>28526001</v>
      </c>
      <c r="H19" s="238"/>
    </row>
    <row r="20" spans="1:8" s="228" customFormat="1" ht="18.75" customHeight="1" x14ac:dyDescent="0.15">
      <c r="A20" s="295" t="s">
        <v>530</v>
      </c>
      <c r="B20" s="211" t="s">
        <v>97</v>
      </c>
      <c r="C20" s="199" t="s">
        <v>457</v>
      </c>
      <c r="D20" s="212">
        <v>103516</v>
      </c>
      <c r="E20" s="213">
        <v>108377222</v>
      </c>
      <c r="F20" s="212">
        <v>77506</v>
      </c>
      <c r="G20" s="237">
        <v>85896738</v>
      </c>
      <c r="H20" s="238"/>
    </row>
    <row r="21" spans="1:8" s="228" customFormat="1" ht="18.75" customHeight="1" x14ac:dyDescent="0.15">
      <c r="A21" s="295" t="s">
        <v>621</v>
      </c>
      <c r="B21" s="211" t="s">
        <v>362</v>
      </c>
      <c r="C21" s="199" t="s">
        <v>457</v>
      </c>
      <c r="D21" s="212">
        <v>26546</v>
      </c>
      <c r="E21" s="213">
        <v>40940573</v>
      </c>
      <c r="F21" s="212">
        <v>19948</v>
      </c>
      <c r="G21" s="237">
        <v>31831977</v>
      </c>
      <c r="H21" s="238"/>
    </row>
    <row r="22" spans="1:8" s="228" customFormat="1" ht="18.75" customHeight="1" x14ac:dyDescent="0.15">
      <c r="A22" s="295" t="s">
        <v>622</v>
      </c>
      <c r="B22" s="211" t="s">
        <v>623</v>
      </c>
      <c r="C22" s="199" t="s">
        <v>457</v>
      </c>
      <c r="D22" s="212">
        <v>25847</v>
      </c>
      <c r="E22" s="213">
        <v>34554032</v>
      </c>
      <c r="F22" s="212">
        <v>21247</v>
      </c>
      <c r="G22" s="237">
        <v>29542292</v>
      </c>
      <c r="H22" s="238"/>
    </row>
    <row r="23" spans="1:8" s="228" customFormat="1" ht="18.75" customHeight="1" x14ac:dyDescent="0.15">
      <c r="A23" s="295" t="s">
        <v>520</v>
      </c>
      <c r="B23" s="211" t="s">
        <v>521</v>
      </c>
      <c r="C23" s="199" t="s">
        <v>459</v>
      </c>
      <c r="D23" s="212">
        <v>15422840</v>
      </c>
      <c r="E23" s="213">
        <v>114590538</v>
      </c>
      <c r="F23" s="212">
        <v>15248827</v>
      </c>
      <c r="G23" s="237">
        <v>117626235</v>
      </c>
      <c r="H23" s="238"/>
    </row>
    <row r="24" spans="1:8" s="228" customFormat="1" ht="18.75" customHeight="1" x14ac:dyDescent="0.15">
      <c r="A24" s="295" t="s">
        <v>482</v>
      </c>
      <c r="B24" s="211" t="s">
        <v>483</v>
      </c>
      <c r="C24" s="199" t="s">
        <v>459</v>
      </c>
      <c r="D24" s="212">
        <v>6858537</v>
      </c>
      <c r="E24" s="213">
        <v>56492570</v>
      </c>
      <c r="F24" s="212">
        <v>7940640</v>
      </c>
      <c r="G24" s="237">
        <v>76526767</v>
      </c>
      <c r="H24" s="238"/>
    </row>
    <row r="25" spans="1:8" s="228" customFormat="1" ht="18.75" customHeight="1" x14ac:dyDescent="0.15">
      <c r="A25" s="295" t="s">
        <v>624</v>
      </c>
      <c r="B25" s="211" t="s">
        <v>111</v>
      </c>
      <c r="C25" s="199" t="s">
        <v>204</v>
      </c>
      <c r="D25" s="212" t="s">
        <v>204</v>
      </c>
      <c r="E25" s="213">
        <v>725336231</v>
      </c>
      <c r="F25" s="212" t="s">
        <v>204</v>
      </c>
      <c r="G25" s="237">
        <v>629985055</v>
      </c>
      <c r="H25" s="238"/>
    </row>
    <row r="26" spans="1:8" s="228" customFormat="1" ht="18.75" customHeight="1" x14ac:dyDescent="0.15">
      <c r="A26" s="295" t="s">
        <v>625</v>
      </c>
      <c r="B26" s="211" t="s">
        <v>112</v>
      </c>
      <c r="C26" s="199" t="s">
        <v>204</v>
      </c>
      <c r="D26" s="212" t="s">
        <v>204</v>
      </c>
      <c r="E26" s="213">
        <v>141272119</v>
      </c>
      <c r="F26" s="212" t="s">
        <v>204</v>
      </c>
      <c r="G26" s="237">
        <v>118399062</v>
      </c>
      <c r="H26" s="238"/>
    </row>
    <row r="27" spans="1:8" s="228" customFormat="1" ht="18.75" customHeight="1" x14ac:dyDescent="0.15">
      <c r="A27" s="295" t="s">
        <v>626</v>
      </c>
      <c r="B27" s="211" t="s">
        <v>169</v>
      </c>
      <c r="C27" s="199" t="s">
        <v>616</v>
      </c>
      <c r="D27" s="212">
        <v>11451</v>
      </c>
      <c r="E27" s="213">
        <v>37204392</v>
      </c>
      <c r="F27" s="212">
        <v>9907</v>
      </c>
      <c r="G27" s="237">
        <v>31704630</v>
      </c>
      <c r="H27" s="238"/>
    </row>
    <row r="28" spans="1:8" s="228" customFormat="1" ht="18.75" customHeight="1" x14ac:dyDescent="0.15">
      <c r="A28" s="295" t="s">
        <v>627</v>
      </c>
      <c r="B28" s="211" t="s">
        <v>628</v>
      </c>
      <c r="C28" s="199" t="s">
        <v>616</v>
      </c>
      <c r="D28" s="212">
        <v>6687433</v>
      </c>
      <c r="E28" s="213">
        <v>53280075</v>
      </c>
      <c r="F28" s="212">
        <v>4710766</v>
      </c>
      <c r="G28" s="237">
        <v>40094769</v>
      </c>
      <c r="H28" s="238"/>
    </row>
    <row r="29" spans="1:8" s="228" customFormat="1" ht="18.75" customHeight="1" x14ac:dyDescent="0.15">
      <c r="A29" s="295" t="s">
        <v>629</v>
      </c>
      <c r="B29" s="211" t="s">
        <v>43</v>
      </c>
      <c r="C29" s="199" t="s">
        <v>204</v>
      </c>
      <c r="D29" s="212" t="s">
        <v>204</v>
      </c>
      <c r="E29" s="213">
        <v>90660010</v>
      </c>
      <c r="F29" s="212" t="s">
        <v>204</v>
      </c>
      <c r="G29" s="237">
        <v>79843295</v>
      </c>
      <c r="H29" s="238"/>
    </row>
    <row r="30" spans="1:8" s="228" customFormat="1" ht="18.75" customHeight="1" x14ac:dyDescent="0.15">
      <c r="A30" s="295" t="s">
        <v>630</v>
      </c>
      <c r="B30" s="211" t="s">
        <v>631</v>
      </c>
      <c r="C30" s="199" t="s">
        <v>459</v>
      </c>
      <c r="D30" s="212">
        <v>13694464</v>
      </c>
      <c r="E30" s="213">
        <v>44360280</v>
      </c>
      <c r="F30" s="212">
        <v>9888250</v>
      </c>
      <c r="G30" s="237">
        <v>36966808</v>
      </c>
      <c r="H30" s="238"/>
    </row>
    <row r="31" spans="1:8" s="228" customFormat="1" ht="18.75" customHeight="1" x14ac:dyDescent="0.15">
      <c r="A31" s="295" t="s">
        <v>540</v>
      </c>
      <c r="B31" s="211" t="s">
        <v>632</v>
      </c>
      <c r="C31" s="199" t="s">
        <v>616</v>
      </c>
      <c r="D31" s="212">
        <v>2978839</v>
      </c>
      <c r="E31" s="213">
        <v>45895833</v>
      </c>
      <c r="F31" s="212">
        <v>2114468</v>
      </c>
      <c r="G31" s="237">
        <v>32914137</v>
      </c>
      <c r="H31" s="238"/>
    </row>
    <row r="32" spans="1:8" s="228" customFormat="1" ht="18.75" customHeight="1" x14ac:dyDescent="0.15">
      <c r="A32" s="295" t="s">
        <v>529</v>
      </c>
      <c r="B32" s="211" t="s">
        <v>98</v>
      </c>
      <c r="C32" s="199" t="s">
        <v>204</v>
      </c>
      <c r="D32" s="212" t="s">
        <v>204</v>
      </c>
      <c r="E32" s="213">
        <v>87939331</v>
      </c>
      <c r="F32" s="212" t="s">
        <v>204</v>
      </c>
      <c r="G32" s="237">
        <v>86386904</v>
      </c>
      <c r="H32" s="238"/>
    </row>
    <row r="33" spans="1:8" s="228" customFormat="1" ht="18.75" customHeight="1" x14ac:dyDescent="0.15">
      <c r="A33" s="295" t="s">
        <v>133</v>
      </c>
      <c r="B33" s="211" t="s">
        <v>99</v>
      </c>
      <c r="C33" s="199" t="s">
        <v>204</v>
      </c>
      <c r="D33" s="212" t="s">
        <v>204</v>
      </c>
      <c r="E33" s="213">
        <v>62103073</v>
      </c>
      <c r="F33" s="212" t="s">
        <v>204</v>
      </c>
      <c r="G33" s="237">
        <v>46285796</v>
      </c>
      <c r="H33" s="238"/>
    </row>
    <row r="34" spans="1:8" s="228" customFormat="1" ht="18.75" customHeight="1" x14ac:dyDescent="0.15">
      <c r="A34" s="295" t="s">
        <v>134</v>
      </c>
      <c r="B34" s="211" t="s">
        <v>100</v>
      </c>
      <c r="C34" s="199" t="s">
        <v>204</v>
      </c>
      <c r="D34" s="212" t="s">
        <v>204</v>
      </c>
      <c r="E34" s="213">
        <v>66065884</v>
      </c>
      <c r="F34" s="212" t="s">
        <v>204</v>
      </c>
      <c r="G34" s="237">
        <v>59512807</v>
      </c>
      <c r="H34" s="238"/>
    </row>
    <row r="35" spans="1:8" s="228" customFormat="1" ht="18.75" customHeight="1" x14ac:dyDescent="0.15">
      <c r="A35" s="295" t="s">
        <v>114</v>
      </c>
      <c r="B35" s="211" t="s">
        <v>101</v>
      </c>
      <c r="C35" s="199" t="s">
        <v>204</v>
      </c>
      <c r="D35" s="212" t="s">
        <v>204</v>
      </c>
      <c r="E35" s="213">
        <v>397530141</v>
      </c>
      <c r="F35" s="212" t="s">
        <v>204</v>
      </c>
      <c r="G35" s="237">
        <v>281858146</v>
      </c>
      <c r="H35" s="238"/>
    </row>
    <row r="36" spans="1:8" s="228" customFormat="1" ht="18.75" customHeight="1" x14ac:dyDescent="0.15">
      <c r="A36" s="295" t="s">
        <v>538</v>
      </c>
      <c r="B36" s="211" t="s">
        <v>633</v>
      </c>
      <c r="C36" s="199" t="s">
        <v>204</v>
      </c>
      <c r="D36" s="212" t="s">
        <v>204</v>
      </c>
      <c r="E36" s="213">
        <v>19077363</v>
      </c>
      <c r="F36" s="212" t="s">
        <v>204</v>
      </c>
      <c r="G36" s="237">
        <v>29851156</v>
      </c>
      <c r="H36" s="238"/>
    </row>
    <row r="37" spans="1:8" s="228" customFormat="1" ht="18.75" customHeight="1" x14ac:dyDescent="0.15">
      <c r="A37" s="295" t="s">
        <v>135</v>
      </c>
      <c r="B37" s="211" t="s">
        <v>102</v>
      </c>
      <c r="C37" s="199" t="s">
        <v>616</v>
      </c>
      <c r="D37" s="212">
        <v>153405</v>
      </c>
      <c r="E37" s="213">
        <v>79387184</v>
      </c>
      <c r="F37" s="212">
        <v>119077</v>
      </c>
      <c r="G37" s="237">
        <v>58453782</v>
      </c>
      <c r="H37" s="238"/>
    </row>
    <row r="38" spans="1:8" s="228" customFormat="1" ht="18.75" customHeight="1" x14ac:dyDescent="0.15">
      <c r="A38" s="295" t="s">
        <v>136</v>
      </c>
      <c r="B38" s="211" t="s">
        <v>103</v>
      </c>
      <c r="C38" s="199" t="s">
        <v>616</v>
      </c>
      <c r="D38" s="212">
        <v>120690</v>
      </c>
      <c r="E38" s="213">
        <v>52972325</v>
      </c>
      <c r="F38" s="212">
        <v>94778</v>
      </c>
      <c r="G38" s="237">
        <v>41568447</v>
      </c>
      <c r="H38" s="238"/>
    </row>
    <row r="39" spans="1:8" s="228" customFormat="1" ht="18.75" customHeight="1" x14ac:dyDescent="0.15">
      <c r="A39" s="295" t="s">
        <v>634</v>
      </c>
      <c r="B39" s="211" t="s">
        <v>635</v>
      </c>
      <c r="C39" s="199" t="s">
        <v>616</v>
      </c>
      <c r="D39" s="212">
        <v>120161</v>
      </c>
      <c r="E39" s="213">
        <v>51707355</v>
      </c>
      <c r="F39" s="212">
        <v>94253</v>
      </c>
      <c r="G39" s="237">
        <v>40510823</v>
      </c>
      <c r="H39" s="238"/>
    </row>
    <row r="40" spans="1:8" s="228" customFormat="1" ht="18.75" customHeight="1" x14ac:dyDescent="0.15">
      <c r="A40" s="295" t="s">
        <v>137</v>
      </c>
      <c r="B40" s="211" t="s">
        <v>44</v>
      </c>
      <c r="C40" s="199" t="s">
        <v>459</v>
      </c>
      <c r="D40" s="212">
        <v>170645596</v>
      </c>
      <c r="E40" s="213">
        <v>167601384</v>
      </c>
      <c r="F40" s="212">
        <v>117935853</v>
      </c>
      <c r="G40" s="237">
        <v>112065428</v>
      </c>
      <c r="H40" s="238"/>
    </row>
    <row r="41" spans="1:8" s="228" customFormat="1" ht="18.75" customHeight="1" x14ac:dyDescent="0.15">
      <c r="A41" s="295" t="s">
        <v>138</v>
      </c>
      <c r="B41" s="211" t="s">
        <v>45</v>
      </c>
      <c r="C41" s="199" t="s">
        <v>204</v>
      </c>
      <c r="D41" s="212" t="s">
        <v>204</v>
      </c>
      <c r="E41" s="213">
        <v>52197811</v>
      </c>
      <c r="F41" s="212" t="s">
        <v>204</v>
      </c>
      <c r="G41" s="237">
        <v>48640389</v>
      </c>
      <c r="H41" s="238"/>
    </row>
    <row r="42" spans="1:8" s="228" customFormat="1" ht="18.75" customHeight="1" x14ac:dyDescent="0.15">
      <c r="A42" s="295" t="s">
        <v>139</v>
      </c>
      <c r="B42" s="211" t="s">
        <v>104</v>
      </c>
      <c r="C42" s="199" t="s">
        <v>616</v>
      </c>
      <c r="D42" s="212">
        <v>83817</v>
      </c>
      <c r="E42" s="213">
        <v>44269210</v>
      </c>
      <c r="F42" s="212">
        <v>76271</v>
      </c>
      <c r="G42" s="237">
        <v>40987258</v>
      </c>
      <c r="H42" s="238"/>
    </row>
    <row r="43" spans="1:8" s="228" customFormat="1" ht="18.75" customHeight="1" x14ac:dyDescent="0.15">
      <c r="A43" s="295" t="s">
        <v>204</v>
      </c>
      <c r="B43" s="211" t="s">
        <v>204</v>
      </c>
      <c r="C43" s="199" t="s">
        <v>204</v>
      </c>
      <c r="D43" s="212" t="s">
        <v>204</v>
      </c>
      <c r="E43" s="213" t="s">
        <v>204</v>
      </c>
      <c r="F43" s="212" t="s">
        <v>204</v>
      </c>
      <c r="G43" s="237" t="s">
        <v>204</v>
      </c>
      <c r="H43" s="238"/>
    </row>
    <row r="44" spans="1:8" s="228" customFormat="1" ht="18.75" customHeight="1" x14ac:dyDescent="0.15">
      <c r="A44" s="296" t="s">
        <v>636</v>
      </c>
      <c r="B44" s="208" t="s">
        <v>29</v>
      </c>
      <c r="C44" s="204" t="s">
        <v>204</v>
      </c>
      <c r="D44" s="209" t="s">
        <v>204</v>
      </c>
      <c r="E44" s="210">
        <v>282941693</v>
      </c>
      <c r="F44" s="209" t="s">
        <v>204</v>
      </c>
      <c r="G44" s="242">
        <v>251303633</v>
      </c>
      <c r="H44" s="238"/>
    </row>
    <row r="45" spans="1:8" s="228" customFormat="1" ht="18.75" customHeight="1" x14ac:dyDescent="0.15">
      <c r="A45" s="295" t="s">
        <v>637</v>
      </c>
      <c r="B45" s="211" t="s">
        <v>638</v>
      </c>
      <c r="C45" s="199" t="s">
        <v>204</v>
      </c>
      <c r="D45" s="212" t="s">
        <v>204</v>
      </c>
      <c r="E45" s="213">
        <v>123415786</v>
      </c>
      <c r="F45" s="212" t="s">
        <v>204</v>
      </c>
      <c r="G45" s="237">
        <v>97333370</v>
      </c>
      <c r="H45" s="238"/>
    </row>
    <row r="46" spans="1:8" s="228" customFormat="1" ht="18.75" customHeight="1" x14ac:dyDescent="0.15">
      <c r="A46" s="295" t="s">
        <v>359</v>
      </c>
      <c r="B46" s="211" t="s">
        <v>360</v>
      </c>
      <c r="C46" s="199" t="s">
        <v>204</v>
      </c>
      <c r="D46" s="212" t="s">
        <v>204</v>
      </c>
      <c r="E46" s="213">
        <v>123364229</v>
      </c>
      <c r="F46" s="212" t="s">
        <v>204</v>
      </c>
      <c r="G46" s="237">
        <v>97289535</v>
      </c>
      <c r="H46" s="238"/>
    </row>
    <row r="47" spans="1:8" s="228" customFormat="1" ht="18.75" customHeight="1" x14ac:dyDescent="0.15">
      <c r="A47" s="295" t="s">
        <v>249</v>
      </c>
      <c r="B47" s="211" t="s">
        <v>250</v>
      </c>
      <c r="C47" s="199" t="s">
        <v>204</v>
      </c>
      <c r="D47" s="212" t="s">
        <v>204</v>
      </c>
      <c r="E47" s="213">
        <v>146162592</v>
      </c>
      <c r="F47" s="212" t="s">
        <v>204</v>
      </c>
      <c r="G47" s="237">
        <v>142743106</v>
      </c>
      <c r="H47" s="238"/>
    </row>
    <row r="48" spans="1:8" s="228" customFormat="1" ht="18.75" customHeight="1" x14ac:dyDescent="0.15">
      <c r="A48" s="295" t="s">
        <v>484</v>
      </c>
      <c r="B48" s="211" t="s">
        <v>252</v>
      </c>
      <c r="C48" s="199" t="s">
        <v>459</v>
      </c>
      <c r="D48" s="212">
        <v>26725417</v>
      </c>
      <c r="E48" s="213">
        <v>34086692</v>
      </c>
      <c r="F48" s="212">
        <v>26169719</v>
      </c>
      <c r="G48" s="237">
        <v>32087361</v>
      </c>
      <c r="H48" s="238"/>
    </row>
    <row r="49" spans="1:8" s="228" customFormat="1" ht="18.75" customHeight="1" x14ac:dyDescent="0.15">
      <c r="A49" s="295" t="s">
        <v>639</v>
      </c>
      <c r="B49" s="211" t="s">
        <v>640</v>
      </c>
      <c r="C49" s="199" t="s">
        <v>459</v>
      </c>
      <c r="D49" s="212">
        <v>1645282</v>
      </c>
      <c r="E49" s="213">
        <v>11930410</v>
      </c>
      <c r="F49" s="212">
        <v>2086076</v>
      </c>
      <c r="G49" s="237">
        <v>31305739</v>
      </c>
      <c r="H49" s="238"/>
    </row>
    <row r="50" spans="1:8" s="228" customFormat="1" ht="18.75" customHeight="1" x14ac:dyDescent="0.15">
      <c r="A50" s="295" t="s">
        <v>204</v>
      </c>
      <c r="B50" s="211" t="s">
        <v>204</v>
      </c>
      <c r="C50" s="199" t="s">
        <v>204</v>
      </c>
      <c r="D50" s="212" t="s">
        <v>204</v>
      </c>
      <c r="E50" s="213" t="s">
        <v>204</v>
      </c>
      <c r="F50" s="212" t="s">
        <v>204</v>
      </c>
      <c r="G50" s="237" t="s">
        <v>204</v>
      </c>
      <c r="H50" s="238"/>
    </row>
    <row r="51" spans="1:8" s="228" customFormat="1" ht="18.75" customHeight="1" x14ac:dyDescent="0.15">
      <c r="A51" s="296" t="s">
        <v>641</v>
      </c>
      <c r="B51" s="208" t="s">
        <v>30</v>
      </c>
      <c r="C51" s="204" t="s">
        <v>204</v>
      </c>
      <c r="D51" s="209" t="s">
        <v>204</v>
      </c>
      <c r="E51" s="210">
        <v>165746908</v>
      </c>
      <c r="F51" s="209" t="s">
        <v>204</v>
      </c>
      <c r="G51" s="242">
        <v>140386264</v>
      </c>
      <c r="H51" s="238"/>
    </row>
    <row r="52" spans="1:8" s="228" customFormat="1" ht="18.75" customHeight="1" x14ac:dyDescent="0.15">
      <c r="A52" s="295" t="s">
        <v>642</v>
      </c>
      <c r="B52" s="211" t="s">
        <v>643</v>
      </c>
      <c r="C52" s="199" t="s">
        <v>204</v>
      </c>
      <c r="D52" s="212" t="s">
        <v>204</v>
      </c>
      <c r="E52" s="213">
        <v>165640220</v>
      </c>
      <c r="F52" s="212" t="s">
        <v>204</v>
      </c>
      <c r="G52" s="237">
        <v>140300272</v>
      </c>
      <c r="H52" s="238"/>
    </row>
    <row r="53" spans="1:8" s="228" customFormat="1" ht="18.75" customHeight="1" x14ac:dyDescent="0.15">
      <c r="A53" s="297"/>
      <c r="B53" s="218"/>
      <c r="C53" s="219"/>
      <c r="D53" s="220"/>
      <c r="E53" s="221"/>
      <c r="F53" s="220"/>
      <c r="G53" s="302"/>
      <c r="H53" s="238"/>
    </row>
    <row r="54" spans="1:8" s="228" customFormat="1" ht="13.5" x14ac:dyDescent="0.15">
      <c r="A54" s="239"/>
      <c r="B54" s="240"/>
      <c r="C54" s="241"/>
      <c r="D54" s="243"/>
      <c r="E54" s="242"/>
      <c r="F54" s="243"/>
      <c r="G54" s="242"/>
      <c r="H54" s="238"/>
    </row>
    <row r="55" spans="1:8" s="228" customFormat="1" ht="13.5" x14ac:dyDescent="0.15">
      <c r="A55" s="244"/>
      <c r="B55" s="245"/>
      <c r="C55" s="246"/>
      <c r="D55" s="243"/>
      <c r="E55" s="242"/>
      <c r="F55" s="243"/>
      <c r="G55" s="242"/>
      <c r="H55" s="238"/>
    </row>
    <row r="56" spans="1:8" s="228" customFormat="1" x14ac:dyDescent="0.15">
      <c r="A56" s="238"/>
      <c r="B56" s="275"/>
      <c r="C56" s="238"/>
      <c r="D56" s="238"/>
      <c r="E56" s="238"/>
      <c r="F56" s="238"/>
      <c r="G56" s="238"/>
      <c r="H56" s="238"/>
    </row>
  </sheetData>
  <mergeCells count="2"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H58"/>
  <sheetViews>
    <sheetView zoomScaleNormal="100" zoomScaleSheetLayoutView="100" workbookViewId="0">
      <selection activeCell="M14" sqref="M14"/>
    </sheetView>
  </sheetViews>
  <sheetFormatPr defaultColWidth="9" defaultRowHeight="11.25" x14ac:dyDescent="0.15"/>
  <cols>
    <col min="1" max="1" width="12" style="223" customWidth="1"/>
    <col min="2" max="2" width="27.25" style="222" bestFit="1" customWidth="1"/>
    <col min="3" max="3" width="9" style="223"/>
    <col min="4" max="4" width="12.75" style="223" bestFit="1" customWidth="1"/>
    <col min="5" max="5" width="15" style="223" bestFit="1" customWidth="1"/>
    <col min="6" max="6" width="12.75" style="223" bestFit="1" customWidth="1"/>
    <col min="7" max="7" width="15" style="223" bestFit="1" customWidth="1"/>
    <col min="8" max="8" width="9" style="300"/>
    <col min="9" max="16384" width="9" style="223"/>
  </cols>
  <sheetData>
    <row r="1" spans="1:8" s="228" customFormat="1" ht="17.25" x14ac:dyDescent="0.2">
      <c r="A1" s="171" t="s">
        <v>335</v>
      </c>
      <c r="B1" s="245"/>
      <c r="C1" s="246"/>
      <c r="D1" s="243"/>
      <c r="E1" s="242"/>
      <c r="F1" s="243"/>
      <c r="G1" s="242"/>
      <c r="H1" s="238"/>
    </row>
    <row r="2" spans="1:8" s="228" customFormat="1" ht="21" customHeight="1" x14ac:dyDescent="0.15">
      <c r="A2" s="224" t="s">
        <v>654</v>
      </c>
      <c r="B2" s="225"/>
      <c r="C2" s="226"/>
      <c r="D2" s="247"/>
      <c r="F2" s="247"/>
      <c r="G2" s="248" t="s">
        <v>645</v>
      </c>
      <c r="H2" s="238"/>
    </row>
    <row r="3" spans="1:8" s="228" customFormat="1" ht="18.75" customHeight="1" x14ac:dyDescent="0.15">
      <c r="A3" s="476" t="s">
        <v>646</v>
      </c>
      <c r="B3" s="478" t="s">
        <v>647</v>
      </c>
      <c r="C3" s="229" t="s">
        <v>648</v>
      </c>
      <c r="D3" s="249" t="s">
        <v>649</v>
      </c>
      <c r="E3" s="249"/>
      <c r="F3" s="249" t="s">
        <v>650</v>
      </c>
      <c r="G3" s="257"/>
      <c r="H3" s="238"/>
    </row>
    <row r="4" spans="1:8" s="228" customFormat="1" ht="18.75" customHeight="1" x14ac:dyDescent="0.15">
      <c r="A4" s="477"/>
      <c r="B4" s="479"/>
      <c r="C4" s="250" t="s">
        <v>651</v>
      </c>
      <c r="D4" s="234" t="s">
        <v>652</v>
      </c>
      <c r="E4" s="234" t="s">
        <v>653</v>
      </c>
      <c r="F4" s="234" t="s">
        <v>652</v>
      </c>
      <c r="G4" s="291" t="s">
        <v>653</v>
      </c>
      <c r="H4" s="238"/>
    </row>
    <row r="5" spans="1:8" s="228" customFormat="1" ht="18.75" customHeight="1" x14ac:dyDescent="0.15">
      <c r="A5" s="298" t="s">
        <v>204</v>
      </c>
      <c r="B5" s="198" t="s">
        <v>204</v>
      </c>
      <c r="C5" s="199" t="s">
        <v>204</v>
      </c>
      <c r="D5" s="212" t="s">
        <v>204</v>
      </c>
      <c r="E5" s="237" t="s">
        <v>204</v>
      </c>
      <c r="F5" s="202" t="s">
        <v>204</v>
      </c>
      <c r="G5" s="292" t="s">
        <v>204</v>
      </c>
      <c r="H5" s="238"/>
    </row>
    <row r="6" spans="1:8" s="228" customFormat="1" ht="18.75" customHeight="1" x14ac:dyDescent="0.15">
      <c r="A6" s="436"/>
      <c r="B6" s="203" t="s">
        <v>22</v>
      </c>
      <c r="C6" s="207" t="s">
        <v>204</v>
      </c>
      <c r="D6" s="205" t="s">
        <v>204</v>
      </c>
      <c r="E6" s="251">
        <v>174269588</v>
      </c>
      <c r="F6" s="205" t="s">
        <v>204</v>
      </c>
      <c r="G6" s="251">
        <v>150141180</v>
      </c>
      <c r="H6" s="238"/>
    </row>
    <row r="7" spans="1:8" s="228" customFormat="1" ht="18.75" customHeight="1" x14ac:dyDescent="0.15">
      <c r="A7" s="295" t="s">
        <v>204</v>
      </c>
      <c r="B7" s="203" t="s">
        <v>204</v>
      </c>
      <c r="C7" s="207" t="s">
        <v>204</v>
      </c>
      <c r="D7" s="205" t="s">
        <v>204</v>
      </c>
      <c r="E7" s="251" t="s">
        <v>204</v>
      </c>
      <c r="F7" s="205" t="s">
        <v>204</v>
      </c>
      <c r="G7" s="251" t="s">
        <v>204</v>
      </c>
      <c r="H7" s="238"/>
    </row>
    <row r="8" spans="1:8" s="228" customFormat="1" ht="18.75" customHeight="1" x14ac:dyDescent="0.15">
      <c r="A8" s="296" t="s">
        <v>575</v>
      </c>
      <c r="B8" s="208" t="s">
        <v>655</v>
      </c>
      <c r="C8" s="204" t="s">
        <v>204</v>
      </c>
      <c r="D8" s="209" t="s">
        <v>204</v>
      </c>
      <c r="E8" s="242">
        <v>52299</v>
      </c>
      <c r="F8" s="209" t="s">
        <v>204</v>
      </c>
      <c r="G8" s="242">
        <v>30473</v>
      </c>
      <c r="H8" s="238"/>
    </row>
    <row r="9" spans="1:8" s="228" customFormat="1" ht="18.75" customHeight="1" x14ac:dyDescent="0.15">
      <c r="A9" s="295" t="s">
        <v>204</v>
      </c>
      <c r="B9" s="211" t="s">
        <v>204</v>
      </c>
      <c r="C9" s="199" t="s">
        <v>204</v>
      </c>
      <c r="D9" s="212" t="s">
        <v>204</v>
      </c>
      <c r="E9" s="237" t="s">
        <v>204</v>
      </c>
      <c r="F9" s="212" t="s">
        <v>204</v>
      </c>
      <c r="G9" s="237" t="s">
        <v>204</v>
      </c>
      <c r="H9" s="238"/>
    </row>
    <row r="10" spans="1:8" s="228" customFormat="1" ht="18.75" customHeight="1" x14ac:dyDescent="0.15">
      <c r="A10" s="296" t="s">
        <v>577</v>
      </c>
      <c r="B10" s="208" t="s">
        <v>578</v>
      </c>
      <c r="C10" s="204" t="s">
        <v>204</v>
      </c>
      <c r="D10" s="209" t="s">
        <v>204</v>
      </c>
      <c r="E10" s="242">
        <v>1407921</v>
      </c>
      <c r="F10" s="209" t="s">
        <v>204</v>
      </c>
      <c r="G10" s="242">
        <v>6119885</v>
      </c>
      <c r="H10" s="238"/>
    </row>
    <row r="11" spans="1:8" s="228" customFormat="1" ht="18.75" customHeight="1" x14ac:dyDescent="0.15">
      <c r="A11" s="295" t="s">
        <v>204</v>
      </c>
      <c r="B11" s="211" t="s">
        <v>204</v>
      </c>
      <c r="C11" s="199" t="s">
        <v>204</v>
      </c>
      <c r="D11" s="212" t="s">
        <v>204</v>
      </c>
      <c r="E11" s="237" t="s">
        <v>204</v>
      </c>
      <c r="F11" s="212" t="s">
        <v>204</v>
      </c>
      <c r="G11" s="237" t="s">
        <v>204</v>
      </c>
      <c r="H11" s="238"/>
    </row>
    <row r="12" spans="1:8" s="228" customFormat="1" ht="18.75" customHeight="1" x14ac:dyDescent="0.15">
      <c r="A12" s="296" t="s">
        <v>585</v>
      </c>
      <c r="B12" s="208" t="s">
        <v>25</v>
      </c>
      <c r="C12" s="204" t="s">
        <v>204</v>
      </c>
      <c r="D12" s="209" t="s">
        <v>204</v>
      </c>
      <c r="E12" s="242">
        <v>83236</v>
      </c>
      <c r="F12" s="209" t="s">
        <v>204</v>
      </c>
      <c r="G12" s="242">
        <v>324724</v>
      </c>
      <c r="H12" s="238"/>
    </row>
    <row r="13" spans="1:8" s="228" customFormat="1" ht="18.75" customHeight="1" x14ac:dyDescent="0.15">
      <c r="A13" s="295" t="s">
        <v>204</v>
      </c>
      <c r="B13" s="211" t="s">
        <v>204</v>
      </c>
      <c r="C13" s="199" t="s">
        <v>204</v>
      </c>
      <c r="D13" s="212" t="s">
        <v>204</v>
      </c>
      <c r="E13" s="237" t="s">
        <v>204</v>
      </c>
      <c r="F13" s="212" t="s">
        <v>204</v>
      </c>
      <c r="G13" s="237" t="s">
        <v>204</v>
      </c>
      <c r="H13" s="238"/>
    </row>
    <row r="14" spans="1:8" s="228" customFormat="1" ht="18.75" customHeight="1" x14ac:dyDescent="0.15">
      <c r="A14" s="296" t="s">
        <v>586</v>
      </c>
      <c r="B14" s="208" t="s">
        <v>26</v>
      </c>
      <c r="C14" s="204" t="s">
        <v>457</v>
      </c>
      <c r="D14" s="209">
        <v>26</v>
      </c>
      <c r="E14" s="242">
        <v>37756</v>
      </c>
      <c r="F14" s="209">
        <v>12</v>
      </c>
      <c r="G14" s="242">
        <v>16064</v>
      </c>
      <c r="H14" s="238"/>
    </row>
    <row r="15" spans="1:8" s="228" customFormat="1" ht="18.75" customHeight="1" x14ac:dyDescent="0.15">
      <c r="A15" s="295" t="s">
        <v>204</v>
      </c>
      <c r="B15" s="211" t="s">
        <v>204</v>
      </c>
      <c r="C15" s="199" t="s">
        <v>204</v>
      </c>
      <c r="D15" s="212" t="s">
        <v>204</v>
      </c>
      <c r="E15" s="237" t="s">
        <v>204</v>
      </c>
      <c r="F15" s="212" t="s">
        <v>204</v>
      </c>
      <c r="G15" s="237" t="s">
        <v>204</v>
      </c>
      <c r="H15" s="238"/>
    </row>
    <row r="16" spans="1:8" s="228" customFormat="1" ht="18.75" customHeight="1" x14ac:dyDescent="0.15">
      <c r="A16" s="296" t="s">
        <v>587</v>
      </c>
      <c r="B16" s="208" t="s">
        <v>27</v>
      </c>
      <c r="C16" s="204" t="s">
        <v>204</v>
      </c>
      <c r="D16" s="209" t="s">
        <v>204</v>
      </c>
      <c r="E16" s="242">
        <v>23693310</v>
      </c>
      <c r="F16" s="209" t="s">
        <v>204</v>
      </c>
      <c r="G16" s="242">
        <v>19359677</v>
      </c>
      <c r="H16" s="238"/>
    </row>
    <row r="17" spans="1:8" s="228" customFormat="1" ht="18.75" customHeight="1" x14ac:dyDescent="0.15">
      <c r="A17" s="295" t="s">
        <v>204</v>
      </c>
      <c r="B17" s="211" t="s">
        <v>204</v>
      </c>
      <c r="C17" s="199" t="s">
        <v>204</v>
      </c>
      <c r="D17" s="212" t="s">
        <v>204</v>
      </c>
      <c r="E17" s="237" t="s">
        <v>204</v>
      </c>
      <c r="F17" s="212" t="s">
        <v>204</v>
      </c>
      <c r="G17" s="237" t="s">
        <v>204</v>
      </c>
      <c r="H17" s="238"/>
    </row>
    <row r="18" spans="1:8" s="228" customFormat="1" ht="18.75" customHeight="1" x14ac:dyDescent="0.15">
      <c r="A18" s="296" t="s">
        <v>593</v>
      </c>
      <c r="B18" s="208" t="s">
        <v>28</v>
      </c>
      <c r="C18" s="204" t="s">
        <v>204</v>
      </c>
      <c r="D18" s="209" t="s">
        <v>204</v>
      </c>
      <c r="E18" s="242">
        <v>100655945</v>
      </c>
      <c r="F18" s="209" t="s">
        <v>204</v>
      </c>
      <c r="G18" s="242">
        <v>79012253</v>
      </c>
      <c r="H18" s="238"/>
    </row>
    <row r="19" spans="1:8" s="228" customFormat="1" ht="18.75" customHeight="1" x14ac:dyDescent="0.15">
      <c r="A19" s="295" t="s">
        <v>218</v>
      </c>
      <c r="B19" s="211" t="s">
        <v>219</v>
      </c>
      <c r="C19" s="199" t="s">
        <v>457</v>
      </c>
      <c r="D19" s="212">
        <v>948704</v>
      </c>
      <c r="E19" s="237">
        <v>97973045</v>
      </c>
      <c r="F19" s="212">
        <v>852883</v>
      </c>
      <c r="G19" s="237">
        <v>77103290</v>
      </c>
      <c r="H19" s="238"/>
    </row>
    <row r="20" spans="1:8" s="228" customFormat="1" ht="18.75" customHeight="1" x14ac:dyDescent="0.15">
      <c r="A20" s="295" t="s">
        <v>167</v>
      </c>
      <c r="B20" s="211" t="s">
        <v>168</v>
      </c>
      <c r="C20" s="199" t="s">
        <v>457</v>
      </c>
      <c r="D20" s="212">
        <v>248761</v>
      </c>
      <c r="E20" s="237">
        <v>26360333</v>
      </c>
      <c r="F20" s="212">
        <v>194948</v>
      </c>
      <c r="G20" s="237">
        <v>18289326</v>
      </c>
      <c r="H20" s="238"/>
    </row>
    <row r="21" spans="1:8" s="228" customFormat="1" ht="18.75" customHeight="1" x14ac:dyDescent="0.15">
      <c r="A21" s="295" t="s">
        <v>600</v>
      </c>
      <c r="B21" s="211" t="s">
        <v>601</v>
      </c>
      <c r="C21" s="199" t="s">
        <v>457</v>
      </c>
      <c r="D21" s="212">
        <v>175943</v>
      </c>
      <c r="E21" s="237">
        <v>21267133</v>
      </c>
      <c r="F21" s="212">
        <v>124820</v>
      </c>
      <c r="G21" s="237">
        <v>14171089</v>
      </c>
      <c r="H21" s="238"/>
    </row>
    <row r="22" spans="1:8" s="228" customFormat="1" ht="18.75" customHeight="1" x14ac:dyDescent="0.15">
      <c r="A22" s="295" t="s">
        <v>602</v>
      </c>
      <c r="B22" s="211" t="s">
        <v>220</v>
      </c>
      <c r="C22" s="199" t="s">
        <v>457</v>
      </c>
      <c r="D22" s="212">
        <v>651110</v>
      </c>
      <c r="E22" s="237">
        <v>64224836</v>
      </c>
      <c r="F22" s="212">
        <v>554669</v>
      </c>
      <c r="G22" s="237">
        <v>51176636</v>
      </c>
      <c r="H22" s="238"/>
    </row>
    <row r="23" spans="1:8" s="228" customFormat="1" ht="18.75" customHeight="1" x14ac:dyDescent="0.15">
      <c r="A23" s="295" t="s">
        <v>656</v>
      </c>
      <c r="B23" s="211" t="s">
        <v>657</v>
      </c>
      <c r="C23" s="199" t="s">
        <v>457</v>
      </c>
      <c r="D23" s="212">
        <v>371909</v>
      </c>
      <c r="E23" s="237">
        <v>41797805</v>
      </c>
      <c r="F23" s="212">
        <v>337307</v>
      </c>
      <c r="G23" s="237">
        <v>33844595</v>
      </c>
      <c r="H23" s="238"/>
    </row>
    <row r="24" spans="1:8" s="228" customFormat="1" ht="18.75" customHeight="1" x14ac:dyDescent="0.15">
      <c r="A24" s="295" t="s">
        <v>658</v>
      </c>
      <c r="B24" s="211" t="s">
        <v>659</v>
      </c>
      <c r="C24" s="199" t="s">
        <v>457</v>
      </c>
      <c r="D24" s="212">
        <v>85301</v>
      </c>
      <c r="E24" s="237">
        <v>16294978</v>
      </c>
      <c r="F24" s="212">
        <v>62951</v>
      </c>
      <c r="G24" s="237">
        <v>11657701</v>
      </c>
      <c r="H24" s="238"/>
    </row>
    <row r="25" spans="1:8" s="228" customFormat="1" ht="18.75" customHeight="1" x14ac:dyDescent="0.15">
      <c r="A25" s="295" t="s">
        <v>660</v>
      </c>
      <c r="B25" s="211" t="s">
        <v>661</v>
      </c>
      <c r="C25" s="199" t="s">
        <v>457</v>
      </c>
      <c r="D25" s="212">
        <v>128746</v>
      </c>
      <c r="E25" s="237">
        <v>12491960</v>
      </c>
      <c r="F25" s="212">
        <v>123115</v>
      </c>
      <c r="G25" s="237">
        <v>11252368</v>
      </c>
      <c r="H25" s="238"/>
    </row>
    <row r="26" spans="1:8" s="228" customFormat="1" ht="18.75" customHeight="1" x14ac:dyDescent="0.15">
      <c r="A26" s="295" t="s">
        <v>204</v>
      </c>
      <c r="B26" s="211" t="s">
        <v>204</v>
      </c>
      <c r="C26" s="215" t="s">
        <v>204</v>
      </c>
      <c r="D26" s="212" t="s">
        <v>204</v>
      </c>
      <c r="E26" s="237" t="s">
        <v>204</v>
      </c>
      <c r="F26" s="212" t="s">
        <v>204</v>
      </c>
      <c r="G26" s="237" t="s">
        <v>204</v>
      </c>
      <c r="H26" s="238"/>
    </row>
    <row r="27" spans="1:8" s="228" customFormat="1" ht="18.75" customHeight="1" x14ac:dyDescent="0.15">
      <c r="A27" s="296" t="s">
        <v>607</v>
      </c>
      <c r="B27" s="208" t="s">
        <v>32</v>
      </c>
      <c r="C27" s="204" t="s">
        <v>204</v>
      </c>
      <c r="D27" s="209" t="s">
        <v>204</v>
      </c>
      <c r="E27" s="242">
        <v>10667219</v>
      </c>
      <c r="F27" s="209" t="s">
        <v>204</v>
      </c>
      <c r="G27" s="242">
        <v>12122568</v>
      </c>
      <c r="H27" s="238"/>
    </row>
    <row r="28" spans="1:8" s="228" customFormat="1" ht="18.75" customHeight="1" x14ac:dyDescent="0.15">
      <c r="A28" s="295" t="s">
        <v>114</v>
      </c>
      <c r="B28" s="211" t="s">
        <v>101</v>
      </c>
      <c r="C28" s="199" t="s">
        <v>204</v>
      </c>
      <c r="D28" s="212" t="s">
        <v>204</v>
      </c>
      <c r="E28" s="237">
        <v>4726873</v>
      </c>
      <c r="F28" s="212" t="s">
        <v>204</v>
      </c>
      <c r="G28" s="237">
        <v>10610866</v>
      </c>
      <c r="H28" s="238"/>
    </row>
    <row r="29" spans="1:8" s="228" customFormat="1" ht="18.75" customHeight="1" x14ac:dyDescent="0.15">
      <c r="A29" s="295" t="s">
        <v>662</v>
      </c>
      <c r="B29" s="211" t="s">
        <v>663</v>
      </c>
      <c r="C29" s="199" t="s">
        <v>616</v>
      </c>
      <c r="D29" s="212">
        <v>6</v>
      </c>
      <c r="E29" s="237">
        <v>4726873</v>
      </c>
      <c r="F29" s="212">
        <v>2</v>
      </c>
      <c r="G29" s="237">
        <v>10610866</v>
      </c>
      <c r="H29" s="238"/>
    </row>
    <row r="30" spans="1:8" s="228" customFormat="1" ht="18.75" customHeight="1" x14ac:dyDescent="0.15">
      <c r="A30" s="295" t="s">
        <v>664</v>
      </c>
      <c r="B30" s="211" t="s">
        <v>665</v>
      </c>
      <c r="C30" s="199" t="s">
        <v>616</v>
      </c>
      <c r="D30" s="212">
        <v>2</v>
      </c>
      <c r="E30" s="237">
        <v>4722173</v>
      </c>
      <c r="F30" s="212">
        <v>2</v>
      </c>
      <c r="G30" s="237">
        <v>10610866</v>
      </c>
      <c r="H30" s="238"/>
    </row>
    <row r="31" spans="1:8" s="228" customFormat="1" ht="18.75" customHeight="1" x14ac:dyDescent="0.15">
      <c r="A31" s="295" t="s">
        <v>666</v>
      </c>
      <c r="B31" s="211" t="s">
        <v>667</v>
      </c>
      <c r="C31" s="199" t="s">
        <v>616</v>
      </c>
      <c r="D31" s="212">
        <v>1</v>
      </c>
      <c r="E31" s="237">
        <v>4002173</v>
      </c>
      <c r="F31" s="212">
        <v>2</v>
      </c>
      <c r="G31" s="237">
        <v>10610866</v>
      </c>
      <c r="H31" s="238"/>
    </row>
    <row r="32" spans="1:8" s="228" customFormat="1" ht="18.75" customHeight="1" x14ac:dyDescent="0.15">
      <c r="A32" s="295" t="s">
        <v>204</v>
      </c>
      <c r="B32" s="211" t="s">
        <v>204</v>
      </c>
      <c r="C32" s="199" t="s">
        <v>204</v>
      </c>
      <c r="D32" s="212" t="s">
        <v>204</v>
      </c>
      <c r="E32" s="237" t="s">
        <v>204</v>
      </c>
      <c r="F32" s="212" t="s">
        <v>204</v>
      </c>
      <c r="G32" s="237" t="s">
        <v>204</v>
      </c>
      <c r="H32" s="238"/>
    </row>
    <row r="33" spans="1:8" s="228" customFormat="1" ht="18.75" customHeight="1" x14ac:dyDescent="0.15">
      <c r="A33" s="296" t="s">
        <v>636</v>
      </c>
      <c r="B33" s="208" t="s">
        <v>29</v>
      </c>
      <c r="C33" s="204" t="s">
        <v>204</v>
      </c>
      <c r="D33" s="209" t="s">
        <v>204</v>
      </c>
      <c r="E33" s="242">
        <v>28213430</v>
      </c>
      <c r="F33" s="209" t="s">
        <v>204</v>
      </c>
      <c r="G33" s="242">
        <v>25376568</v>
      </c>
      <c r="H33" s="238"/>
    </row>
    <row r="34" spans="1:8" s="228" customFormat="1" ht="18.75" customHeight="1" x14ac:dyDescent="0.15">
      <c r="A34" s="295" t="s">
        <v>249</v>
      </c>
      <c r="B34" s="211" t="s">
        <v>250</v>
      </c>
      <c r="C34" s="199" t="s">
        <v>204</v>
      </c>
      <c r="D34" s="212" t="s">
        <v>204</v>
      </c>
      <c r="E34" s="237">
        <v>28186718</v>
      </c>
      <c r="F34" s="212" t="s">
        <v>204</v>
      </c>
      <c r="G34" s="237">
        <v>25375905</v>
      </c>
      <c r="H34" s="238"/>
    </row>
    <row r="35" spans="1:8" s="228" customFormat="1" ht="18.75" customHeight="1" x14ac:dyDescent="0.15">
      <c r="A35" s="295" t="s">
        <v>484</v>
      </c>
      <c r="B35" s="211" t="s">
        <v>252</v>
      </c>
      <c r="C35" s="199" t="s">
        <v>459</v>
      </c>
      <c r="D35" s="212">
        <v>185904636</v>
      </c>
      <c r="E35" s="237">
        <v>28186718</v>
      </c>
      <c r="F35" s="212">
        <v>197364068</v>
      </c>
      <c r="G35" s="237">
        <v>25375646</v>
      </c>
      <c r="H35" s="238"/>
    </row>
    <row r="36" spans="1:8" s="228" customFormat="1" ht="18.75" customHeight="1" x14ac:dyDescent="0.15">
      <c r="A36" s="295" t="s">
        <v>204</v>
      </c>
      <c r="B36" s="211" t="s">
        <v>204</v>
      </c>
      <c r="C36" s="199" t="s">
        <v>204</v>
      </c>
      <c r="D36" s="212" t="s">
        <v>204</v>
      </c>
      <c r="E36" s="237" t="s">
        <v>204</v>
      </c>
      <c r="F36" s="212" t="s">
        <v>204</v>
      </c>
      <c r="G36" s="237" t="s">
        <v>204</v>
      </c>
      <c r="H36" s="238"/>
    </row>
    <row r="37" spans="1:8" s="228" customFormat="1" ht="18.75" customHeight="1" x14ac:dyDescent="0.15">
      <c r="A37" s="296" t="s">
        <v>641</v>
      </c>
      <c r="B37" s="208" t="s">
        <v>30</v>
      </c>
      <c r="C37" s="204" t="s">
        <v>204</v>
      </c>
      <c r="D37" s="209" t="s">
        <v>204</v>
      </c>
      <c r="E37" s="242">
        <v>9458472</v>
      </c>
      <c r="F37" s="209" t="s">
        <v>204</v>
      </c>
      <c r="G37" s="242">
        <v>7778968</v>
      </c>
      <c r="H37" s="238"/>
    </row>
    <row r="38" spans="1:8" s="228" customFormat="1" ht="18.75" customHeight="1" x14ac:dyDescent="0.15">
      <c r="A38" s="297" t="s">
        <v>204</v>
      </c>
      <c r="B38" s="252" t="s">
        <v>204</v>
      </c>
      <c r="C38" s="253" t="s">
        <v>204</v>
      </c>
      <c r="D38" s="254" t="s">
        <v>204</v>
      </c>
      <c r="E38" s="255" t="s">
        <v>204</v>
      </c>
      <c r="F38" s="254" t="s">
        <v>204</v>
      </c>
      <c r="G38" s="255" t="s">
        <v>204</v>
      </c>
      <c r="H38" s="238"/>
    </row>
    <row r="39" spans="1:8" s="228" customFormat="1" ht="18.75" customHeight="1" x14ac:dyDescent="0.15">
      <c r="A39" s="216"/>
      <c r="B39" s="235"/>
      <c r="C39" s="236"/>
      <c r="D39" s="237"/>
      <c r="E39" s="237"/>
      <c r="F39" s="237"/>
      <c r="G39" s="237"/>
      <c r="H39" s="238"/>
    </row>
    <row r="40" spans="1:8" s="228" customFormat="1" ht="18.75" customHeight="1" x14ac:dyDescent="0.15">
      <c r="A40" s="224" t="s">
        <v>668</v>
      </c>
      <c r="B40" s="225"/>
      <c r="C40" s="226"/>
      <c r="D40" s="226"/>
      <c r="F40" s="226"/>
      <c r="G40" s="227" t="s">
        <v>645</v>
      </c>
      <c r="H40" s="238"/>
    </row>
    <row r="41" spans="1:8" s="228" customFormat="1" ht="18.75" customHeight="1" x14ac:dyDescent="0.15">
      <c r="A41" s="476" t="s">
        <v>646</v>
      </c>
      <c r="B41" s="478" t="s">
        <v>647</v>
      </c>
      <c r="C41" s="229" t="s">
        <v>648</v>
      </c>
      <c r="D41" s="257" t="s">
        <v>649</v>
      </c>
      <c r="E41" s="258"/>
      <c r="F41" s="259" t="s">
        <v>650</v>
      </c>
      <c r="G41" s="259"/>
      <c r="H41" s="238"/>
    </row>
    <row r="42" spans="1:8" s="228" customFormat="1" ht="18.75" customHeight="1" x14ac:dyDescent="0.15">
      <c r="A42" s="477"/>
      <c r="B42" s="479"/>
      <c r="C42" s="250" t="s">
        <v>651</v>
      </c>
      <c r="D42" s="229" t="s">
        <v>652</v>
      </c>
      <c r="E42" s="229" t="s">
        <v>653</v>
      </c>
      <c r="F42" s="229" t="s">
        <v>652</v>
      </c>
      <c r="G42" s="278" t="s">
        <v>653</v>
      </c>
      <c r="H42" s="238"/>
    </row>
    <row r="43" spans="1:8" s="228" customFormat="1" ht="18.75" customHeight="1" x14ac:dyDescent="0.15">
      <c r="A43" s="298" t="s">
        <v>204</v>
      </c>
      <c r="B43" s="260" t="s">
        <v>204</v>
      </c>
      <c r="C43" s="261" t="s">
        <v>204</v>
      </c>
      <c r="D43" s="200" t="s">
        <v>204</v>
      </c>
      <c r="E43" s="201" t="s">
        <v>204</v>
      </c>
      <c r="F43" s="202" t="s">
        <v>204</v>
      </c>
      <c r="G43" s="292" t="s">
        <v>204</v>
      </c>
      <c r="H43" s="238"/>
    </row>
    <row r="44" spans="1:8" s="228" customFormat="1" ht="18.75" customHeight="1" x14ac:dyDescent="0.15">
      <c r="A44" s="301"/>
      <c r="B44" s="262" t="s">
        <v>22</v>
      </c>
      <c r="C44" s="263" t="s">
        <v>204</v>
      </c>
      <c r="D44" s="205" t="s">
        <v>204</v>
      </c>
      <c r="E44" s="264">
        <v>335259298</v>
      </c>
      <c r="F44" s="205" t="s">
        <v>204</v>
      </c>
      <c r="G44" s="293">
        <v>298810706</v>
      </c>
      <c r="H44" s="238"/>
    </row>
    <row r="45" spans="1:8" s="228" customFormat="1" ht="18.75" customHeight="1" x14ac:dyDescent="0.15">
      <c r="A45" s="295" t="s">
        <v>204</v>
      </c>
      <c r="B45" s="217" t="s">
        <v>204</v>
      </c>
      <c r="C45" s="265" t="s">
        <v>204</v>
      </c>
      <c r="D45" s="212" t="s">
        <v>204</v>
      </c>
      <c r="E45" s="213" t="s">
        <v>204</v>
      </c>
      <c r="F45" s="212" t="s">
        <v>204</v>
      </c>
      <c r="G45" s="237" t="s">
        <v>204</v>
      </c>
      <c r="H45" s="238"/>
    </row>
    <row r="46" spans="1:8" s="228" customFormat="1" ht="18.75" customHeight="1" x14ac:dyDescent="0.15">
      <c r="A46" s="296" t="s">
        <v>577</v>
      </c>
      <c r="B46" s="266" t="s">
        <v>578</v>
      </c>
      <c r="C46" s="267" t="s">
        <v>204</v>
      </c>
      <c r="D46" s="209" t="s">
        <v>204</v>
      </c>
      <c r="E46" s="210">
        <v>26001788</v>
      </c>
      <c r="F46" s="209" t="s">
        <v>204</v>
      </c>
      <c r="G46" s="242">
        <v>16077739</v>
      </c>
      <c r="H46" s="238"/>
    </row>
    <row r="47" spans="1:8" s="228" customFormat="1" ht="18.75" customHeight="1" x14ac:dyDescent="0.15">
      <c r="A47" s="295" t="s">
        <v>204</v>
      </c>
      <c r="B47" s="217" t="s">
        <v>204</v>
      </c>
      <c r="C47" s="265" t="s">
        <v>204</v>
      </c>
      <c r="D47" s="212" t="s">
        <v>204</v>
      </c>
      <c r="E47" s="213" t="s">
        <v>204</v>
      </c>
      <c r="F47" s="212" t="s">
        <v>204</v>
      </c>
      <c r="G47" s="237" t="s">
        <v>204</v>
      </c>
      <c r="H47" s="238"/>
    </row>
    <row r="48" spans="1:8" s="228" customFormat="1" ht="18.75" customHeight="1" x14ac:dyDescent="0.15">
      <c r="A48" s="296" t="s">
        <v>585</v>
      </c>
      <c r="B48" s="266" t="s">
        <v>25</v>
      </c>
      <c r="C48" s="267" t="s">
        <v>204</v>
      </c>
      <c r="D48" s="209" t="s">
        <v>204</v>
      </c>
      <c r="E48" s="210">
        <v>13422</v>
      </c>
      <c r="F48" s="209" t="s">
        <v>204</v>
      </c>
      <c r="G48" s="242" t="s">
        <v>447</v>
      </c>
      <c r="H48" s="238"/>
    </row>
    <row r="49" spans="1:8" s="228" customFormat="1" ht="18.75" customHeight="1" x14ac:dyDescent="0.15">
      <c r="A49" s="295" t="s">
        <v>204</v>
      </c>
      <c r="B49" s="217" t="s">
        <v>204</v>
      </c>
      <c r="C49" s="265" t="s">
        <v>204</v>
      </c>
      <c r="D49" s="212" t="s">
        <v>204</v>
      </c>
      <c r="E49" s="213" t="s">
        <v>204</v>
      </c>
      <c r="F49" s="212" t="s">
        <v>204</v>
      </c>
      <c r="G49" s="237" t="s">
        <v>204</v>
      </c>
      <c r="H49" s="238"/>
    </row>
    <row r="50" spans="1:8" s="228" customFormat="1" ht="18.75" customHeight="1" x14ac:dyDescent="0.15">
      <c r="A50" s="296" t="s">
        <v>587</v>
      </c>
      <c r="B50" s="266" t="s">
        <v>27</v>
      </c>
      <c r="C50" s="267" t="s">
        <v>204</v>
      </c>
      <c r="D50" s="209" t="s">
        <v>204</v>
      </c>
      <c r="E50" s="210">
        <v>12963761</v>
      </c>
      <c r="F50" s="209" t="s">
        <v>204</v>
      </c>
      <c r="G50" s="242">
        <v>10659803</v>
      </c>
      <c r="H50" s="238"/>
    </row>
    <row r="51" spans="1:8" s="228" customFormat="1" ht="18.75" customHeight="1" x14ac:dyDescent="0.15">
      <c r="A51" s="295" t="s">
        <v>204</v>
      </c>
      <c r="B51" s="217" t="s">
        <v>204</v>
      </c>
      <c r="C51" s="265" t="s">
        <v>204</v>
      </c>
      <c r="D51" s="212" t="s">
        <v>204</v>
      </c>
      <c r="E51" s="213" t="s">
        <v>204</v>
      </c>
      <c r="F51" s="212" t="s">
        <v>204</v>
      </c>
      <c r="G51" s="237" t="s">
        <v>204</v>
      </c>
      <c r="H51" s="238"/>
    </row>
    <row r="52" spans="1:8" s="228" customFormat="1" ht="18.75" customHeight="1" x14ac:dyDescent="0.15">
      <c r="A52" s="296" t="s">
        <v>593</v>
      </c>
      <c r="B52" s="266" t="s">
        <v>28</v>
      </c>
      <c r="C52" s="267" t="s">
        <v>204</v>
      </c>
      <c r="D52" s="209" t="s">
        <v>204</v>
      </c>
      <c r="E52" s="210">
        <v>97943523</v>
      </c>
      <c r="F52" s="209" t="s">
        <v>204</v>
      </c>
      <c r="G52" s="242">
        <v>91893878</v>
      </c>
      <c r="H52" s="238"/>
    </row>
    <row r="53" spans="1:8" s="228" customFormat="1" ht="18.75" customHeight="1" x14ac:dyDescent="0.15">
      <c r="A53" s="295" t="s">
        <v>218</v>
      </c>
      <c r="B53" s="217" t="s">
        <v>219</v>
      </c>
      <c r="C53" s="265" t="s">
        <v>457</v>
      </c>
      <c r="D53" s="212">
        <v>1249478</v>
      </c>
      <c r="E53" s="213">
        <v>95631156</v>
      </c>
      <c r="F53" s="212">
        <v>1449398</v>
      </c>
      <c r="G53" s="237">
        <v>89125132</v>
      </c>
      <c r="H53" s="238"/>
    </row>
    <row r="54" spans="1:8" s="228" customFormat="1" ht="18.75" customHeight="1" x14ac:dyDescent="0.15">
      <c r="A54" s="295" t="s">
        <v>167</v>
      </c>
      <c r="B54" s="217" t="s">
        <v>168</v>
      </c>
      <c r="C54" s="265" t="s">
        <v>457</v>
      </c>
      <c r="D54" s="212">
        <v>299662</v>
      </c>
      <c r="E54" s="213">
        <v>27326501</v>
      </c>
      <c r="F54" s="212">
        <v>260705</v>
      </c>
      <c r="G54" s="237">
        <v>21784439</v>
      </c>
      <c r="H54" s="238"/>
    </row>
    <row r="55" spans="1:8" s="228" customFormat="1" ht="18.75" customHeight="1" x14ac:dyDescent="0.15">
      <c r="A55" s="295" t="s">
        <v>600</v>
      </c>
      <c r="B55" s="217" t="s">
        <v>601</v>
      </c>
      <c r="C55" s="265" t="s">
        <v>457</v>
      </c>
      <c r="D55" s="212">
        <v>299662</v>
      </c>
      <c r="E55" s="213">
        <v>27326501</v>
      </c>
      <c r="F55" s="212">
        <v>260701</v>
      </c>
      <c r="G55" s="237">
        <v>21779226</v>
      </c>
      <c r="H55" s="238"/>
    </row>
    <row r="56" spans="1:8" s="228" customFormat="1" ht="18.75" customHeight="1" x14ac:dyDescent="0.15">
      <c r="A56" s="295" t="s">
        <v>602</v>
      </c>
      <c r="B56" s="217" t="s">
        <v>220</v>
      </c>
      <c r="C56" s="265" t="s">
        <v>457</v>
      </c>
      <c r="D56" s="212">
        <v>738956</v>
      </c>
      <c r="E56" s="213">
        <v>58480319</v>
      </c>
      <c r="F56" s="212">
        <v>818782</v>
      </c>
      <c r="G56" s="237">
        <v>53302263</v>
      </c>
      <c r="H56" s="238"/>
    </row>
    <row r="57" spans="1:8" s="228" customFormat="1" ht="18.75" customHeight="1" x14ac:dyDescent="0.15">
      <c r="A57" s="295" t="s">
        <v>669</v>
      </c>
      <c r="B57" s="217" t="s">
        <v>227</v>
      </c>
      <c r="C57" s="265" t="s">
        <v>457</v>
      </c>
      <c r="D57" s="212">
        <v>370528</v>
      </c>
      <c r="E57" s="213">
        <v>22325723</v>
      </c>
      <c r="F57" s="212">
        <v>531907</v>
      </c>
      <c r="G57" s="237">
        <v>26241231</v>
      </c>
      <c r="H57" s="238"/>
    </row>
    <row r="58" spans="1:8" s="228" customFormat="1" ht="18.75" customHeight="1" x14ac:dyDescent="0.15">
      <c r="A58" s="295" t="s">
        <v>204</v>
      </c>
      <c r="B58" s="217" t="s">
        <v>204</v>
      </c>
      <c r="C58" s="268" t="s">
        <v>204</v>
      </c>
      <c r="D58" s="212" t="s">
        <v>204</v>
      </c>
      <c r="E58" s="213" t="s">
        <v>204</v>
      </c>
      <c r="F58" s="212" t="s">
        <v>204</v>
      </c>
      <c r="G58" s="237" t="s">
        <v>204</v>
      </c>
      <c r="H58" s="238"/>
    </row>
  </sheetData>
  <mergeCells count="4">
    <mergeCell ref="A3:A4"/>
    <mergeCell ref="B3:B4"/>
    <mergeCell ref="A41:A42"/>
    <mergeCell ref="B41:B42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4" fitToHeight="0" orientation="portrait" r:id="rId1"/>
  <headerFooter alignWithMargins="0"/>
  <rowBreaks count="1" manualBreakCount="1">
    <brk id="58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H57"/>
  <sheetViews>
    <sheetView zoomScaleNormal="100" zoomScaleSheetLayoutView="110" workbookViewId="0">
      <selection activeCell="K11" sqref="K11"/>
    </sheetView>
  </sheetViews>
  <sheetFormatPr defaultColWidth="9" defaultRowHeight="11.25" x14ac:dyDescent="0.15"/>
  <cols>
    <col min="1" max="1" width="12" style="223" customWidth="1"/>
    <col min="2" max="2" width="27.25" style="222" bestFit="1" customWidth="1"/>
    <col min="3" max="3" width="9" style="223"/>
    <col min="4" max="4" width="12.75" style="223" bestFit="1" customWidth="1"/>
    <col min="5" max="5" width="15" style="223" bestFit="1" customWidth="1"/>
    <col min="6" max="6" width="12.75" style="223" bestFit="1" customWidth="1"/>
    <col min="7" max="7" width="15" style="223" bestFit="1" customWidth="1"/>
    <col min="8" max="8" width="9" style="300"/>
    <col min="9" max="16384" width="9" style="223"/>
  </cols>
  <sheetData>
    <row r="1" spans="1:8" s="228" customFormat="1" ht="18.75" customHeight="1" x14ac:dyDescent="0.15">
      <c r="A1" s="174"/>
      <c r="B1" s="245"/>
      <c r="C1" s="246"/>
      <c r="D1" s="243"/>
      <c r="E1" s="242"/>
      <c r="F1" s="243"/>
      <c r="G1" s="242"/>
      <c r="H1" s="238"/>
    </row>
    <row r="2" spans="1:8" s="228" customFormat="1" ht="18.75" customHeight="1" x14ac:dyDescent="0.15">
      <c r="A2" s="224" t="s">
        <v>804</v>
      </c>
      <c r="B2" s="225"/>
      <c r="C2" s="226"/>
      <c r="D2" s="226"/>
      <c r="F2" s="226"/>
      <c r="G2" s="227" t="s">
        <v>645</v>
      </c>
      <c r="H2" s="238"/>
    </row>
    <row r="3" spans="1:8" s="228" customFormat="1" ht="18.75" customHeight="1" x14ac:dyDescent="0.15">
      <c r="A3" s="476" t="s">
        <v>646</v>
      </c>
      <c r="B3" s="478" t="s">
        <v>647</v>
      </c>
      <c r="C3" s="229" t="s">
        <v>648</v>
      </c>
      <c r="D3" s="257" t="s">
        <v>649</v>
      </c>
      <c r="E3" s="258"/>
      <c r="F3" s="259" t="s">
        <v>650</v>
      </c>
      <c r="G3" s="259"/>
      <c r="H3" s="238"/>
    </row>
    <row r="4" spans="1:8" s="228" customFormat="1" ht="18.75" customHeight="1" x14ac:dyDescent="0.15">
      <c r="A4" s="477"/>
      <c r="B4" s="479"/>
      <c r="C4" s="250" t="s">
        <v>651</v>
      </c>
      <c r="D4" s="234" t="s">
        <v>652</v>
      </c>
      <c r="E4" s="234" t="s">
        <v>653</v>
      </c>
      <c r="F4" s="234" t="s">
        <v>652</v>
      </c>
      <c r="G4" s="291" t="s">
        <v>653</v>
      </c>
      <c r="H4" s="238"/>
    </row>
    <row r="5" spans="1:8" s="228" customFormat="1" ht="18.75" customHeight="1" x14ac:dyDescent="0.15">
      <c r="A5" s="295" t="s">
        <v>204</v>
      </c>
      <c r="B5" s="217" t="s">
        <v>204</v>
      </c>
      <c r="C5" s="268" t="s">
        <v>204</v>
      </c>
      <c r="D5" s="212" t="s">
        <v>204</v>
      </c>
      <c r="E5" s="213" t="s">
        <v>204</v>
      </c>
      <c r="F5" s="212" t="s">
        <v>204</v>
      </c>
      <c r="G5" s="237" t="s">
        <v>204</v>
      </c>
      <c r="H5" s="238"/>
    </row>
    <row r="6" spans="1:8" s="228" customFormat="1" ht="18.75" customHeight="1" x14ac:dyDescent="0.15">
      <c r="A6" s="296" t="s">
        <v>607</v>
      </c>
      <c r="B6" s="266" t="s">
        <v>32</v>
      </c>
      <c r="C6" s="267" t="s">
        <v>204</v>
      </c>
      <c r="D6" s="209" t="s">
        <v>204</v>
      </c>
      <c r="E6" s="210">
        <v>186476178</v>
      </c>
      <c r="F6" s="209" t="s">
        <v>204</v>
      </c>
      <c r="G6" s="242">
        <v>161300609</v>
      </c>
      <c r="H6" s="238"/>
    </row>
    <row r="7" spans="1:8" s="228" customFormat="1" ht="18.75" customHeight="1" x14ac:dyDescent="0.15">
      <c r="A7" s="295" t="s">
        <v>140</v>
      </c>
      <c r="B7" s="217" t="s">
        <v>226</v>
      </c>
      <c r="C7" s="265" t="s">
        <v>204</v>
      </c>
      <c r="D7" s="212" t="s">
        <v>204</v>
      </c>
      <c r="E7" s="213">
        <v>174408360</v>
      </c>
      <c r="F7" s="212" t="s">
        <v>204</v>
      </c>
      <c r="G7" s="237">
        <v>150348138</v>
      </c>
      <c r="H7" s="238"/>
    </row>
    <row r="8" spans="1:8" s="228" customFormat="1" ht="18.75" customHeight="1" x14ac:dyDescent="0.15">
      <c r="A8" s="295" t="s">
        <v>141</v>
      </c>
      <c r="B8" s="217" t="s">
        <v>42</v>
      </c>
      <c r="C8" s="265" t="s">
        <v>459</v>
      </c>
      <c r="D8" s="212">
        <v>12854011</v>
      </c>
      <c r="E8" s="213">
        <v>34729244</v>
      </c>
      <c r="F8" s="212">
        <v>13376336</v>
      </c>
      <c r="G8" s="237">
        <v>48716587</v>
      </c>
      <c r="H8" s="238"/>
    </row>
    <row r="9" spans="1:8" s="228" customFormat="1" ht="18.75" customHeight="1" x14ac:dyDescent="0.15">
      <c r="A9" s="295" t="s">
        <v>113</v>
      </c>
      <c r="B9" s="217" t="s">
        <v>145</v>
      </c>
      <c r="C9" s="265" t="s">
        <v>204</v>
      </c>
      <c r="D9" s="212" t="s">
        <v>204</v>
      </c>
      <c r="E9" s="213">
        <v>93721558</v>
      </c>
      <c r="F9" s="212" t="s">
        <v>204</v>
      </c>
      <c r="G9" s="237">
        <v>50239851</v>
      </c>
      <c r="H9" s="238"/>
    </row>
    <row r="10" spans="1:8" s="228" customFormat="1" ht="18.75" customHeight="1" x14ac:dyDescent="0.15">
      <c r="A10" s="295" t="s">
        <v>128</v>
      </c>
      <c r="B10" s="217" t="s">
        <v>225</v>
      </c>
      <c r="C10" s="265" t="s">
        <v>616</v>
      </c>
      <c r="D10" s="212">
        <v>6889</v>
      </c>
      <c r="E10" s="213">
        <v>91595275</v>
      </c>
      <c r="F10" s="212">
        <v>3591</v>
      </c>
      <c r="G10" s="237">
        <v>50104584</v>
      </c>
      <c r="H10" s="238"/>
    </row>
    <row r="11" spans="1:8" s="228" customFormat="1" ht="18.75" customHeight="1" x14ac:dyDescent="0.15">
      <c r="A11" s="295" t="s">
        <v>204</v>
      </c>
      <c r="B11" s="217" t="s">
        <v>204</v>
      </c>
      <c r="C11" s="265" t="s">
        <v>204</v>
      </c>
      <c r="D11" s="212" t="s">
        <v>204</v>
      </c>
      <c r="E11" s="213" t="s">
        <v>204</v>
      </c>
      <c r="F11" s="212" t="s">
        <v>204</v>
      </c>
      <c r="G11" s="237" t="s">
        <v>204</v>
      </c>
      <c r="H11" s="238"/>
    </row>
    <row r="12" spans="1:8" s="228" customFormat="1" ht="18.75" customHeight="1" x14ac:dyDescent="0.15">
      <c r="A12" s="296" t="s">
        <v>636</v>
      </c>
      <c r="B12" s="266" t="s">
        <v>29</v>
      </c>
      <c r="C12" s="267" t="s">
        <v>204</v>
      </c>
      <c r="D12" s="209" t="s">
        <v>204</v>
      </c>
      <c r="E12" s="210">
        <v>11147468</v>
      </c>
      <c r="F12" s="209" t="s">
        <v>204</v>
      </c>
      <c r="G12" s="242">
        <v>18132188</v>
      </c>
      <c r="H12" s="238"/>
    </row>
    <row r="13" spans="1:8" s="228" customFormat="1" ht="18.75" customHeight="1" x14ac:dyDescent="0.15">
      <c r="A13" s="295" t="s">
        <v>637</v>
      </c>
      <c r="B13" s="217" t="s">
        <v>638</v>
      </c>
      <c r="C13" s="265" t="s">
        <v>204</v>
      </c>
      <c r="D13" s="212" t="s">
        <v>204</v>
      </c>
      <c r="E13" s="213">
        <v>10513726</v>
      </c>
      <c r="F13" s="212" t="s">
        <v>204</v>
      </c>
      <c r="G13" s="237">
        <v>17793078</v>
      </c>
      <c r="H13" s="238"/>
    </row>
    <row r="14" spans="1:8" s="228" customFormat="1" ht="18.75" customHeight="1" x14ac:dyDescent="0.15">
      <c r="A14" s="295" t="s">
        <v>359</v>
      </c>
      <c r="B14" s="217" t="s">
        <v>360</v>
      </c>
      <c r="C14" s="265" t="s">
        <v>204</v>
      </c>
      <c r="D14" s="212" t="s">
        <v>204</v>
      </c>
      <c r="E14" s="213">
        <v>10513726</v>
      </c>
      <c r="F14" s="212" t="s">
        <v>204</v>
      </c>
      <c r="G14" s="237">
        <v>17793078</v>
      </c>
      <c r="H14" s="238"/>
    </row>
    <row r="15" spans="1:8" s="228" customFormat="1" ht="18.75" customHeight="1" x14ac:dyDescent="0.15">
      <c r="A15" s="295" t="s">
        <v>670</v>
      </c>
      <c r="B15" s="217" t="s">
        <v>671</v>
      </c>
      <c r="C15" s="265" t="s">
        <v>204</v>
      </c>
      <c r="D15" s="212" t="s">
        <v>204</v>
      </c>
      <c r="E15" s="213">
        <v>10513726</v>
      </c>
      <c r="F15" s="212" t="s">
        <v>204</v>
      </c>
      <c r="G15" s="237">
        <v>17793078</v>
      </c>
      <c r="H15" s="238"/>
    </row>
    <row r="16" spans="1:8" s="228" customFormat="1" ht="18.75" customHeight="1" x14ac:dyDescent="0.15">
      <c r="A16" s="295" t="s">
        <v>204</v>
      </c>
      <c r="B16" s="217" t="s">
        <v>204</v>
      </c>
      <c r="C16" s="265" t="s">
        <v>204</v>
      </c>
      <c r="D16" s="212" t="s">
        <v>204</v>
      </c>
      <c r="E16" s="213" t="s">
        <v>204</v>
      </c>
      <c r="F16" s="212" t="s">
        <v>204</v>
      </c>
      <c r="G16" s="237" t="s">
        <v>204</v>
      </c>
      <c r="H16" s="238"/>
    </row>
    <row r="17" spans="1:8" s="228" customFormat="1" ht="18.75" customHeight="1" x14ac:dyDescent="0.15">
      <c r="A17" s="296" t="s">
        <v>641</v>
      </c>
      <c r="B17" s="266" t="s">
        <v>30</v>
      </c>
      <c r="C17" s="267" t="s">
        <v>204</v>
      </c>
      <c r="D17" s="209" t="s">
        <v>204</v>
      </c>
      <c r="E17" s="210">
        <v>713158</v>
      </c>
      <c r="F17" s="209" t="s">
        <v>204</v>
      </c>
      <c r="G17" s="242">
        <v>746489</v>
      </c>
      <c r="H17" s="238"/>
    </row>
    <row r="18" spans="1:8" s="228" customFormat="1" ht="18.75" customHeight="1" x14ac:dyDescent="0.15">
      <c r="A18" s="297" t="s">
        <v>204</v>
      </c>
      <c r="B18" s="269" t="s">
        <v>204</v>
      </c>
      <c r="C18" s="270" t="s">
        <v>204</v>
      </c>
      <c r="D18" s="254" t="s">
        <v>204</v>
      </c>
      <c r="E18" s="256" t="s">
        <v>204</v>
      </c>
      <c r="F18" s="254" t="s">
        <v>204</v>
      </c>
      <c r="G18" s="255" t="s">
        <v>204</v>
      </c>
      <c r="H18" s="238"/>
    </row>
    <row r="19" spans="1:8" s="228" customFormat="1" ht="18.75" customHeight="1" x14ac:dyDescent="0.15">
      <c r="A19" s="239"/>
      <c r="B19" s="245"/>
      <c r="C19" s="246"/>
      <c r="D19" s="243"/>
      <c r="E19" s="242"/>
      <c r="F19" s="243"/>
      <c r="G19" s="242"/>
      <c r="H19" s="238"/>
    </row>
    <row r="20" spans="1:8" s="228" customFormat="1" ht="18.75" customHeight="1" x14ac:dyDescent="0.15">
      <c r="A20" s="271" t="s">
        <v>672</v>
      </c>
      <c r="B20" s="225"/>
      <c r="C20" s="226"/>
      <c r="D20" s="226"/>
      <c r="E20" s="272"/>
      <c r="F20" s="226"/>
      <c r="G20" s="227" t="s">
        <v>645</v>
      </c>
      <c r="H20" s="238"/>
    </row>
    <row r="21" spans="1:8" s="228" customFormat="1" ht="18.75" customHeight="1" x14ac:dyDescent="0.15">
      <c r="A21" s="476" t="s">
        <v>646</v>
      </c>
      <c r="B21" s="478" t="s">
        <v>647</v>
      </c>
      <c r="C21" s="229" t="s">
        <v>648</v>
      </c>
      <c r="D21" s="230" t="s">
        <v>649</v>
      </c>
      <c r="E21" s="231"/>
      <c r="F21" s="232" t="s">
        <v>650</v>
      </c>
      <c r="G21" s="232"/>
      <c r="H21" s="238"/>
    </row>
    <row r="22" spans="1:8" s="228" customFormat="1" ht="18.75" customHeight="1" x14ac:dyDescent="0.15">
      <c r="A22" s="477"/>
      <c r="B22" s="479"/>
      <c r="C22" s="233" t="s">
        <v>651</v>
      </c>
      <c r="D22" s="234" t="s">
        <v>652</v>
      </c>
      <c r="E22" s="234" t="s">
        <v>653</v>
      </c>
      <c r="F22" s="234" t="s">
        <v>652</v>
      </c>
      <c r="G22" s="291" t="s">
        <v>653</v>
      </c>
      <c r="H22" s="238"/>
    </row>
    <row r="23" spans="1:8" s="228" customFormat="1" ht="18.75" customHeight="1" x14ac:dyDescent="0.15">
      <c r="A23" s="298" t="s">
        <v>204</v>
      </c>
      <c r="B23" s="198" t="s">
        <v>204</v>
      </c>
      <c r="C23" s="199" t="s">
        <v>204</v>
      </c>
      <c r="D23" s="200" t="s">
        <v>204</v>
      </c>
      <c r="E23" s="201" t="s">
        <v>204</v>
      </c>
      <c r="F23" s="202" t="s">
        <v>204</v>
      </c>
      <c r="G23" s="292" t="s">
        <v>204</v>
      </c>
      <c r="H23" s="238"/>
    </row>
    <row r="24" spans="1:8" s="228" customFormat="1" ht="18.75" customHeight="1" x14ac:dyDescent="0.15">
      <c r="A24" s="299"/>
      <c r="B24" s="203" t="s">
        <v>22</v>
      </c>
      <c r="C24" s="207" t="s">
        <v>204</v>
      </c>
      <c r="D24" s="205" t="s">
        <v>204</v>
      </c>
      <c r="E24" s="264">
        <v>67217275</v>
      </c>
      <c r="F24" s="205" t="s">
        <v>204</v>
      </c>
      <c r="G24" s="293">
        <v>72243931</v>
      </c>
      <c r="H24" s="238"/>
    </row>
    <row r="25" spans="1:8" s="228" customFormat="1" ht="18.75" customHeight="1" x14ac:dyDescent="0.15">
      <c r="A25" s="295" t="s">
        <v>204</v>
      </c>
      <c r="B25" s="203" t="s">
        <v>204</v>
      </c>
      <c r="C25" s="207" t="s">
        <v>204</v>
      </c>
      <c r="D25" s="205" t="s">
        <v>204</v>
      </c>
      <c r="E25" s="206" t="s">
        <v>204</v>
      </c>
      <c r="F25" s="205" t="s">
        <v>204</v>
      </c>
      <c r="G25" s="251" t="s">
        <v>204</v>
      </c>
      <c r="H25" s="238"/>
    </row>
    <row r="26" spans="1:8" s="228" customFormat="1" ht="18.75" customHeight="1" x14ac:dyDescent="0.15">
      <c r="A26" s="296" t="s">
        <v>575</v>
      </c>
      <c r="B26" s="208" t="s">
        <v>23</v>
      </c>
      <c r="C26" s="204" t="s">
        <v>204</v>
      </c>
      <c r="D26" s="209" t="s">
        <v>204</v>
      </c>
      <c r="E26" s="210">
        <v>295838</v>
      </c>
      <c r="F26" s="209" t="s">
        <v>204</v>
      </c>
      <c r="G26" s="242">
        <v>377495</v>
      </c>
      <c r="H26" s="238"/>
    </row>
    <row r="27" spans="1:8" s="228" customFormat="1" ht="18.75" customHeight="1" x14ac:dyDescent="0.15">
      <c r="A27" s="295" t="s">
        <v>204</v>
      </c>
      <c r="B27" s="211" t="s">
        <v>204</v>
      </c>
      <c r="C27" s="199" t="s">
        <v>204</v>
      </c>
      <c r="D27" s="212" t="s">
        <v>204</v>
      </c>
      <c r="E27" s="213" t="s">
        <v>204</v>
      </c>
      <c r="F27" s="212" t="s">
        <v>204</v>
      </c>
      <c r="G27" s="237" t="s">
        <v>204</v>
      </c>
      <c r="H27" s="238"/>
    </row>
    <row r="28" spans="1:8" s="228" customFormat="1" ht="18.75" customHeight="1" x14ac:dyDescent="0.15">
      <c r="A28" s="296" t="s">
        <v>576</v>
      </c>
      <c r="B28" s="208" t="s">
        <v>24</v>
      </c>
      <c r="C28" s="204" t="s">
        <v>204</v>
      </c>
      <c r="D28" s="209" t="s">
        <v>204</v>
      </c>
      <c r="E28" s="210">
        <v>75845</v>
      </c>
      <c r="F28" s="209" t="s">
        <v>204</v>
      </c>
      <c r="G28" s="242">
        <v>65586</v>
      </c>
      <c r="H28" s="238"/>
    </row>
    <row r="29" spans="1:8" s="228" customFormat="1" ht="18.75" customHeight="1" x14ac:dyDescent="0.15">
      <c r="A29" s="295" t="s">
        <v>204</v>
      </c>
      <c r="B29" s="211" t="s">
        <v>204</v>
      </c>
      <c r="C29" s="199" t="s">
        <v>204</v>
      </c>
      <c r="D29" s="212" t="s">
        <v>204</v>
      </c>
      <c r="E29" s="213" t="s">
        <v>204</v>
      </c>
      <c r="F29" s="212" t="s">
        <v>204</v>
      </c>
      <c r="G29" s="237" t="s">
        <v>204</v>
      </c>
      <c r="H29" s="238"/>
    </row>
    <row r="30" spans="1:8" s="228" customFormat="1" ht="18.75" customHeight="1" x14ac:dyDescent="0.15">
      <c r="A30" s="296" t="s">
        <v>577</v>
      </c>
      <c r="B30" s="208" t="s">
        <v>578</v>
      </c>
      <c r="C30" s="204" t="s">
        <v>204</v>
      </c>
      <c r="D30" s="209" t="s">
        <v>204</v>
      </c>
      <c r="E30" s="210">
        <v>3033701</v>
      </c>
      <c r="F30" s="209" t="s">
        <v>204</v>
      </c>
      <c r="G30" s="242">
        <v>4495069</v>
      </c>
      <c r="H30" s="238"/>
    </row>
    <row r="31" spans="1:8" s="228" customFormat="1" ht="18.75" customHeight="1" x14ac:dyDescent="0.15">
      <c r="A31" s="295" t="s">
        <v>119</v>
      </c>
      <c r="B31" s="211" t="s">
        <v>106</v>
      </c>
      <c r="C31" s="199" t="s">
        <v>457</v>
      </c>
      <c r="D31" s="212">
        <v>62751</v>
      </c>
      <c r="E31" s="213">
        <v>3018098</v>
      </c>
      <c r="F31" s="212">
        <v>108189</v>
      </c>
      <c r="G31" s="237">
        <v>4465312</v>
      </c>
      <c r="H31" s="238"/>
    </row>
    <row r="32" spans="1:8" s="228" customFormat="1" ht="18.75" customHeight="1" x14ac:dyDescent="0.15">
      <c r="A32" s="295" t="s">
        <v>673</v>
      </c>
      <c r="B32" s="211" t="s">
        <v>674</v>
      </c>
      <c r="C32" s="199" t="s">
        <v>457</v>
      </c>
      <c r="D32" s="212">
        <v>62751</v>
      </c>
      <c r="E32" s="213">
        <v>3018098</v>
      </c>
      <c r="F32" s="212">
        <v>108189</v>
      </c>
      <c r="G32" s="237">
        <v>4465312</v>
      </c>
      <c r="H32" s="238"/>
    </row>
    <row r="33" spans="1:8" s="228" customFormat="1" ht="18.75" customHeight="1" x14ac:dyDescent="0.15">
      <c r="A33" s="295" t="s">
        <v>204</v>
      </c>
      <c r="B33" s="211" t="s">
        <v>204</v>
      </c>
      <c r="C33" s="199" t="s">
        <v>204</v>
      </c>
      <c r="D33" s="212" t="s">
        <v>204</v>
      </c>
      <c r="E33" s="213" t="s">
        <v>204</v>
      </c>
      <c r="F33" s="212" t="s">
        <v>204</v>
      </c>
      <c r="G33" s="237" t="s">
        <v>204</v>
      </c>
      <c r="H33" s="238"/>
    </row>
    <row r="34" spans="1:8" s="228" customFormat="1" ht="18.75" customHeight="1" x14ac:dyDescent="0.15">
      <c r="A34" s="296" t="s">
        <v>585</v>
      </c>
      <c r="B34" s="208" t="s">
        <v>25</v>
      </c>
      <c r="C34" s="204" t="s">
        <v>204</v>
      </c>
      <c r="D34" s="209" t="s">
        <v>204</v>
      </c>
      <c r="E34" s="210">
        <v>49455</v>
      </c>
      <c r="F34" s="209" t="s">
        <v>204</v>
      </c>
      <c r="G34" s="242">
        <v>50859</v>
      </c>
      <c r="H34" s="238"/>
    </row>
    <row r="35" spans="1:8" s="228" customFormat="1" ht="18.75" customHeight="1" x14ac:dyDescent="0.15">
      <c r="A35" s="295" t="s">
        <v>204</v>
      </c>
      <c r="B35" s="211" t="s">
        <v>204</v>
      </c>
      <c r="C35" s="199" t="s">
        <v>204</v>
      </c>
      <c r="D35" s="212" t="s">
        <v>204</v>
      </c>
      <c r="E35" s="213" t="s">
        <v>204</v>
      </c>
      <c r="F35" s="212" t="s">
        <v>204</v>
      </c>
      <c r="G35" s="237" t="s">
        <v>204</v>
      </c>
      <c r="H35" s="238"/>
    </row>
    <row r="36" spans="1:8" s="228" customFormat="1" ht="18.75" customHeight="1" x14ac:dyDescent="0.15">
      <c r="A36" s="296" t="s">
        <v>586</v>
      </c>
      <c r="B36" s="208" t="s">
        <v>26</v>
      </c>
      <c r="C36" s="204" t="s">
        <v>457</v>
      </c>
      <c r="D36" s="209" t="s">
        <v>447</v>
      </c>
      <c r="E36" s="210" t="s">
        <v>447</v>
      </c>
      <c r="F36" s="209">
        <v>31</v>
      </c>
      <c r="G36" s="242">
        <v>6545</v>
      </c>
      <c r="H36" s="238"/>
    </row>
    <row r="37" spans="1:8" s="228" customFormat="1" ht="18.75" customHeight="1" x14ac:dyDescent="0.15">
      <c r="A37" s="295" t="s">
        <v>204</v>
      </c>
      <c r="B37" s="211" t="s">
        <v>204</v>
      </c>
      <c r="C37" s="199" t="s">
        <v>204</v>
      </c>
      <c r="D37" s="212" t="s">
        <v>204</v>
      </c>
      <c r="E37" s="213" t="s">
        <v>204</v>
      </c>
      <c r="F37" s="212" t="s">
        <v>204</v>
      </c>
      <c r="G37" s="237" t="s">
        <v>204</v>
      </c>
      <c r="H37" s="238"/>
    </row>
    <row r="38" spans="1:8" s="228" customFormat="1" ht="18.75" customHeight="1" x14ac:dyDescent="0.15">
      <c r="A38" s="296" t="s">
        <v>587</v>
      </c>
      <c r="B38" s="208" t="s">
        <v>27</v>
      </c>
      <c r="C38" s="204" t="s">
        <v>204</v>
      </c>
      <c r="D38" s="209" t="s">
        <v>204</v>
      </c>
      <c r="E38" s="210">
        <v>7790731</v>
      </c>
      <c r="F38" s="209" t="s">
        <v>204</v>
      </c>
      <c r="G38" s="242">
        <v>8113157</v>
      </c>
      <c r="H38" s="238"/>
    </row>
    <row r="39" spans="1:8" s="228" customFormat="1" ht="18.75" customHeight="1" x14ac:dyDescent="0.15">
      <c r="A39" s="295" t="s">
        <v>204</v>
      </c>
      <c r="B39" s="211" t="s">
        <v>204</v>
      </c>
      <c r="C39" s="199" t="s">
        <v>204</v>
      </c>
      <c r="D39" s="212" t="s">
        <v>204</v>
      </c>
      <c r="E39" s="213" t="s">
        <v>204</v>
      </c>
      <c r="F39" s="212" t="s">
        <v>204</v>
      </c>
      <c r="G39" s="237" t="s">
        <v>204</v>
      </c>
      <c r="H39" s="238"/>
    </row>
    <row r="40" spans="1:8" s="228" customFormat="1" ht="18.75" customHeight="1" x14ac:dyDescent="0.15">
      <c r="A40" s="296" t="s">
        <v>593</v>
      </c>
      <c r="B40" s="208" t="s">
        <v>28</v>
      </c>
      <c r="C40" s="204" t="s">
        <v>204</v>
      </c>
      <c r="D40" s="209" t="s">
        <v>204</v>
      </c>
      <c r="E40" s="210">
        <v>25772845</v>
      </c>
      <c r="F40" s="209" t="s">
        <v>204</v>
      </c>
      <c r="G40" s="242">
        <v>22406651</v>
      </c>
      <c r="H40" s="238"/>
    </row>
    <row r="41" spans="1:8" s="228" customFormat="1" ht="18.75" customHeight="1" x14ac:dyDescent="0.15">
      <c r="A41" s="295" t="s">
        <v>218</v>
      </c>
      <c r="B41" s="211" t="s">
        <v>219</v>
      </c>
      <c r="C41" s="199" t="s">
        <v>457</v>
      </c>
      <c r="D41" s="212">
        <v>22401</v>
      </c>
      <c r="E41" s="213">
        <v>19467226</v>
      </c>
      <c r="F41" s="212">
        <v>20207</v>
      </c>
      <c r="G41" s="237">
        <v>17514329</v>
      </c>
      <c r="H41" s="238"/>
    </row>
    <row r="42" spans="1:8" s="228" customFormat="1" ht="18.75" customHeight="1" x14ac:dyDescent="0.15">
      <c r="A42" s="295" t="s">
        <v>675</v>
      </c>
      <c r="B42" s="211" t="s">
        <v>676</v>
      </c>
      <c r="C42" s="199" t="s">
        <v>457</v>
      </c>
      <c r="D42" s="212">
        <v>14666</v>
      </c>
      <c r="E42" s="213">
        <v>15473414</v>
      </c>
      <c r="F42" s="212">
        <v>13872</v>
      </c>
      <c r="G42" s="237">
        <v>14185802</v>
      </c>
      <c r="H42" s="238"/>
    </row>
    <row r="43" spans="1:8" s="228" customFormat="1" ht="18.75" customHeight="1" x14ac:dyDescent="0.15">
      <c r="A43" s="295" t="s">
        <v>677</v>
      </c>
      <c r="B43" s="211" t="s">
        <v>678</v>
      </c>
      <c r="C43" s="199" t="s">
        <v>457</v>
      </c>
      <c r="D43" s="212">
        <v>14666</v>
      </c>
      <c r="E43" s="213">
        <v>15473414</v>
      </c>
      <c r="F43" s="212">
        <v>13872</v>
      </c>
      <c r="G43" s="237">
        <v>14185802</v>
      </c>
      <c r="H43" s="238"/>
    </row>
    <row r="44" spans="1:8" s="228" customFormat="1" ht="18.75" customHeight="1" x14ac:dyDescent="0.15">
      <c r="A44" s="295" t="s">
        <v>221</v>
      </c>
      <c r="B44" s="211" t="s">
        <v>151</v>
      </c>
      <c r="C44" s="199" t="s">
        <v>457</v>
      </c>
      <c r="D44" s="212">
        <v>1727</v>
      </c>
      <c r="E44" s="213">
        <v>4972190</v>
      </c>
      <c r="F44" s="212">
        <v>1386</v>
      </c>
      <c r="G44" s="237">
        <v>3682389</v>
      </c>
      <c r="H44" s="238"/>
    </row>
    <row r="45" spans="1:8" s="228" customFormat="1" ht="18.75" customHeight="1" x14ac:dyDescent="0.15">
      <c r="A45" s="295" t="s">
        <v>204</v>
      </c>
      <c r="B45" s="211" t="s">
        <v>204</v>
      </c>
      <c r="C45" s="215" t="s">
        <v>204</v>
      </c>
      <c r="D45" s="212" t="s">
        <v>204</v>
      </c>
      <c r="E45" s="213" t="s">
        <v>204</v>
      </c>
      <c r="F45" s="212" t="s">
        <v>204</v>
      </c>
      <c r="G45" s="237" t="s">
        <v>204</v>
      </c>
      <c r="H45" s="238"/>
    </row>
    <row r="46" spans="1:8" s="228" customFormat="1" ht="18.75" customHeight="1" x14ac:dyDescent="0.15">
      <c r="A46" s="296" t="s">
        <v>607</v>
      </c>
      <c r="B46" s="208" t="s">
        <v>32</v>
      </c>
      <c r="C46" s="204" t="s">
        <v>204</v>
      </c>
      <c r="D46" s="209" t="s">
        <v>204</v>
      </c>
      <c r="E46" s="210">
        <v>26578898</v>
      </c>
      <c r="F46" s="209" t="s">
        <v>204</v>
      </c>
      <c r="G46" s="242">
        <v>30912509</v>
      </c>
      <c r="H46" s="238"/>
    </row>
    <row r="47" spans="1:8" s="228" customFormat="1" ht="18.75" customHeight="1" x14ac:dyDescent="0.15">
      <c r="A47" s="216" t="s">
        <v>140</v>
      </c>
      <c r="B47" s="211" t="s">
        <v>226</v>
      </c>
      <c r="C47" s="236" t="s">
        <v>204</v>
      </c>
      <c r="D47" s="212" t="s">
        <v>204</v>
      </c>
      <c r="E47" s="213">
        <v>4744556</v>
      </c>
      <c r="F47" s="212" t="s">
        <v>204</v>
      </c>
      <c r="G47" s="237">
        <v>4120427</v>
      </c>
      <c r="H47" s="238"/>
    </row>
    <row r="48" spans="1:8" s="228" customFormat="1" ht="18.75" customHeight="1" x14ac:dyDescent="0.15">
      <c r="A48" s="216" t="s">
        <v>624</v>
      </c>
      <c r="B48" s="211" t="s">
        <v>111</v>
      </c>
      <c r="C48" s="236" t="s">
        <v>204</v>
      </c>
      <c r="D48" s="212" t="s">
        <v>204</v>
      </c>
      <c r="E48" s="213">
        <v>21713799</v>
      </c>
      <c r="F48" s="212" t="s">
        <v>204</v>
      </c>
      <c r="G48" s="237">
        <v>26611526</v>
      </c>
      <c r="H48" s="238"/>
    </row>
    <row r="49" spans="1:8" s="228" customFormat="1" ht="18.75" customHeight="1" x14ac:dyDescent="0.15">
      <c r="A49" s="216" t="s">
        <v>629</v>
      </c>
      <c r="B49" s="211" t="s">
        <v>43</v>
      </c>
      <c r="C49" s="236" t="s">
        <v>204</v>
      </c>
      <c r="D49" s="212" t="s">
        <v>204</v>
      </c>
      <c r="E49" s="213">
        <v>4846905</v>
      </c>
      <c r="F49" s="212" t="s">
        <v>204</v>
      </c>
      <c r="G49" s="237">
        <v>3619215</v>
      </c>
      <c r="H49" s="238"/>
    </row>
    <row r="50" spans="1:8" s="228" customFormat="1" ht="18.75" customHeight="1" x14ac:dyDescent="0.15">
      <c r="A50" s="216" t="s">
        <v>204</v>
      </c>
      <c r="B50" s="211" t="s">
        <v>204</v>
      </c>
      <c r="C50" s="236" t="s">
        <v>204</v>
      </c>
      <c r="D50" s="212" t="s">
        <v>204</v>
      </c>
      <c r="E50" s="213" t="s">
        <v>204</v>
      </c>
      <c r="F50" s="212" t="s">
        <v>204</v>
      </c>
      <c r="G50" s="237" t="s">
        <v>204</v>
      </c>
      <c r="H50" s="238"/>
    </row>
    <row r="51" spans="1:8" s="228" customFormat="1" ht="18.75" customHeight="1" x14ac:dyDescent="0.15">
      <c r="A51" s="438" t="s">
        <v>636</v>
      </c>
      <c r="B51" s="208" t="s">
        <v>29</v>
      </c>
      <c r="C51" s="273" t="s">
        <v>204</v>
      </c>
      <c r="D51" s="209" t="s">
        <v>204</v>
      </c>
      <c r="E51" s="210">
        <v>1731575</v>
      </c>
      <c r="F51" s="209" t="s">
        <v>204</v>
      </c>
      <c r="G51" s="242">
        <v>2163757</v>
      </c>
      <c r="H51" s="238"/>
    </row>
    <row r="52" spans="1:8" s="228" customFormat="1" ht="18.75" customHeight="1" x14ac:dyDescent="0.15">
      <c r="A52" s="216" t="s">
        <v>204</v>
      </c>
      <c r="B52" s="211" t="s">
        <v>204</v>
      </c>
      <c r="C52" s="236" t="s">
        <v>204</v>
      </c>
      <c r="D52" s="212" t="s">
        <v>204</v>
      </c>
      <c r="E52" s="213" t="s">
        <v>204</v>
      </c>
      <c r="F52" s="212" t="s">
        <v>204</v>
      </c>
      <c r="G52" s="237" t="s">
        <v>204</v>
      </c>
      <c r="H52" s="238"/>
    </row>
    <row r="53" spans="1:8" s="228" customFormat="1" ht="18.75" customHeight="1" x14ac:dyDescent="0.15">
      <c r="A53" s="438" t="s">
        <v>641</v>
      </c>
      <c r="B53" s="208" t="s">
        <v>30</v>
      </c>
      <c r="C53" s="273" t="s">
        <v>204</v>
      </c>
      <c r="D53" s="209" t="s">
        <v>204</v>
      </c>
      <c r="E53" s="210">
        <v>1888387</v>
      </c>
      <c r="F53" s="209" t="s">
        <v>204</v>
      </c>
      <c r="G53" s="242">
        <v>3652303</v>
      </c>
      <c r="H53" s="238"/>
    </row>
    <row r="54" spans="1:8" s="228" customFormat="1" ht="18.75" customHeight="1" x14ac:dyDescent="0.15">
      <c r="A54" s="216" t="s">
        <v>642</v>
      </c>
      <c r="B54" s="211" t="s">
        <v>643</v>
      </c>
      <c r="C54" s="236" t="s">
        <v>204</v>
      </c>
      <c r="D54" s="212" t="s">
        <v>204</v>
      </c>
      <c r="E54" s="213">
        <v>1888387</v>
      </c>
      <c r="F54" s="212" t="s">
        <v>204</v>
      </c>
      <c r="G54" s="237">
        <v>3652303</v>
      </c>
      <c r="H54" s="238"/>
    </row>
    <row r="55" spans="1:8" s="228" customFormat="1" ht="18.75" customHeight="1" x14ac:dyDescent="0.15">
      <c r="A55" s="439"/>
      <c r="B55" s="252"/>
      <c r="C55" s="274"/>
      <c r="D55" s="254"/>
      <c r="E55" s="256"/>
      <c r="F55" s="254"/>
      <c r="G55" s="255"/>
      <c r="H55" s="238"/>
    </row>
    <row r="56" spans="1:8" s="228" customFormat="1" x14ac:dyDescent="0.15">
      <c r="A56" s="175" t="s">
        <v>203</v>
      </c>
      <c r="B56" s="275"/>
      <c r="C56" s="238"/>
      <c r="D56" s="238"/>
      <c r="E56" s="238"/>
      <c r="F56" s="238"/>
      <c r="G56" s="238"/>
      <c r="H56" s="238"/>
    </row>
    <row r="57" spans="1:8" x14ac:dyDescent="0.15">
      <c r="A57" s="172" t="s">
        <v>288</v>
      </c>
    </row>
  </sheetData>
  <mergeCells count="4">
    <mergeCell ref="A21:A22"/>
    <mergeCell ref="B21:B22"/>
    <mergeCell ref="A3:A4"/>
    <mergeCell ref="B3:B4"/>
  </mergeCells>
  <phoneticPr fontId="5"/>
  <printOptions horizontalCentered="1" gridLinesSet="0"/>
  <pageMargins left="0.59055118110236227" right="0.59055118110236227" top="0.59055118110236227" bottom="0.59055118110236227" header="0.23622047244094491" footer="0.23622047244094491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12</vt:i4>
      </vt:variant>
    </vt:vector>
  </HeadingPairs>
  <TitlesOfParts>
    <vt:vector size="34" baseType="lpstr">
      <vt:lpstr>目次</vt:lpstr>
      <vt:lpstr>9.1(1)</vt:lpstr>
      <vt:lpstr>9.1(2)</vt:lpstr>
      <vt:lpstr>9.2</vt:lpstr>
      <vt:lpstr>9.3-9.4</vt:lpstr>
      <vt:lpstr>9.5(1)</vt:lpstr>
      <vt:lpstr>9.5(2)</vt:lpstr>
      <vt:lpstr>9.5(3)</vt:lpstr>
      <vt:lpstr>9.5(4)</vt:lpstr>
      <vt:lpstr>9.6(1)</vt:lpstr>
      <vt:lpstr>9.6(2)</vt:lpstr>
      <vt:lpstr>9.6(3)</vt:lpstr>
      <vt:lpstr>9.6(4)</vt:lpstr>
      <vt:lpstr>9.7(1)</vt:lpstr>
      <vt:lpstr>9.7（1） </vt:lpstr>
      <vt:lpstr>9.7(2)</vt:lpstr>
      <vt:lpstr>9.8(1)</vt:lpstr>
      <vt:lpstr>9.8(2)</vt:lpstr>
      <vt:lpstr>9.9</vt:lpstr>
      <vt:lpstr>9.10.1</vt:lpstr>
      <vt:lpstr>9.10.2-9.11.1</vt:lpstr>
      <vt:lpstr>9.11.2</vt:lpstr>
      <vt:lpstr>'9.10.1'!Print_Area</vt:lpstr>
      <vt:lpstr>'9.11.2'!Print_Area</vt:lpstr>
      <vt:lpstr>'9.5(1)'!Print_Area</vt:lpstr>
      <vt:lpstr>'9.5(3)'!Print_Area</vt:lpstr>
      <vt:lpstr>'9.6(1)'!Print_Area</vt:lpstr>
      <vt:lpstr>'9.6(2)'!Print_Area</vt:lpstr>
      <vt:lpstr>'9.7(1)'!Print_Area</vt:lpstr>
      <vt:lpstr>'9.7（1） '!Print_Area</vt:lpstr>
      <vt:lpstr>'9.7(2)'!Print_Area</vt:lpstr>
      <vt:lpstr>'9.8(1)'!Print_Area</vt:lpstr>
      <vt:lpstr>'9.9'!Print_Area</vt:lpstr>
      <vt:lpstr>'9.2'!Print_Titles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2023-02-17T01:40:17Z</cp:lastPrinted>
  <dcterms:created xsi:type="dcterms:W3CDTF">2002-01-09T08:16:10Z</dcterms:created>
  <dcterms:modified xsi:type="dcterms:W3CDTF">2023-03-13T04:55:29Z</dcterms:modified>
</cp:coreProperties>
</file>