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C:\★仕事★\11統計書\★2021（令和3年）\★★★R3統計書（HP用）\"/>
    </mc:Choice>
  </mc:AlternateContent>
  <xr:revisionPtr revIDLastSave="0" documentId="13_ncr:1_{9BA44562-737D-41A5-ADD3-3B58ECA66FB9}" xr6:coauthVersionLast="36" xr6:coauthVersionMax="47" xr10:uidLastSave="{00000000-0000-0000-0000-000000000000}"/>
  <bookViews>
    <workbookView xWindow="-120" yWindow="-120" windowWidth="29040" windowHeight="15840" tabRatio="903" xr2:uid="{00000000-000D-0000-FFFF-FFFF00000000}"/>
  </bookViews>
  <sheets>
    <sheet name="目次" sheetId="49" r:id="rId1"/>
    <sheet name="2.1(1)" sheetId="56" r:id="rId2"/>
    <sheet name="2.1(2)" sheetId="57" r:id="rId3"/>
    <sheet name="2.1(3)" sheetId="54" r:id="rId4"/>
    <sheet name="2.2(1)" sheetId="2" r:id="rId5"/>
    <sheet name="2.2(2)" sheetId="34" r:id="rId6"/>
    <sheet name="2.3(1)" sheetId="22" r:id="rId7"/>
    <sheet name="2.3(2)" sheetId="36" r:id="rId8"/>
    <sheet name="2.4(1)" sheetId="23" r:id="rId9"/>
    <sheet name="2.4(2)" sheetId="37" r:id="rId10"/>
    <sheet name="2.5(1)" sheetId="24" r:id="rId11"/>
    <sheet name="2.5(2)" sheetId="38" r:id="rId12"/>
    <sheet name="2.6(1)" sheetId="25" r:id="rId13"/>
    <sheet name="2.6(2)" sheetId="39" r:id="rId14"/>
    <sheet name="2.7(1)" sheetId="26" r:id="rId15"/>
    <sheet name="2.7(2)" sheetId="40" r:id="rId16"/>
    <sheet name="2.8(1)" sheetId="27" r:id="rId17"/>
    <sheet name="2.8(2)" sheetId="41" r:id="rId18"/>
    <sheet name="2.9(1)" sheetId="43" r:id="rId19"/>
    <sheet name="2.9(2)" sheetId="44" r:id="rId20"/>
    <sheet name="2.10(1)" sheetId="29" r:id="rId21"/>
    <sheet name="2.10(2)" sheetId="45" r:id="rId22"/>
    <sheet name="2.11(1)" sheetId="30" r:id="rId23"/>
    <sheet name="2.11(2)" sheetId="46" r:id="rId24"/>
    <sheet name="2.12(1)" sheetId="59" r:id="rId25"/>
    <sheet name="2.12(2)" sheetId="60" r:id="rId26"/>
    <sheet name="2.13(1)" sheetId="32" r:id="rId27"/>
    <sheet name="2.13(2)" sheetId="48" r:id="rId28"/>
    <sheet name="2.14" sheetId="8" r:id="rId29"/>
    <sheet name="2.15" sheetId="9" r:id="rId30"/>
    <sheet name="2.16（1）" sheetId="20" r:id="rId31"/>
    <sheet name="2.16 (2)" sheetId="61" r:id="rId32"/>
  </sheets>
  <definedNames>
    <definedName name="_Regression_Int" localSheetId="6" hidden="1">1</definedName>
    <definedName name="_Regression_Int" localSheetId="7" hidden="1">1</definedName>
    <definedName name="Data">#REF!</definedName>
    <definedName name="DataEnd">#REF!</definedName>
    <definedName name="Hyousoku">#REF!</definedName>
    <definedName name="HyousokuArea">#REF!</definedName>
    <definedName name="HyousokuEnd">#REF!</definedName>
    <definedName name="Hyoutou">#REF!</definedName>
    <definedName name="_xlnm.Print_Area" localSheetId="3">'2.1(3)'!$A$1:$K$65</definedName>
    <definedName name="_xlnm.Print_Area" localSheetId="27">'2.13(2)'!$A$1:$K$39</definedName>
    <definedName name="_xlnm.Print_Titles" localSheetId="4">'2.2(1)'!$2:$3</definedName>
    <definedName name="_xlnm.Print_Titles" localSheetId="5">'2.2(2)'!$2:$3</definedName>
    <definedName name="Rangai0">#REF!</definedName>
    <definedName name="Title">#REF!</definedName>
    <definedName name="TitleEnglish">#REF!</definedName>
  </definedNames>
  <calcPr calcId="191029"/>
</workbook>
</file>

<file path=xl/calcChain.xml><?xml version="1.0" encoding="utf-8"?>
<calcChain xmlns="http://schemas.openxmlformats.org/spreadsheetml/2006/main">
  <c r="N20" i="20" l="1"/>
  <c r="N18" i="20"/>
  <c r="N17" i="20"/>
  <c r="N16" i="20"/>
  <c r="N15" i="20"/>
  <c r="N14" i="20"/>
  <c r="N13" i="20"/>
  <c r="N12" i="20"/>
  <c r="N11" i="20"/>
  <c r="N8" i="20" s="1"/>
  <c r="N10" i="20"/>
  <c r="K53" i="54" l="1"/>
  <c r="G53" i="54"/>
</calcChain>
</file>

<file path=xl/sharedStrings.xml><?xml version="1.0" encoding="utf-8"?>
<sst xmlns="http://schemas.openxmlformats.org/spreadsheetml/2006/main" count="2979" uniqueCount="745">
  <si>
    <t>（再掲）</t>
    <rPh sb="1" eb="3">
      <t>サイケイ</t>
    </rPh>
    <phoneticPr fontId="5"/>
  </si>
  <si>
    <t>15歳未満</t>
    <rPh sb="2" eb="3">
      <t>サイ</t>
    </rPh>
    <rPh sb="3" eb="5">
      <t>ミマン</t>
    </rPh>
    <phoneticPr fontId="5"/>
  </si>
  <si>
    <t>15～64歳</t>
    <rPh sb="5" eb="6">
      <t>サイ</t>
    </rPh>
    <phoneticPr fontId="5"/>
  </si>
  <si>
    <t>65歳以上</t>
    <rPh sb="2" eb="3">
      <t>サイ</t>
    </rPh>
    <rPh sb="3" eb="5">
      <t>イジョウ</t>
    </rPh>
    <phoneticPr fontId="5"/>
  </si>
  <si>
    <t>75歳以上</t>
    <rPh sb="2" eb="5">
      <t>サイイジョウ</t>
    </rPh>
    <phoneticPr fontId="5"/>
  </si>
  <si>
    <t>資料：総務省統計局・県統計課</t>
    <rPh sb="0" eb="2">
      <t>シリョウ</t>
    </rPh>
    <rPh sb="3" eb="4">
      <t>ショウ</t>
    </rPh>
    <phoneticPr fontId="7"/>
  </si>
  <si>
    <t>2.3  市区町別人口（続き）</t>
    <rPh sb="6" eb="7">
      <t>ク</t>
    </rPh>
    <rPh sb="12" eb="13">
      <t>ツヅ</t>
    </rPh>
    <phoneticPr fontId="7"/>
  </si>
  <si>
    <t>（単位：人）</t>
  </si>
  <si>
    <t>2.5　市区町別年齢階層別人口（25～49歳）</t>
    <rPh sb="5" eb="6">
      <t>ク</t>
    </rPh>
    <phoneticPr fontId="3"/>
  </si>
  <si>
    <t>2.6　市区町別年齢階層別人口（50～74歳）</t>
    <rPh sb="5" eb="6">
      <t>ク</t>
    </rPh>
    <phoneticPr fontId="3"/>
  </si>
  <si>
    <t>2.5　市区町別年齢階層別人口（25～49歳）（続き）</t>
    <rPh sb="5" eb="6">
      <t>ク</t>
    </rPh>
    <rPh sb="24" eb="25">
      <t>ツヅ</t>
    </rPh>
    <phoneticPr fontId="3"/>
  </si>
  <si>
    <t>2.6　市区町別年齢階層別人口（50～74歳）（続き）</t>
    <rPh sb="5" eb="6">
      <t>ク</t>
    </rPh>
    <rPh sb="24" eb="25">
      <t>ツヅ</t>
    </rPh>
    <phoneticPr fontId="3"/>
  </si>
  <si>
    <t>（単位：人）</t>
    <rPh sb="1" eb="3">
      <t>タンイ</t>
    </rPh>
    <rPh sb="4" eb="5">
      <t>ニン</t>
    </rPh>
    <phoneticPr fontId="3"/>
  </si>
  <si>
    <t>（単位：人）</t>
    <rPh sb="1" eb="3">
      <t>タンイ</t>
    </rPh>
    <rPh sb="4" eb="5">
      <t>ヒト</t>
    </rPh>
    <phoneticPr fontId="3"/>
  </si>
  <si>
    <t>（単位：人）</t>
    <rPh sb="1" eb="3">
      <t>タンイ</t>
    </rPh>
    <rPh sb="4" eb="5">
      <t>ヒト</t>
    </rPh>
    <phoneticPr fontId="5"/>
  </si>
  <si>
    <t>（単位：世帯）</t>
    <rPh sb="1" eb="3">
      <t>タンイ</t>
    </rPh>
    <rPh sb="4" eb="6">
      <t>セタイ</t>
    </rPh>
    <phoneticPr fontId="3"/>
  </si>
  <si>
    <t>資料：県統計課「兵庫県の人口の動き」</t>
    <rPh sb="3" eb="4">
      <t>ケン</t>
    </rPh>
    <rPh sb="4" eb="6">
      <t>トウケイ</t>
    </rPh>
    <rPh sb="6" eb="7">
      <t>カ</t>
    </rPh>
    <phoneticPr fontId="3"/>
  </si>
  <si>
    <t>2.12　市区町別人口の動き（続き）</t>
    <rPh sb="6" eb="7">
      <t>ク</t>
    </rPh>
    <rPh sb="15" eb="16">
      <t>ツヅ</t>
    </rPh>
    <phoneticPr fontId="3"/>
  </si>
  <si>
    <t>（単位：人、胎、件）</t>
    <rPh sb="1" eb="3">
      <t>タンイ</t>
    </rPh>
    <rPh sb="4" eb="5">
      <t>ヒト</t>
    </rPh>
    <rPh sb="6" eb="7">
      <t>ハラ</t>
    </rPh>
    <rPh sb="8" eb="9">
      <t>ケン</t>
    </rPh>
    <phoneticPr fontId="3"/>
  </si>
  <si>
    <t>資料：総務省統計局「住民基本台帳人口移動報告年報」</t>
    <rPh sb="3" eb="6">
      <t>ソウムショウ</t>
    </rPh>
    <rPh sb="6" eb="9">
      <t>トウケイキョク</t>
    </rPh>
    <phoneticPr fontId="3"/>
  </si>
  <si>
    <t>区    分</t>
    <rPh sb="0" eb="1">
      <t>ク</t>
    </rPh>
    <rPh sb="5" eb="6">
      <t>ブン</t>
    </rPh>
    <phoneticPr fontId="7"/>
  </si>
  <si>
    <t>人口密度</t>
  </si>
  <si>
    <t>人口指数</t>
  </si>
  <si>
    <t>総数</t>
  </si>
  <si>
    <t>男</t>
  </si>
  <si>
    <t>女</t>
  </si>
  <si>
    <t>…</t>
  </si>
  <si>
    <t>0～4歳</t>
  </si>
  <si>
    <t>5～9歳</t>
  </si>
  <si>
    <t>10～14歳</t>
  </si>
  <si>
    <t>15～19歳</t>
  </si>
  <si>
    <t>20～24歳</t>
  </si>
  <si>
    <t>25～29歳</t>
  </si>
  <si>
    <t>30～34歳</t>
  </si>
  <si>
    <t>35～39歳</t>
  </si>
  <si>
    <t>40～44歳</t>
  </si>
  <si>
    <t>45～49歳</t>
  </si>
  <si>
    <t>50～54歳</t>
  </si>
  <si>
    <t>55～59歳</t>
  </si>
  <si>
    <t>60～64歳</t>
  </si>
  <si>
    <t>65～69歳</t>
  </si>
  <si>
    <t>70～74歳</t>
  </si>
  <si>
    <t>75～79歳</t>
  </si>
  <si>
    <t>80～84歳</t>
  </si>
  <si>
    <t>85～89歳</t>
  </si>
  <si>
    <t>90～94歳</t>
  </si>
  <si>
    <t>95～99歳</t>
  </si>
  <si>
    <t>世帯数</t>
  </si>
  <si>
    <t>阪神南地域</t>
  </si>
  <si>
    <t>阪神北地域</t>
  </si>
  <si>
    <t>東播磨地域</t>
  </si>
  <si>
    <t>北播磨地域</t>
  </si>
  <si>
    <t>中播磨地域</t>
  </si>
  <si>
    <t>西播磨地域</t>
  </si>
  <si>
    <t>但馬地域　</t>
  </si>
  <si>
    <t>丹波地域　</t>
  </si>
  <si>
    <t>淡路地域　</t>
  </si>
  <si>
    <t>神戸市　　</t>
  </si>
  <si>
    <t>　東灘区</t>
  </si>
  <si>
    <t>　灘区</t>
  </si>
  <si>
    <t>　兵庫区</t>
  </si>
  <si>
    <t>　長田区</t>
  </si>
  <si>
    <t>　須磨区</t>
  </si>
  <si>
    <t>　垂水区</t>
  </si>
  <si>
    <t>　北区</t>
  </si>
  <si>
    <t>　中央区</t>
  </si>
  <si>
    <t>　西区</t>
  </si>
  <si>
    <t>姫路市　</t>
  </si>
  <si>
    <t>尼崎市　</t>
  </si>
  <si>
    <t>明石市　</t>
  </si>
  <si>
    <t>西宮市　</t>
  </si>
  <si>
    <t>洲本市　</t>
  </si>
  <si>
    <t>芦屋市　</t>
  </si>
  <si>
    <t>伊丹市　</t>
  </si>
  <si>
    <t>相生市　</t>
  </si>
  <si>
    <t>豊岡市　</t>
  </si>
  <si>
    <t>加古川市</t>
  </si>
  <si>
    <t>赤穂市　</t>
  </si>
  <si>
    <t>西脇市　</t>
  </si>
  <si>
    <t>宝塚市　</t>
  </si>
  <si>
    <t>三木市　</t>
  </si>
  <si>
    <t>高砂市　</t>
  </si>
  <si>
    <t>川西市　</t>
  </si>
  <si>
    <t>小野市　</t>
  </si>
  <si>
    <t>三田市　</t>
  </si>
  <si>
    <t>加西市　</t>
  </si>
  <si>
    <t>猪名川町</t>
  </si>
  <si>
    <t>稲美町　</t>
  </si>
  <si>
    <t>播磨町　</t>
  </si>
  <si>
    <t>市川町　</t>
  </si>
  <si>
    <t>福崎町　</t>
  </si>
  <si>
    <t>太子町　</t>
  </si>
  <si>
    <t>上郡町　</t>
  </si>
  <si>
    <t>佐用町　</t>
  </si>
  <si>
    <t>夫婦と親</t>
  </si>
  <si>
    <t>その他</t>
  </si>
  <si>
    <t>夫婦のみ</t>
  </si>
  <si>
    <t>夫婦と子</t>
  </si>
  <si>
    <t>父と子</t>
  </si>
  <si>
    <t>母と子</t>
  </si>
  <si>
    <t>計</t>
  </si>
  <si>
    <t>0歳</t>
  </si>
  <si>
    <t>1歳</t>
  </si>
  <si>
    <t>2歳</t>
  </si>
  <si>
    <t>3歳</t>
  </si>
  <si>
    <t>4歳</t>
  </si>
  <si>
    <t>　　 2月</t>
  </si>
  <si>
    <t>　　 3月</t>
  </si>
  <si>
    <t>　　 4月</t>
  </si>
  <si>
    <t xml:space="preserve"> 　　6月</t>
  </si>
  <si>
    <t>　　 7月</t>
  </si>
  <si>
    <t xml:space="preserve"> 　　8月</t>
  </si>
  <si>
    <t xml:space="preserve"> 　　9月</t>
  </si>
  <si>
    <t>　　10月</t>
  </si>
  <si>
    <t>　　11月</t>
  </si>
  <si>
    <t>　　12月</t>
  </si>
  <si>
    <t xml:space="preserve"> 1月</t>
  </si>
  <si>
    <t xml:space="preserve"> 2月</t>
  </si>
  <si>
    <t xml:space="preserve"> 3月</t>
  </si>
  <si>
    <t xml:space="preserve"> 4月</t>
  </si>
  <si>
    <t xml:space="preserve"> 5月</t>
  </si>
  <si>
    <t xml:space="preserve"> 6月</t>
  </si>
  <si>
    <t xml:space="preserve"> 7月</t>
  </si>
  <si>
    <t xml:space="preserve"> 8月</t>
  </si>
  <si>
    <t xml:space="preserve"> 9月</t>
  </si>
  <si>
    <t xml:space="preserve"> 10月</t>
  </si>
  <si>
    <t xml:space="preserve"> 11月</t>
  </si>
  <si>
    <t xml:space="preserve"> 12月</t>
  </si>
  <si>
    <t>2.15.2  移動前の住所地別転入者数・移動後の住所地別転出者数</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</si>
  <si>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</si>
  <si>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</si>
  <si>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</si>
  <si>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</si>
  <si>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</si>
  <si>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</si>
  <si>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</si>
  <si>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</si>
  <si>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</si>
  <si>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</si>
  <si>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</si>
  <si>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</si>
  <si>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</si>
  <si>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</si>
  <si>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</si>
  <si>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</si>
  <si>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</si>
  <si>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</si>
  <si>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</si>
  <si>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</si>
  <si>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</si>
  <si>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</si>
  <si>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</si>
  <si>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</si>
  <si>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</si>
  <si>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</si>
  <si>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</si>
  <si>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</si>
  <si>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</si>
  <si>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</si>
  <si>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</si>
  <si>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</si>
  <si>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</si>
  <si>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</si>
  <si>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</si>
  <si>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</si>
  <si>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</si>
  <si>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</si>
  <si>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</si>
  <si>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</si>
  <si>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</si>
  <si>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</si>
  <si>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</si>
  <si>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</si>
  <si>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</si>
  <si>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中国</t>
  </si>
  <si>
    <t>ドイツ</t>
  </si>
  <si>
    <t>インド</t>
  </si>
  <si>
    <t>フィリピン</t>
  </si>
  <si>
    <t>無国籍</t>
  </si>
  <si>
    <t>非労働力人口</t>
  </si>
  <si>
    <t>完全失業者</t>
  </si>
  <si>
    <t>第1次産業</t>
  </si>
  <si>
    <t>第2次産業</t>
  </si>
  <si>
    <t>第3次産業</t>
  </si>
  <si>
    <t>養父市　</t>
    <rPh sb="0" eb="2">
      <t>ヤブ</t>
    </rPh>
    <phoneticPr fontId="7"/>
  </si>
  <si>
    <t>養父市　</t>
    <rPh sb="0" eb="2">
      <t>ヤブ</t>
    </rPh>
    <phoneticPr fontId="3"/>
  </si>
  <si>
    <t>丹波市　</t>
    <rPh sb="0" eb="2">
      <t>タンバ</t>
    </rPh>
    <rPh sb="2" eb="3">
      <t>シ</t>
    </rPh>
    <phoneticPr fontId="3"/>
  </si>
  <si>
    <t>南あわじ市</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</si>
  <si>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</si>
  <si>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</si>
  <si>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</si>
  <si>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</si>
  <si>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</si>
  <si>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</si>
  <si>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</si>
  <si>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t>
    <rPh sb="0" eb="1">
      <t>シン</t>
    </rPh>
    <rPh sb="1" eb="4">
      <t>オンセンチョウ</t>
    </rPh>
    <phoneticPr fontId="3"/>
  </si>
  <si>
    <t>その他</t>
    <rPh sb="2" eb="3">
      <t>タ</t>
    </rPh>
    <phoneticPr fontId="3"/>
  </si>
  <si>
    <t>南あわじ市</t>
    <rPh sb="0" eb="1">
      <t>ミナミ</t>
    </rPh>
    <rPh sb="4" eb="5">
      <t>シ</t>
    </rPh>
    <phoneticPr fontId="8"/>
  </si>
  <si>
    <t>多可町</t>
    <rPh sb="0" eb="2">
      <t>タカ</t>
    </rPh>
    <rPh sb="2" eb="3">
      <t>チョウ</t>
    </rPh>
    <phoneticPr fontId="8"/>
  </si>
  <si>
    <t>稲美町</t>
  </si>
  <si>
    <t>播磨町</t>
  </si>
  <si>
    <t>市川町</t>
  </si>
  <si>
    <t>福崎町</t>
  </si>
  <si>
    <t>神河町</t>
    <rPh sb="0" eb="2">
      <t>カミカワ</t>
    </rPh>
    <rPh sb="2" eb="3">
      <t>マチ</t>
    </rPh>
    <phoneticPr fontId="8"/>
  </si>
  <si>
    <t>太子町</t>
  </si>
  <si>
    <t>上郡町</t>
  </si>
  <si>
    <t>佐用町</t>
  </si>
  <si>
    <t>香美町</t>
    <rPh sb="0" eb="1">
      <t>カ</t>
    </rPh>
    <rPh sb="1" eb="2">
      <t>ミ</t>
    </rPh>
    <rPh sb="2" eb="3">
      <t>チョウ</t>
    </rPh>
    <phoneticPr fontId="8"/>
  </si>
  <si>
    <t>新温泉町</t>
    <rPh sb="0" eb="1">
      <t>シン</t>
    </rPh>
    <rPh sb="1" eb="4">
      <t>オンセンチョウ</t>
    </rPh>
    <phoneticPr fontId="8"/>
  </si>
  <si>
    <t>2.3  市区町別人口</t>
    <rPh sb="6" eb="7">
      <t>ク</t>
    </rPh>
    <phoneticPr fontId="7"/>
  </si>
  <si>
    <t>養父市　</t>
    <rPh sb="0" eb="2">
      <t>ヤブ</t>
    </rPh>
    <phoneticPr fontId="2"/>
  </si>
  <si>
    <t>丹波市　</t>
    <rPh sb="0" eb="2">
      <t>タンバ</t>
    </rPh>
    <rPh sb="2" eb="3">
      <t>シ</t>
    </rPh>
    <phoneticPr fontId="2"/>
  </si>
  <si>
    <t>南あわじ市</t>
    <rPh sb="0" eb="1">
      <t>ミナミ</t>
    </rPh>
    <rPh sb="4" eb="5">
      <t>シ</t>
    </rPh>
    <phoneticPr fontId="2"/>
  </si>
  <si>
    <t>朝来市　</t>
    <rPh sb="0" eb="2">
      <t>アサゴ</t>
    </rPh>
    <rPh sb="2" eb="3">
      <t>シ</t>
    </rPh>
    <phoneticPr fontId="2"/>
  </si>
  <si>
    <t>淡路市　</t>
    <rPh sb="0" eb="2">
      <t>アワジ</t>
    </rPh>
    <rPh sb="2" eb="3">
      <t>シ</t>
    </rPh>
    <phoneticPr fontId="2"/>
  </si>
  <si>
    <t>宍粟市　</t>
    <rPh sb="0" eb="2">
      <t>シソウ</t>
    </rPh>
    <rPh sb="2" eb="3">
      <t>シ</t>
    </rPh>
    <phoneticPr fontId="2"/>
  </si>
  <si>
    <t>たつの市</t>
    <rPh sb="3" eb="4">
      <t>シ</t>
    </rPh>
    <phoneticPr fontId="2"/>
  </si>
  <si>
    <t>香美町　</t>
    <rPh sb="0" eb="1">
      <t>カオ</t>
    </rPh>
    <rPh sb="1" eb="2">
      <t>ビ</t>
    </rPh>
    <rPh sb="2" eb="3">
      <t>チョウ</t>
    </rPh>
    <phoneticPr fontId="2"/>
  </si>
  <si>
    <t>新温泉町</t>
    <rPh sb="0" eb="1">
      <t>シン</t>
    </rPh>
    <rPh sb="1" eb="4">
      <t>オンセンチョウ</t>
    </rPh>
    <phoneticPr fontId="2"/>
  </si>
  <si>
    <t xml:space="preserve">養父市  </t>
    <rPh sb="0" eb="1">
      <t>オサム</t>
    </rPh>
    <rPh sb="1" eb="2">
      <t>チチ</t>
    </rPh>
    <rPh sb="2" eb="3">
      <t>シ</t>
    </rPh>
    <phoneticPr fontId="8"/>
  </si>
  <si>
    <t xml:space="preserve">丹波市  </t>
    <rPh sb="0" eb="1">
      <t>タン</t>
    </rPh>
    <rPh sb="1" eb="2">
      <t>ナミ</t>
    </rPh>
    <rPh sb="2" eb="3">
      <t>シ</t>
    </rPh>
    <phoneticPr fontId="8"/>
  </si>
  <si>
    <t xml:space="preserve">朝来市  </t>
    <rPh sb="0" eb="1">
      <t>アサ</t>
    </rPh>
    <rPh sb="1" eb="2">
      <t>ライ</t>
    </rPh>
    <rPh sb="2" eb="3">
      <t>シ</t>
    </rPh>
    <phoneticPr fontId="8"/>
  </si>
  <si>
    <t xml:space="preserve">淡路市  </t>
    <rPh sb="0" eb="1">
      <t>タン</t>
    </rPh>
    <rPh sb="1" eb="2">
      <t>ロ</t>
    </rPh>
    <rPh sb="2" eb="3">
      <t>シ</t>
    </rPh>
    <phoneticPr fontId="8"/>
  </si>
  <si>
    <t xml:space="preserve">宍粟市  </t>
    <rPh sb="0" eb="1">
      <t>シシ</t>
    </rPh>
    <rPh sb="1" eb="2">
      <t>アワ</t>
    </rPh>
    <rPh sb="2" eb="3">
      <t>シ</t>
    </rPh>
    <phoneticPr fontId="8"/>
  </si>
  <si>
    <t>たつの市　</t>
    <rPh sb="3" eb="4">
      <t>シ</t>
    </rPh>
    <phoneticPr fontId="8"/>
  </si>
  <si>
    <t>養父市　　　</t>
    <rPh sb="0" eb="2">
      <t>ヤブ</t>
    </rPh>
    <phoneticPr fontId="3"/>
  </si>
  <si>
    <t>丹波市　　　</t>
    <rPh sb="0" eb="2">
      <t>タンバ</t>
    </rPh>
    <rPh sb="2" eb="3">
      <t>シ</t>
    </rPh>
    <phoneticPr fontId="3"/>
  </si>
  <si>
    <t>南あわじ市　</t>
    <rPh sb="0" eb="1">
      <t>ミナミ</t>
    </rPh>
    <rPh sb="4" eb="5">
      <t>シ</t>
    </rPh>
    <phoneticPr fontId="3"/>
  </si>
  <si>
    <t>朝来市　　　</t>
    <rPh sb="0" eb="2">
      <t>アサゴ</t>
    </rPh>
    <rPh sb="2" eb="3">
      <t>シ</t>
    </rPh>
    <phoneticPr fontId="3"/>
  </si>
  <si>
    <t>淡路市　　　</t>
    <rPh sb="0" eb="2">
      <t>アワジ</t>
    </rPh>
    <rPh sb="2" eb="3">
      <t>シ</t>
    </rPh>
    <phoneticPr fontId="3"/>
  </si>
  <si>
    <t>宍粟市　　　</t>
    <rPh sb="0" eb="2">
      <t>シソウ</t>
    </rPh>
    <rPh sb="2" eb="3">
      <t>シ</t>
    </rPh>
    <phoneticPr fontId="3"/>
  </si>
  <si>
    <t>たつの市　　</t>
    <rPh sb="3" eb="4">
      <t>シ</t>
    </rPh>
    <phoneticPr fontId="3"/>
  </si>
  <si>
    <t>多可町　　　</t>
    <rPh sb="0" eb="2">
      <t>タカ</t>
    </rPh>
    <rPh sb="2" eb="3">
      <t>チョウ</t>
    </rPh>
    <phoneticPr fontId="3"/>
  </si>
  <si>
    <t>神河町　　　</t>
    <rPh sb="0" eb="2">
      <t>カミカワ</t>
    </rPh>
    <rPh sb="2" eb="3">
      <t>チョウ</t>
    </rPh>
    <phoneticPr fontId="3"/>
  </si>
  <si>
    <t>香美町　　　</t>
    <rPh sb="0" eb="1">
      <t>カオ</t>
    </rPh>
    <rPh sb="1" eb="2">
      <t>ビ</t>
    </rPh>
    <rPh sb="2" eb="3">
      <t>チョウ</t>
    </rPh>
    <phoneticPr fontId="3"/>
  </si>
  <si>
    <t>新温泉町　　</t>
    <rPh sb="0" eb="1">
      <t>シン</t>
    </rPh>
    <rPh sb="1" eb="4">
      <t>オンセンチョウ</t>
    </rPh>
    <phoneticPr fontId="3"/>
  </si>
  <si>
    <t>多可町</t>
    <rPh sb="0" eb="3">
      <t>タカチョウ</t>
    </rPh>
    <phoneticPr fontId="7"/>
  </si>
  <si>
    <t>神河町</t>
    <rPh sb="0" eb="3">
      <t>カミカワチョウ</t>
    </rPh>
    <phoneticPr fontId="7"/>
  </si>
  <si>
    <t>加東市</t>
    <rPh sb="0" eb="3">
      <t>カトウシ</t>
    </rPh>
    <phoneticPr fontId="7"/>
  </si>
  <si>
    <t>姫路市</t>
    <rPh sb="0" eb="3">
      <t>ヒメジシ</t>
    </rPh>
    <phoneticPr fontId="3"/>
  </si>
  <si>
    <t>洲本市</t>
    <rPh sb="0" eb="3">
      <t>スモトシ</t>
    </rPh>
    <phoneticPr fontId="3"/>
  </si>
  <si>
    <t>三木市</t>
    <rPh sb="0" eb="3">
      <t>ミキシ</t>
    </rPh>
    <phoneticPr fontId="3"/>
  </si>
  <si>
    <t>加東市</t>
    <rPh sb="0" eb="3">
      <t>カトウシ</t>
    </rPh>
    <phoneticPr fontId="3"/>
  </si>
  <si>
    <t>多可町</t>
    <rPh sb="0" eb="3">
      <t>タカチョウ</t>
    </rPh>
    <phoneticPr fontId="3"/>
  </si>
  <si>
    <t>神河町</t>
    <rPh sb="0" eb="3">
      <t>カミカワチョウ</t>
    </rPh>
    <phoneticPr fontId="3"/>
  </si>
  <si>
    <t>姫路市</t>
    <rPh sb="0" eb="3">
      <t>ヒメジシ</t>
    </rPh>
    <phoneticPr fontId="5"/>
  </si>
  <si>
    <t>洲本市</t>
    <rPh sb="0" eb="3">
      <t>スモトシ</t>
    </rPh>
    <phoneticPr fontId="5"/>
  </si>
  <si>
    <t>三木市</t>
    <rPh sb="0" eb="3">
      <t>ミキシ</t>
    </rPh>
    <phoneticPr fontId="5"/>
  </si>
  <si>
    <t>加東市</t>
    <rPh sb="0" eb="3">
      <t>カトウシ</t>
    </rPh>
    <phoneticPr fontId="5"/>
  </si>
  <si>
    <t>多可町</t>
    <rPh sb="0" eb="3">
      <t>タカチョウ</t>
    </rPh>
    <phoneticPr fontId="5"/>
  </si>
  <si>
    <t>神河町</t>
    <rPh sb="0" eb="3">
      <t>カミカワチョウ</t>
    </rPh>
    <phoneticPr fontId="5"/>
  </si>
  <si>
    <t>区　　分</t>
    <rPh sb="0" eb="4">
      <t>クブン</t>
    </rPh>
    <phoneticPr fontId="3"/>
  </si>
  <si>
    <t>2.12　市区町別人口の動き</t>
    <rPh sb="6" eb="7">
      <t>ク</t>
    </rPh>
    <phoneticPr fontId="3"/>
  </si>
  <si>
    <t>2.12 市区町別人口の動き</t>
    <rPh sb="5" eb="8">
      <t>シチョウ</t>
    </rPh>
    <rPh sb="8" eb="9">
      <t>ベツ</t>
    </rPh>
    <rPh sb="9" eb="11">
      <t>ジンコウ</t>
    </rPh>
    <rPh sb="12" eb="13">
      <t>ウゴ</t>
    </rPh>
    <phoneticPr fontId="3"/>
  </si>
  <si>
    <t>2.14 年齢階級別月別死亡者数</t>
    <rPh sb="5" eb="7">
      <t>ネンレイ</t>
    </rPh>
    <rPh sb="7" eb="9">
      <t>カイキュウ</t>
    </rPh>
    <rPh sb="9" eb="10">
      <t>ベツ</t>
    </rPh>
    <rPh sb="10" eb="12">
      <t>ツキベツ</t>
    </rPh>
    <rPh sb="12" eb="15">
      <t>シボウシャ</t>
    </rPh>
    <rPh sb="15" eb="16">
      <t>スウ</t>
    </rPh>
    <phoneticPr fontId="3"/>
  </si>
  <si>
    <t>2.15 転出入状況</t>
    <rPh sb="5" eb="7">
      <t>テンシュツ</t>
    </rPh>
    <rPh sb="7" eb="8">
      <t>イ</t>
    </rPh>
    <rPh sb="8" eb="10">
      <t>ジョウキョウ</t>
    </rPh>
    <phoneticPr fontId="3"/>
  </si>
  <si>
    <t>2.3  市区町別人口</t>
    <rPh sb="5" eb="8">
      <t>シチョウ</t>
    </rPh>
    <rPh sb="8" eb="9">
      <t>ベツ</t>
    </rPh>
    <rPh sb="9" eb="11">
      <t>ジンコウ</t>
    </rPh>
    <phoneticPr fontId="3"/>
  </si>
  <si>
    <t>2.2  各歳別人口</t>
    <rPh sb="5" eb="6">
      <t>カク</t>
    </rPh>
    <rPh sb="6" eb="7">
      <t>サイ</t>
    </rPh>
    <rPh sb="7" eb="8">
      <t>ベツ</t>
    </rPh>
    <rPh sb="8" eb="10">
      <t>ジンコウ</t>
    </rPh>
    <phoneticPr fontId="3"/>
  </si>
  <si>
    <t>2.5  市区町別年齢階層別人口（25～49歳）</t>
    <rPh sb="5" eb="8">
      <t>シチョウ</t>
    </rPh>
    <rPh sb="8" eb="9">
      <t>ベツ</t>
    </rPh>
    <rPh sb="9" eb="11">
      <t>ネンレイ</t>
    </rPh>
    <rPh sb="11" eb="13">
      <t>カイソウ</t>
    </rPh>
    <rPh sb="13" eb="14">
      <t>ベツ</t>
    </rPh>
    <rPh sb="14" eb="16">
      <t>ジンコウ</t>
    </rPh>
    <rPh sb="22" eb="23">
      <t>サイ</t>
    </rPh>
    <phoneticPr fontId="3"/>
  </si>
  <si>
    <t>2.6  市区町別年齢階層別人口（50～74歳）</t>
    <rPh sb="5" eb="8">
      <t>シチョウ</t>
    </rPh>
    <rPh sb="8" eb="9">
      <t>ベツ</t>
    </rPh>
    <rPh sb="9" eb="11">
      <t>ネンレイ</t>
    </rPh>
    <rPh sb="11" eb="13">
      <t>カイソウ</t>
    </rPh>
    <rPh sb="13" eb="14">
      <t>ベツ</t>
    </rPh>
    <rPh sb="14" eb="16">
      <t>ジンコウ</t>
    </rPh>
    <rPh sb="22" eb="23">
      <t>サイ</t>
    </rPh>
    <phoneticPr fontId="3"/>
  </si>
  <si>
    <t>（単位：世帯、人）</t>
  </si>
  <si>
    <t>2　人口・世帯</t>
    <phoneticPr fontId="17"/>
  </si>
  <si>
    <t xml:space="preserve">       非労働力人口：15歳以上人口から労働力人口を差し引いた残りの人口</t>
    <rPh sb="7" eb="8">
      <t>ヒ</t>
    </rPh>
    <rPh sb="8" eb="11">
      <t>ロウドウリョク</t>
    </rPh>
    <rPh sb="11" eb="13">
      <t>ジンコウ</t>
    </rPh>
    <phoneticPr fontId="3"/>
  </si>
  <si>
    <t>人    口</t>
    <rPh sb="0" eb="1">
      <t>ヒト</t>
    </rPh>
    <rPh sb="5" eb="6">
      <t>クチ</t>
    </rPh>
    <phoneticPr fontId="7"/>
  </si>
  <si>
    <t>総  数</t>
    <rPh sb="0" eb="1">
      <t>フサ</t>
    </rPh>
    <rPh sb="3" eb="4">
      <t>カズ</t>
    </rPh>
    <phoneticPr fontId="3"/>
  </si>
  <si>
    <t>夫婦と
親と子</t>
    <rPh sb="4" eb="5">
      <t>オヤ</t>
    </rPh>
    <rPh sb="6" eb="7">
      <t>コ</t>
    </rPh>
    <phoneticPr fontId="3"/>
  </si>
  <si>
    <t>推計人口
(1月1日現在)</t>
    <rPh sb="0" eb="2">
      <t>スイケイ</t>
    </rPh>
    <rPh sb="7" eb="8">
      <t>ガツ</t>
    </rPh>
    <rPh sb="9" eb="12">
      <t>ニチゲンザイ</t>
    </rPh>
    <phoneticPr fontId="3"/>
  </si>
  <si>
    <t>平均世帯人員</t>
    <rPh sb="4" eb="6">
      <t>ジンイン</t>
    </rPh>
    <phoneticPr fontId="3"/>
  </si>
  <si>
    <t>人口の
増減実数</t>
    <rPh sb="0" eb="2">
      <t>ジンコウ</t>
    </rPh>
    <rPh sb="4" eb="6">
      <t>ゾウゲン</t>
    </rPh>
    <rPh sb="6" eb="8">
      <t>ジッスウ</t>
    </rPh>
    <phoneticPr fontId="3"/>
  </si>
  <si>
    <t>年齢別割合(%)</t>
    <rPh sb="0" eb="2">
      <t>ネンレイ</t>
    </rPh>
    <rPh sb="2" eb="3">
      <t>ベツ</t>
    </rPh>
    <rPh sb="3" eb="5">
      <t>ワリアイ</t>
    </rPh>
    <phoneticPr fontId="5"/>
  </si>
  <si>
    <t>35歳～39歳</t>
    <rPh sb="2" eb="3">
      <t>サイ</t>
    </rPh>
    <phoneticPr fontId="3"/>
  </si>
  <si>
    <t>40歳～44歳</t>
    <rPh sb="2" eb="3">
      <t>サイ</t>
    </rPh>
    <phoneticPr fontId="3"/>
  </si>
  <si>
    <t>45歳～49歳</t>
    <rPh sb="2" eb="3">
      <t>サイ</t>
    </rPh>
    <phoneticPr fontId="3"/>
  </si>
  <si>
    <t>50歳～54歳</t>
    <rPh sb="2" eb="3">
      <t>サイ</t>
    </rPh>
    <phoneticPr fontId="3"/>
  </si>
  <si>
    <t>55歳～59歳</t>
    <rPh sb="2" eb="3">
      <t>サイ</t>
    </rPh>
    <phoneticPr fontId="3"/>
  </si>
  <si>
    <t>60歳～64歳</t>
    <rPh sb="2" eb="3">
      <t>サイ</t>
    </rPh>
    <phoneticPr fontId="3"/>
  </si>
  <si>
    <t>65歳～69歳</t>
    <rPh sb="2" eb="3">
      <t>サイ</t>
    </rPh>
    <phoneticPr fontId="3"/>
  </si>
  <si>
    <t>70歳～74歳</t>
    <rPh sb="2" eb="3">
      <t>サイ</t>
    </rPh>
    <phoneticPr fontId="3"/>
  </si>
  <si>
    <t>（注）1  推計人口は国勢調査人口を基に算出しているため、当該年の人口移動数を加減しても次の年の人口に一致しない場合がある。</t>
    <rPh sb="1" eb="2">
      <t>チュウ</t>
    </rPh>
    <rPh sb="20" eb="22">
      <t>サンシュツ</t>
    </rPh>
    <rPh sb="29" eb="31">
      <t>トウガイ</t>
    </rPh>
    <rPh sb="31" eb="32">
      <t>ネン</t>
    </rPh>
    <rPh sb="33" eb="35">
      <t>ジンコウ</t>
    </rPh>
    <rPh sb="35" eb="37">
      <t>イドウ</t>
    </rPh>
    <rPh sb="37" eb="38">
      <t>スウ</t>
    </rPh>
    <rPh sb="39" eb="41">
      <t>カゲン</t>
    </rPh>
    <rPh sb="44" eb="45">
      <t>ツギ</t>
    </rPh>
    <rPh sb="46" eb="47">
      <t>トシ</t>
    </rPh>
    <rPh sb="48" eb="50">
      <t>ジンコウ</t>
    </rPh>
    <rPh sb="51" eb="53">
      <t>イッチ</t>
    </rPh>
    <rPh sb="56" eb="58">
      <t>バアイ</t>
    </rPh>
    <phoneticPr fontId="3"/>
  </si>
  <si>
    <t>資料：総務省統計局「国勢調査報告」</t>
    <rPh sb="3" eb="6">
      <t>ソウムショウ</t>
    </rPh>
    <rPh sb="6" eb="9">
      <t>トウケイキョク</t>
    </rPh>
    <rPh sb="14" eb="16">
      <t>ホウコク</t>
    </rPh>
    <phoneticPr fontId="5"/>
  </si>
  <si>
    <t>資料：総務省統計局「国勢調査報告」</t>
    <rPh sb="3" eb="6">
      <t>ソウムショウ</t>
    </rPh>
    <rPh sb="6" eb="9">
      <t>トウケイキョク</t>
    </rPh>
    <rPh sb="14" eb="16">
      <t>ホウコク</t>
    </rPh>
    <phoneticPr fontId="3"/>
  </si>
  <si>
    <t>米国</t>
    <rPh sb="0" eb="2">
      <t>ベイコク</t>
    </rPh>
    <phoneticPr fontId="3"/>
  </si>
  <si>
    <t>英国</t>
    <rPh sb="0" eb="2">
      <t>エイコク</t>
    </rPh>
    <phoneticPr fontId="3"/>
  </si>
  <si>
    <t>2.7　市区町別年齢階層別人口（75歳以上）</t>
    <rPh sb="5" eb="6">
      <t>ク</t>
    </rPh>
    <rPh sb="19" eb="21">
      <t>イジョウ</t>
    </rPh>
    <phoneticPr fontId="3"/>
  </si>
  <si>
    <t>2.7　市区町別年齢階層別人口（75歳以上）（続き）</t>
    <rPh sb="5" eb="6">
      <t>ク</t>
    </rPh>
    <rPh sb="19" eb="21">
      <t>イジョウ</t>
    </rPh>
    <rPh sb="23" eb="24">
      <t>ツヅ</t>
    </rPh>
    <phoneticPr fontId="3"/>
  </si>
  <si>
    <t>2.7  市区町別年齢階層別人口（75歳以上）</t>
    <rPh sb="5" eb="8">
      <t>シチョウ</t>
    </rPh>
    <rPh sb="8" eb="9">
      <t>ベツ</t>
    </rPh>
    <rPh sb="9" eb="11">
      <t>ネンレイ</t>
    </rPh>
    <rPh sb="11" eb="13">
      <t>カイソウ</t>
    </rPh>
    <rPh sb="13" eb="14">
      <t>ベツ</t>
    </rPh>
    <rPh sb="14" eb="16">
      <t>ジンコウ</t>
    </rPh>
    <rPh sb="19" eb="20">
      <t>サイ</t>
    </rPh>
    <rPh sb="20" eb="22">
      <t>イジョウ</t>
    </rPh>
    <phoneticPr fontId="3"/>
  </si>
  <si>
    <t>計</t>
    <rPh sb="0" eb="1">
      <t>ケイ</t>
    </rPh>
    <phoneticPr fontId="3"/>
  </si>
  <si>
    <t>他都道府県からの
転入者</t>
    <rPh sb="1" eb="5">
      <t>トドウフケン</t>
    </rPh>
    <rPh sb="10" eb="11">
      <t>ニュウ</t>
    </rPh>
    <rPh sb="11" eb="12">
      <t>シャ</t>
    </rPh>
    <phoneticPr fontId="3"/>
  </si>
  <si>
    <t>他都道府県への
転出者</t>
    <rPh sb="1" eb="5">
      <t>トドウフケン</t>
    </rPh>
    <rPh sb="10" eb="11">
      <t>シャ</t>
    </rPh>
    <phoneticPr fontId="3"/>
  </si>
  <si>
    <t>転入超過数
（-は転出超過）</t>
    <rPh sb="0" eb="2">
      <t>テンニュウ</t>
    </rPh>
    <rPh sb="2" eb="4">
      <t>チョウカ</t>
    </rPh>
    <rPh sb="4" eb="5">
      <t>スウ</t>
    </rPh>
    <rPh sb="9" eb="11">
      <t>テンシュツ</t>
    </rPh>
    <rPh sb="11" eb="13">
      <t>チョウカ</t>
    </rPh>
    <phoneticPr fontId="3"/>
  </si>
  <si>
    <t>(2.1)  推計人口：国勢調査の結果を基礎とし、毎月各市町から住民基本台帳法及び</t>
    <rPh sb="7" eb="9">
      <t>スイケイ</t>
    </rPh>
    <rPh sb="9" eb="11">
      <t>ジンコウ</t>
    </rPh>
    <phoneticPr fontId="3"/>
  </si>
  <si>
    <t xml:space="preserve">       　外国人登録法に基づく当該月間の移動数の報告を受け、集計したもの</t>
    <rPh sb="11" eb="14">
      <t>トウロクホウ</t>
    </rPh>
    <phoneticPr fontId="3"/>
  </si>
  <si>
    <t>(2.8)  完全失業者：労働力人口（満15歳以上で働く意志を持つ人）のうち、一定期</t>
    <rPh sb="7" eb="9">
      <t>カンゼン</t>
    </rPh>
    <rPh sb="9" eb="11">
      <t>シツギョウ</t>
    </rPh>
    <rPh sb="11" eb="12">
      <t>シャ</t>
    </rPh>
    <phoneticPr fontId="3"/>
  </si>
  <si>
    <t>県内の
移動者数</t>
    <rPh sb="6" eb="7">
      <t>シャ</t>
    </rPh>
    <rPh sb="7" eb="8">
      <t>スウ</t>
    </rPh>
    <phoneticPr fontId="3"/>
  </si>
  <si>
    <t xml:space="preserve">       就業者：従業者と休業者を合わせたもの</t>
    <rPh sb="7" eb="10">
      <t>シュウギョウシャ</t>
    </rPh>
    <phoneticPr fontId="3"/>
  </si>
  <si>
    <t>2.4  市区町別年齢階層別人口（24歳以下）</t>
    <rPh sb="5" eb="8">
      <t>シチョウ</t>
    </rPh>
    <rPh sb="8" eb="9">
      <t>ベツ</t>
    </rPh>
    <rPh sb="9" eb="11">
      <t>ネンレイ</t>
    </rPh>
    <rPh sb="11" eb="13">
      <t>カイソウ</t>
    </rPh>
    <rPh sb="13" eb="14">
      <t>ベツ</t>
    </rPh>
    <rPh sb="14" eb="16">
      <t>ジンコウ</t>
    </rPh>
    <rPh sb="19" eb="20">
      <t>サイ</t>
    </rPh>
    <rPh sb="20" eb="22">
      <t>イカ</t>
    </rPh>
    <phoneticPr fontId="3"/>
  </si>
  <si>
    <t>2.4　市区町別年齢階層別人口（24歳以下）</t>
    <rPh sb="5" eb="6">
      <t>ク</t>
    </rPh>
    <rPh sb="18" eb="19">
      <t>サイ</t>
    </rPh>
    <rPh sb="19" eb="21">
      <t>イカ</t>
    </rPh>
    <phoneticPr fontId="3"/>
  </si>
  <si>
    <t>2.4　市区町別年齢階層別人口（24歳以下）（続き）</t>
    <rPh sb="5" eb="6">
      <t>ク</t>
    </rPh>
    <rPh sb="18" eb="19">
      <t>サイ</t>
    </rPh>
    <rPh sb="19" eb="21">
      <t>イカ</t>
    </rPh>
    <rPh sb="23" eb="24">
      <t>ツヅ</t>
    </rPh>
    <phoneticPr fontId="3"/>
  </si>
  <si>
    <t>用語解説</t>
    <rPh sb="0" eb="2">
      <t>ヨウゴ</t>
    </rPh>
    <rPh sb="2" eb="4">
      <t>カイセツ</t>
    </rPh>
    <phoneticPr fontId="17"/>
  </si>
  <si>
    <t>2.8  市区町別産業別15歳以上就業者数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</si>
  <si>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2.9  市区町別産業別65歳以上就業者数</t>
    <rPh sb="5" eb="8">
      <t>シチョウ</t>
    </rPh>
    <rPh sb="8" eb="9">
      <t>ベツ</t>
    </rPh>
    <rPh sb="9" eb="11">
      <t>サンギョウ</t>
    </rPh>
    <rPh sb="11" eb="12">
      <t>ベツ</t>
    </rPh>
    <rPh sb="14" eb="15">
      <t>サイ</t>
    </rPh>
    <rPh sb="15" eb="17">
      <t>イジョウ</t>
    </rPh>
    <rPh sb="17" eb="20">
      <t>シュウギョウシャ</t>
    </rPh>
    <rPh sb="20" eb="21">
      <t>スウ</t>
    </rPh>
    <phoneticPr fontId="3"/>
  </si>
  <si>
    <t>2.8　市区町別産業別15歳以上就業者数</t>
    <rPh sb="5" eb="6">
      <t>ク</t>
    </rPh>
    <phoneticPr fontId="3"/>
  </si>
  <si>
    <t>2.8　市区町別産業別15歳以上就業者数（続き）</t>
    <rPh sb="5" eb="6">
      <t>ク</t>
    </rPh>
    <rPh sb="21" eb="22">
      <t>ツヅ</t>
    </rPh>
    <phoneticPr fontId="3"/>
  </si>
  <si>
    <t>2.9  市区町別産業別65歳以上就業者数</t>
    <rPh sb="6" eb="7">
      <t>ク</t>
    </rPh>
    <phoneticPr fontId="5"/>
  </si>
  <si>
    <t>2.9  市区町別産業別65歳以上就業者数（続き）</t>
    <rPh sb="6" eb="7">
      <t>ク</t>
    </rPh>
    <rPh sb="22" eb="23">
      <t>ツヅ</t>
    </rPh>
    <phoneticPr fontId="5"/>
  </si>
  <si>
    <t>2.15.1  県内移動者数・他都道府県からの転入者数・他都道府県</t>
    <rPh sb="8" eb="10">
      <t>ケンナイ</t>
    </rPh>
    <rPh sb="10" eb="12">
      <t>イドウ</t>
    </rPh>
    <rPh sb="12" eb="13">
      <t>シャ</t>
    </rPh>
    <rPh sb="13" eb="14">
      <t>カズ</t>
    </rPh>
    <rPh sb="15" eb="16">
      <t>ホカ</t>
    </rPh>
    <rPh sb="16" eb="20">
      <t>トドウフケン</t>
    </rPh>
    <rPh sb="23" eb="26">
      <t>テンニュウシャ</t>
    </rPh>
    <rPh sb="26" eb="27">
      <t>カズ</t>
    </rPh>
    <rPh sb="28" eb="29">
      <t>ホカ</t>
    </rPh>
    <rPh sb="29" eb="30">
      <t>ミヤコ</t>
    </rPh>
    <rPh sb="30" eb="31">
      <t>ミチ</t>
    </rPh>
    <rPh sb="31" eb="33">
      <t>フケン</t>
    </rPh>
    <phoneticPr fontId="3"/>
  </si>
  <si>
    <t>2.15.2  移動前の住所地別転入者数・移動後の住所地別転出者数</t>
    <rPh sb="8" eb="10">
      <t>イドウ</t>
    </rPh>
    <rPh sb="10" eb="11">
      <t>マエ</t>
    </rPh>
    <rPh sb="12" eb="14">
      <t>ジュウショ</t>
    </rPh>
    <rPh sb="14" eb="15">
      <t>チ</t>
    </rPh>
    <rPh sb="15" eb="16">
      <t>ベツ</t>
    </rPh>
    <rPh sb="16" eb="17">
      <t>テン</t>
    </rPh>
    <rPh sb="17" eb="18">
      <t>イリ</t>
    </rPh>
    <rPh sb="18" eb="19">
      <t>シャ</t>
    </rPh>
    <rPh sb="19" eb="20">
      <t>スウ</t>
    </rPh>
    <rPh sb="21" eb="23">
      <t>イドウ</t>
    </rPh>
    <rPh sb="23" eb="24">
      <t>ゴ</t>
    </rPh>
    <rPh sb="25" eb="27">
      <t>ジュウショ</t>
    </rPh>
    <rPh sb="27" eb="28">
      <t>チ</t>
    </rPh>
    <rPh sb="28" eb="29">
      <t>ベツ</t>
    </rPh>
    <rPh sb="29" eb="32">
      <t>テンシュツシャ</t>
    </rPh>
    <rPh sb="32" eb="33">
      <t>スウ</t>
    </rPh>
    <phoneticPr fontId="3"/>
  </si>
  <si>
    <t xml:space="preserve">         雇用者で給料などの支払いを受けている者、又は、自営業主で、自分の経</t>
    <rPh sb="29" eb="30">
      <t>マタ</t>
    </rPh>
    <phoneticPr fontId="17"/>
  </si>
  <si>
    <t>2.10 市区町別家族類型別一般世帯数</t>
    <rPh sb="5" eb="8">
      <t>シチョウ</t>
    </rPh>
    <rPh sb="8" eb="9">
      <t>ベツ</t>
    </rPh>
    <rPh sb="9" eb="11">
      <t>カゾク</t>
    </rPh>
    <rPh sb="11" eb="13">
      <t>ルイケイ</t>
    </rPh>
    <rPh sb="13" eb="14">
      <t>ベツ</t>
    </rPh>
    <rPh sb="14" eb="16">
      <t>イッパン</t>
    </rPh>
    <rPh sb="16" eb="19">
      <t>セタイスウ</t>
    </rPh>
    <phoneticPr fontId="3"/>
  </si>
  <si>
    <t>2.11 市区町別家族類型別65歳以上親族のいる一般世帯数</t>
    <rPh sb="5" eb="8">
      <t>シチョウ</t>
    </rPh>
    <rPh sb="8" eb="9">
      <t>ベツ</t>
    </rPh>
    <rPh sb="9" eb="11">
      <t>カゾク</t>
    </rPh>
    <rPh sb="11" eb="13">
      <t>ルイケイ</t>
    </rPh>
    <rPh sb="13" eb="14">
      <t>ベツ</t>
    </rPh>
    <rPh sb="16" eb="17">
      <t>サイ</t>
    </rPh>
    <rPh sb="17" eb="19">
      <t>イジョウ</t>
    </rPh>
    <rPh sb="19" eb="21">
      <t>シンゾク</t>
    </rPh>
    <rPh sb="24" eb="26">
      <t>イッパン</t>
    </rPh>
    <rPh sb="26" eb="29">
      <t>セタイスウ</t>
    </rPh>
    <phoneticPr fontId="3"/>
  </si>
  <si>
    <t>2.10　市区町別家族類型別一般世帯数</t>
    <rPh sb="6" eb="7">
      <t>ク</t>
    </rPh>
    <rPh sb="14" eb="16">
      <t>イッパン</t>
    </rPh>
    <phoneticPr fontId="3"/>
  </si>
  <si>
    <t>2.10　市区町別家族類型別一般世帯数（続き）</t>
    <rPh sb="6" eb="7">
      <t>ク</t>
    </rPh>
    <rPh sb="14" eb="16">
      <t>イッパン</t>
    </rPh>
    <rPh sb="20" eb="21">
      <t>ツヅ</t>
    </rPh>
    <phoneticPr fontId="3"/>
  </si>
  <si>
    <t>2.11　市区町別家族類型別65歳以上親族のいる一般世帯数</t>
    <rPh sb="6" eb="7">
      <t>ク</t>
    </rPh>
    <rPh sb="16" eb="17">
      <t>サイ</t>
    </rPh>
    <rPh sb="17" eb="19">
      <t>イジョウ</t>
    </rPh>
    <rPh sb="19" eb="21">
      <t>シンゾク</t>
    </rPh>
    <rPh sb="24" eb="26">
      <t>イッパン</t>
    </rPh>
    <rPh sb="26" eb="28">
      <t>セタイ</t>
    </rPh>
    <phoneticPr fontId="3"/>
  </si>
  <si>
    <t>2.11　市区町別家族類型別65歳以上親族のいる一般世帯数（続き）</t>
    <rPh sb="6" eb="7">
      <t>ク</t>
    </rPh>
    <rPh sb="16" eb="17">
      <t>サイ</t>
    </rPh>
    <rPh sb="17" eb="19">
      <t>イジョウ</t>
    </rPh>
    <rPh sb="19" eb="21">
      <t>シンゾク</t>
    </rPh>
    <rPh sb="24" eb="26">
      <t>イッパン</t>
    </rPh>
    <rPh sb="26" eb="28">
      <t>セタイ</t>
    </rPh>
    <rPh sb="30" eb="31">
      <t>ツヅ</t>
    </rPh>
    <phoneticPr fontId="3"/>
  </si>
  <si>
    <t>総  数</t>
    <rPh sb="0" eb="1">
      <t>ソウ</t>
    </rPh>
    <phoneticPr fontId="3"/>
  </si>
  <si>
    <t>2.1  世帯数・人口の推移</t>
    <rPh sb="5" eb="8">
      <t>セタイスウ</t>
    </rPh>
    <rPh sb="9" eb="11">
      <t>ジンコウ</t>
    </rPh>
    <rPh sb="12" eb="14">
      <t>スイイ</t>
    </rPh>
    <phoneticPr fontId="3"/>
  </si>
  <si>
    <t>2.1  世帯数・人口の推移（続き）</t>
    <rPh sb="5" eb="8">
      <t>セタイスウ</t>
    </rPh>
    <rPh sb="9" eb="11">
      <t>ジンコウ</t>
    </rPh>
    <rPh sb="12" eb="14">
      <t>スイイ</t>
    </rPh>
    <rPh sb="15" eb="16">
      <t>ツヅ</t>
    </rPh>
    <phoneticPr fontId="3"/>
  </si>
  <si>
    <t>平均
世帯人員</t>
    <rPh sb="5" eb="7">
      <t>ジンイン</t>
    </rPh>
    <phoneticPr fontId="3"/>
  </si>
  <si>
    <t xml:space="preserve">     9(1920)年10月 1日</t>
    <rPh sb="12" eb="13">
      <t>ネン</t>
    </rPh>
    <rPh sb="15" eb="16">
      <t>ツキ</t>
    </rPh>
    <rPh sb="18" eb="19">
      <t>ヒ</t>
    </rPh>
    <phoneticPr fontId="3"/>
  </si>
  <si>
    <t xml:space="preserve">    14(1925)年10月 1日</t>
    <rPh sb="12" eb="13">
      <t>ネン</t>
    </rPh>
    <rPh sb="15" eb="16">
      <t>ガツ</t>
    </rPh>
    <rPh sb="18" eb="19">
      <t>ニチ</t>
    </rPh>
    <phoneticPr fontId="3"/>
  </si>
  <si>
    <t xml:space="preserve">     5(1930)年10月 1日</t>
    <rPh sb="12" eb="13">
      <t>ネン</t>
    </rPh>
    <rPh sb="15" eb="16">
      <t>ガツ</t>
    </rPh>
    <rPh sb="18" eb="19">
      <t>ニチ</t>
    </rPh>
    <phoneticPr fontId="3"/>
  </si>
  <si>
    <t xml:space="preserve">    19(1944)年 2月22日</t>
    <rPh sb="12" eb="13">
      <t>ネン</t>
    </rPh>
    <rPh sb="15" eb="16">
      <t>ツキ</t>
    </rPh>
    <rPh sb="18" eb="19">
      <t>ヒ</t>
    </rPh>
    <phoneticPr fontId="3"/>
  </si>
  <si>
    <t xml:space="preserve">    20(1945)年11月 1日　</t>
    <rPh sb="12" eb="13">
      <t>ネン</t>
    </rPh>
    <rPh sb="15" eb="16">
      <t>ツキ</t>
    </rPh>
    <rPh sb="18" eb="19">
      <t>ヒ</t>
    </rPh>
    <phoneticPr fontId="3"/>
  </si>
  <si>
    <t xml:space="preserve">    21(1946)年 4月26日　</t>
    <rPh sb="12" eb="13">
      <t>ネン</t>
    </rPh>
    <rPh sb="15" eb="16">
      <t>ツキ</t>
    </rPh>
    <rPh sb="18" eb="19">
      <t>ヒ</t>
    </rPh>
    <phoneticPr fontId="3"/>
  </si>
  <si>
    <t xml:space="preserve">    22(1947)年10月 1日　</t>
    <rPh sb="12" eb="13">
      <t>ネン</t>
    </rPh>
    <rPh sb="15" eb="16">
      <t>ツキ</t>
    </rPh>
    <rPh sb="18" eb="19">
      <t>ヒ</t>
    </rPh>
    <phoneticPr fontId="3"/>
  </si>
  <si>
    <t xml:space="preserve">    23(1948)年 8月 1日</t>
    <rPh sb="12" eb="13">
      <t>ネン</t>
    </rPh>
    <rPh sb="15" eb="16">
      <t>ツキ</t>
    </rPh>
    <rPh sb="18" eb="19">
      <t>ヒ</t>
    </rPh>
    <phoneticPr fontId="3"/>
  </si>
  <si>
    <t xml:space="preserve">      5  世帯数の昭和4年以前（大正9年及び14年を除く）は、戸数である。</t>
    <rPh sb="9" eb="12">
      <t>セタイスウ</t>
    </rPh>
    <rPh sb="13" eb="15">
      <t>ショウワ</t>
    </rPh>
    <rPh sb="16" eb="19">
      <t>ネンイゼン</t>
    </rPh>
    <rPh sb="20" eb="22">
      <t>タイショウ</t>
    </rPh>
    <rPh sb="23" eb="24">
      <t>ネン</t>
    </rPh>
    <rPh sb="24" eb="25">
      <t>オヨ</t>
    </rPh>
    <rPh sb="28" eb="29">
      <t>ネン</t>
    </rPh>
    <rPh sb="30" eb="31">
      <t>ノゾ</t>
    </rPh>
    <rPh sb="35" eb="37">
      <t>コスウ</t>
    </rPh>
    <phoneticPr fontId="3"/>
  </si>
  <si>
    <t>世帯数
(注5)</t>
    <rPh sb="5" eb="6">
      <t>チュウ</t>
    </rPh>
    <phoneticPr fontId="3"/>
  </si>
  <si>
    <t xml:space="preserve">      2  昭和19～21年は資源調査法に基く人口調査、昭和23年は常住人口調査による。</t>
    <rPh sb="9" eb="11">
      <t>ショウワ</t>
    </rPh>
    <rPh sb="16" eb="17">
      <t>ネン</t>
    </rPh>
    <rPh sb="18" eb="20">
      <t>シゲン</t>
    </rPh>
    <rPh sb="20" eb="23">
      <t>チョウサホウ</t>
    </rPh>
    <rPh sb="24" eb="25">
      <t>モトヅ</t>
    </rPh>
    <rPh sb="26" eb="28">
      <t>ジンコウ</t>
    </rPh>
    <rPh sb="28" eb="30">
      <t>チョウサ</t>
    </rPh>
    <rPh sb="31" eb="33">
      <t>ショウワ</t>
    </rPh>
    <rPh sb="35" eb="36">
      <t>ネン</t>
    </rPh>
    <rPh sb="37" eb="39">
      <t>ジョウジュウ</t>
    </rPh>
    <rPh sb="39" eb="41">
      <t>ジンコウ</t>
    </rPh>
    <rPh sb="41" eb="43">
      <t>チョウサ</t>
    </rPh>
    <phoneticPr fontId="3"/>
  </si>
  <si>
    <t xml:space="preserve">      4  被災地人口実態調査とは、平成10年10月1日に実施した住宅・土地統計調査の調査票から阪神・淡路大震災の被災地旧10市</t>
    <rPh sb="9" eb="12">
      <t>ヒサイチ</t>
    </rPh>
    <rPh sb="12" eb="14">
      <t>ジンコウ</t>
    </rPh>
    <rPh sb="14" eb="16">
      <t>ジッタイ</t>
    </rPh>
    <rPh sb="16" eb="18">
      <t>チョウサ</t>
    </rPh>
    <rPh sb="21" eb="23">
      <t>ヘイセイ</t>
    </rPh>
    <rPh sb="25" eb="26">
      <t>ネン</t>
    </rPh>
    <rPh sb="28" eb="29">
      <t>ガツ</t>
    </rPh>
    <rPh sb="30" eb="31">
      <t>ニチ</t>
    </rPh>
    <rPh sb="32" eb="34">
      <t>ジッシ</t>
    </rPh>
    <rPh sb="36" eb="38">
      <t>ジュウタク</t>
    </rPh>
    <rPh sb="39" eb="41">
      <t>トチ</t>
    </rPh>
    <rPh sb="41" eb="43">
      <t>トウケイ</t>
    </rPh>
    <rPh sb="43" eb="45">
      <t>チョウサ</t>
    </rPh>
    <rPh sb="46" eb="49">
      <t>チョウサヒョウ</t>
    </rPh>
    <rPh sb="51" eb="53">
      <t>ハンシン</t>
    </rPh>
    <rPh sb="54" eb="56">
      <t>アワジ</t>
    </rPh>
    <rPh sb="56" eb="59">
      <t>ダイシンサイ</t>
    </rPh>
    <rPh sb="60" eb="63">
      <t>ヒサイチ</t>
    </rPh>
    <phoneticPr fontId="3"/>
  </si>
  <si>
    <t>（注）1　* のついた年は国勢調査（昭和22年は臨時国勢調査）、その他は原則として兵庫県報告例（昭和6年以前）又は統計局若しく</t>
    <rPh sb="11" eb="12">
      <t>トシ</t>
    </rPh>
    <rPh sb="18" eb="20">
      <t>ショウワ</t>
    </rPh>
    <rPh sb="22" eb="23">
      <t>ネン</t>
    </rPh>
    <rPh sb="24" eb="26">
      <t>リンジ</t>
    </rPh>
    <rPh sb="26" eb="28">
      <t>コクセイ</t>
    </rPh>
    <rPh sb="28" eb="30">
      <t>チョウサ</t>
    </rPh>
    <rPh sb="36" eb="38">
      <t>ゲンソク</t>
    </rPh>
    <rPh sb="41" eb="44">
      <t>ヒョウゴケン</t>
    </rPh>
    <rPh sb="44" eb="47">
      <t>ホウコクレイ</t>
    </rPh>
    <rPh sb="48" eb="50">
      <t>ショウワ</t>
    </rPh>
    <rPh sb="51" eb="52">
      <t>ネン</t>
    </rPh>
    <rPh sb="52" eb="54">
      <t>イゼン</t>
    </rPh>
    <rPh sb="55" eb="56">
      <t>マタ</t>
    </rPh>
    <rPh sb="57" eb="60">
      <t>トウケイキョク</t>
    </rPh>
    <rPh sb="60" eb="61">
      <t>モ</t>
    </rPh>
    <phoneticPr fontId="3"/>
  </si>
  <si>
    <t xml:space="preserve">       に基づく市町からの移動数報告を集計して算出した「推定人口」である。 </t>
    <rPh sb="26" eb="28">
      <t>サンシュツ</t>
    </rPh>
    <rPh sb="31" eb="33">
      <t>スイテイ</t>
    </rPh>
    <rPh sb="33" eb="35">
      <t>ジンコウ</t>
    </rPh>
    <phoneticPr fontId="3"/>
  </si>
  <si>
    <t>2.13  市区町別人口動態</t>
    <rPh sb="6" eb="9">
      <t>シクチョウ</t>
    </rPh>
    <rPh sb="9" eb="10">
      <t>ベツ</t>
    </rPh>
    <phoneticPr fontId="3"/>
  </si>
  <si>
    <t>2.13  市区町別人口動態（続き）</t>
    <rPh sb="6" eb="9">
      <t>シクチョウ</t>
    </rPh>
    <rPh sb="9" eb="10">
      <t>ベツ</t>
    </rPh>
    <rPh sb="15" eb="16">
      <t>ツヅ</t>
    </rPh>
    <phoneticPr fontId="3"/>
  </si>
  <si>
    <t>2.13 市区町別人口動態</t>
    <rPh sb="5" eb="8">
      <t>シクチョウ</t>
    </rPh>
    <rPh sb="8" eb="9">
      <t>ベツ</t>
    </rPh>
    <rPh sb="9" eb="11">
      <t>ジンコウ</t>
    </rPh>
    <rPh sb="11" eb="13">
      <t>ドウタイ</t>
    </rPh>
    <phoneticPr fontId="3"/>
  </si>
  <si>
    <t xml:space="preserve">    11(1999)〃  (注3)　</t>
    <rPh sb="16" eb="17">
      <t>チュウ</t>
    </rPh>
    <phoneticPr fontId="3"/>
  </si>
  <si>
    <t>17年10月1日</t>
  </si>
  <si>
    <t xml:space="preserve">      3  平成11年は、平成10年10月1日実施の被災地人口実態調査（注4）の結果数値を基礎とし、住民基本台帳法及び外国人登録法</t>
    <phoneticPr fontId="3"/>
  </si>
  <si>
    <t>　　24(1949)年10月 1日</t>
    <rPh sb="10" eb="11">
      <t>ネン</t>
    </rPh>
    <rPh sb="13" eb="14">
      <t>ガツ</t>
    </rPh>
    <rPh sb="16" eb="17">
      <t>ニチ</t>
    </rPh>
    <phoneticPr fontId="3"/>
  </si>
  <si>
    <t xml:space="preserve"> 昭和4(1929)年末　</t>
    <rPh sb="1" eb="3">
      <t>ショウワ</t>
    </rPh>
    <rPh sb="10" eb="12">
      <t>ネンマツ</t>
    </rPh>
    <phoneticPr fontId="3"/>
  </si>
  <si>
    <t>昭和54(1979)年10月 1日　</t>
    <rPh sb="0" eb="2">
      <t>ショウワ</t>
    </rPh>
    <phoneticPr fontId="3"/>
  </si>
  <si>
    <t>*</t>
    <phoneticPr fontId="3"/>
  </si>
  <si>
    <t xml:space="preserve">    10(1921)年末</t>
    <phoneticPr fontId="3"/>
  </si>
  <si>
    <t xml:space="preserve">    11(1922)〃　</t>
    <phoneticPr fontId="3"/>
  </si>
  <si>
    <t xml:space="preserve">    12(1923)〃　</t>
    <phoneticPr fontId="3"/>
  </si>
  <si>
    <t xml:space="preserve">    13(1924)〃　</t>
    <phoneticPr fontId="3"/>
  </si>
  <si>
    <t>昭和元(1926)年末</t>
    <phoneticPr fontId="3"/>
  </si>
  <si>
    <t xml:space="preserve">     2(1927)〃　</t>
    <phoneticPr fontId="3"/>
  </si>
  <si>
    <t xml:space="preserve">     3(1928)〃　</t>
    <phoneticPr fontId="3"/>
  </si>
  <si>
    <t xml:space="preserve">     6(1931)〃</t>
    <phoneticPr fontId="3"/>
  </si>
  <si>
    <t xml:space="preserve">     7(1932)〃　</t>
    <phoneticPr fontId="3"/>
  </si>
  <si>
    <t xml:space="preserve">     8(1933)〃　</t>
    <phoneticPr fontId="3"/>
  </si>
  <si>
    <t xml:space="preserve">     9(1934)〃　</t>
    <phoneticPr fontId="3"/>
  </si>
  <si>
    <t xml:space="preserve">    10(1935)〃</t>
    <phoneticPr fontId="3"/>
  </si>
  <si>
    <t xml:space="preserve">    11(1936)〃　</t>
    <phoneticPr fontId="3"/>
  </si>
  <si>
    <t xml:space="preserve">    12(1937)〃　</t>
    <phoneticPr fontId="3"/>
  </si>
  <si>
    <t xml:space="preserve">    13(1938)〃　</t>
    <phoneticPr fontId="3"/>
  </si>
  <si>
    <t xml:space="preserve">    25(1950)〃　</t>
    <phoneticPr fontId="3"/>
  </si>
  <si>
    <t xml:space="preserve">    26(1951)〃　</t>
    <phoneticPr fontId="3"/>
  </si>
  <si>
    <t xml:space="preserve">    27(1952)〃　</t>
    <phoneticPr fontId="3"/>
  </si>
  <si>
    <t xml:space="preserve">    28(1953)〃　</t>
    <phoneticPr fontId="3"/>
  </si>
  <si>
    <t xml:space="preserve">    29(1954)〃　</t>
    <phoneticPr fontId="3"/>
  </si>
  <si>
    <t xml:space="preserve">    30(1955)〃　</t>
    <phoneticPr fontId="3"/>
  </si>
  <si>
    <t xml:space="preserve">    31(1956)〃　</t>
    <phoneticPr fontId="3"/>
  </si>
  <si>
    <t xml:space="preserve">    32(1957)〃　</t>
    <phoneticPr fontId="3"/>
  </si>
  <si>
    <t xml:space="preserve">    33(1958)〃　</t>
    <phoneticPr fontId="3"/>
  </si>
  <si>
    <t xml:space="preserve">    34(1959)〃　</t>
    <phoneticPr fontId="3"/>
  </si>
  <si>
    <t xml:space="preserve">    35(1960)〃　</t>
    <phoneticPr fontId="3"/>
  </si>
  <si>
    <t xml:space="preserve">    36(1961)〃　</t>
    <phoneticPr fontId="3"/>
  </si>
  <si>
    <t xml:space="preserve">    37(1962)〃　</t>
    <phoneticPr fontId="3"/>
  </si>
  <si>
    <t xml:space="preserve">    38(1963)〃　</t>
    <phoneticPr fontId="3"/>
  </si>
  <si>
    <t xml:space="preserve">    39(1964)〃　</t>
    <phoneticPr fontId="3"/>
  </si>
  <si>
    <t xml:space="preserve">    40(1965)〃　</t>
    <phoneticPr fontId="3"/>
  </si>
  <si>
    <t xml:space="preserve">    41(1966)〃　</t>
    <phoneticPr fontId="3"/>
  </si>
  <si>
    <t xml:space="preserve">    42(1967)〃　</t>
    <phoneticPr fontId="3"/>
  </si>
  <si>
    <t xml:space="preserve">    43(1968)〃　</t>
    <phoneticPr fontId="3"/>
  </si>
  <si>
    <t xml:space="preserve">    44(1969)〃　</t>
    <phoneticPr fontId="3"/>
  </si>
  <si>
    <t xml:space="preserve">    45(1970)〃　</t>
    <phoneticPr fontId="3"/>
  </si>
  <si>
    <t xml:space="preserve">    46(1971)〃　</t>
    <phoneticPr fontId="3"/>
  </si>
  <si>
    <t xml:space="preserve">    47(1972)〃　</t>
    <phoneticPr fontId="3"/>
  </si>
  <si>
    <t xml:space="preserve">    48(1973)〃　</t>
    <phoneticPr fontId="3"/>
  </si>
  <si>
    <t xml:space="preserve">    49(1974)〃　</t>
    <phoneticPr fontId="3"/>
  </si>
  <si>
    <t xml:space="preserve">    50(1975)〃　</t>
    <phoneticPr fontId="3"/>
  </si>
  <si>
    <t xml:space="preserve">    51(1976)〃　</t>
    <phoneticPr fontId="3"/>
  </si>
  <si>
    <t xml:space="preserve">    52(1977)〃　</t>
    <phoneticPr fontId="3"/>
  </si>
  <si>
    <t xml:space="preserve">    53(1978)〃　</t>
    <phoneticPr fontId="3"/>
  </si>
  <si>
    <t xml:space="preserve">    55(1980)〃　</t>
    <phoneticPr fontId="3"/>
  </si>
  <si>
    <t xml:space="preserve">    56(1981)〃　</t>
    <phoneticPr fontId="3"/>
  </si>
  <si>
    <t xml:space="preserve">    57(1982)〃　</t>
    <phoneticPr fontId="3"/>
  </si>
  <si>
    <t xml:space="preserve">    58(1983)〃　</t>
    <phoneticPr fontId="3"/>
  </si>
  <si>
    <t xml:space="preserve">    59(1984)〃　</t>
    <phoneticPr fontId="3"/>
  </si>
  <si>
    <t xml:space="preserve">    60(1985)〃　</t>
    <phoneticPr fontId="3"/>
  </si>
  <si>
    <t xml:space="preserve">    61(1986)〃　</t>
    <phoneticPr fontId="3"/>
  </si>
  <si>
    <t xml:space="preserve">    62(1987)〃　</t>
    <phoneticPr fontId="3"/>
  </si>
  <si>
    <t xml:space="preserve">    63(1988)〃　</t>
    <phoneticPr fontId="3"/>
  </si>
  <si>
    <t>平成元(1989)〃</t>
    <phoneticPr fontId="3"/>
  </si>
  <si>
    <t xml:space="preserve">     2(1990)〃　</t>
    <phoneticPr fontId="3"/>
  </si>
  <si>
    <t xml:space="preserve">     3(1991)〃　</t>
    <phoneticPr fontId="3"/>
  </si>
  <si>
    <t xml:space="preserve">     4(1992)〃　</t>
    <phoneticPr fontId="3"/>
  </si>
  <si>
    <t xml:space="preserve">     5(1993)〃　</t>
    <phoneticPr fontId="3"/>
  </si>
  <si>
    <t xml:space="preserve">     6(1994)〃　</t>
    <phoneticPr fontId="3"/>
  </si>
  <si>
    <t xml:space="preserve">     7(1995)〃　　</t>
    <phoneticPr fontId="3"/>
  </si>
  <si>
    <t xml:space="preserve">     8(1996)〃　</t>
    <phoneticPr fontId="3"/>
  </si>
  <si>
    <t xml:space="preserve">     9(1997)〃　</t>
    <phoneticPr fontId="3"/>
  </si>
  <si>
    <t xml:space="preserve">    10(1998)〃　</t>
    <phoneticPr fontId="3"/>
  </si>
  <si>
    <t xml:space="preserve">    12(2000)〃</t>
    <phoneticPr fontId="3"/>
  </si>
  <si>
    <t xml:space="preserve">    13(2001)〃</t>
    <phoneticPr fontId="3"/>
  </si>
  <si>
    <t xml:space="preserve">    14(2002)〃　</t>
    <phoneticPr fontId="3"/>
  </si>
  <si>
    <t xml:space="preserve">    15(2003)〃　</t>
    <phoneticPr fontId="3"/>
  </si>
  <si>
    <t xml:space="preserve">    16(2004)〃　</t>
    <phoneticPr fontId="3"/>
  </si>
  <si>
    <t xml:space="preserve">    17(2005)〃　</t>
    <phoneticPr fontId="3"/>
  </si>
  <si>
    <t xml:space="preserve">    18(2006)〃　</t>
    <phoneticPr fontId="3"/>
  </si>
  <si>
    <t xml:space="preserve">    19(2007)〃　</t>
    <phoneticPr fontId="3"/>
  </si>
  <si>
    <t xml:space="preserve">    20(2008)〃　</t>
    <phoneticPr fontId="3"/>
  </si>
  <si>
    <t xml:space="preserve">    21(2009)〃　</t>
    <phoneticPr fontId="3"/>
  </si>
  <si>
    <t xml:space="preserve">    22(2010)〃　</t>
    <phoneticPr fontId="3"/>
  </si>
  <si>
    <t xml:space="preserve">    23(2011)〃　</t>
    <phoneticPr fontId="3"/>
  </si>
  <si>
    <t>区  分</t>
    <phoneticPr fontId="5"/>
  </si>
  <si>
    <t>総  数</t>
    <phoneticPr fontId="5"/>
  </si>
  <si>
    <t>県  計</t>
    <phoneticPr fontId="5"/>
  </si>
  <si>
    <t>丹波市　</t>
    <phoneticPr fontId="7"/>
  </si>
  <si>
    <t>南あわじ市</t>
    <phoneticPr fontId="7"/>
  </si>
  <si>
    <t>朝来市　</t>
    <phoneticPr fontId="7"/>
  </si>
  <si>
    <t>淡路市　</t>
    <phoneticPr fontId="7"/>
  </si>
  <si>
    <t>宍粟市　</t>
    <phoneticPr fontId="7"/>
  </si>
  <si>
    <t>たつの市</t>
    <phoneticPr fontId="7"/>
  </si>
  <si>
    <t>総  数</t>
    <phoneticPr fontId="7"/>
  </si>
  <si>
    <t>香美町　</t>
    <phoneticPr fontId="7"/>
  </si>
  <si>
    <t>新温泉町</t>
    <phoneticPr fontId="7"/>
  </si>
  <si>
    <t>（単位：人）</t>
    <phoneticPr fontId="3"/>
  </si>
  <si>
    <t>区    分</t>
    <phoneticPr fontId="3"/>
  </si>
  <si>
    <t>0～4歳</t>
    <phoneticPr fontId="3"/>
  </si>
  <si>
    <t>5～9歳</t>
    <phoneticPr fontId="3"/>
  </si>
  <si>
    <t>10～14歳</t>
    <phoneticPr fontId="3"/>
  </si>
  <si>
    <t>15～19歳</t>
    <phoneticPr fontId="3"/>
  </si>
  <si>
    <t>20～24歳</t>
    <phoneticPr fontId="3"/>
  </si>
  <si>
    <t>25～29歳</t>
    <phoneticPr fontId="3"/>
  </si>
  <si>
    <t>30～34歳</t>
    <phoneticPr fontId="3"/>
  </si>
  <si>
    <t>35～39歳</t>
    <phoneticPr fontId="3"/>
  </si>
  <si>
    <t>40～44歳</t>
    <phoneticPr fontId="3"/>
  </si>
  <si>
    <t>45～49歳</t>
    <phoneticPr fontId="3"/>
  </si>
  <si>
    <t>女</t>
    <phoneticPr fontId="3"/>
  </si>
  <si>
    <t>50～54歳</t>
    <phoneticPr fontId="3"/>
  </si>
  <si>
    <t>55～59歳</t>
    <phoneticPr fontId="3"/>
  </si>
  <si>
    <t>60～64歳</t>
    <phoneticPr fontId="3"/>
  </si>
  <si>
    <t>65～69歳</t>
    <phoneticPr fontId="3"/>
  </si>
  <si>
    <t>70～74歳</t>
    <phoneticPr fontId="3"/>
  </si>
  <si>
    <t>区    分</t>
    <phoneticPr fontId="3"/>
  </si>
  <si>
    <t>75～79歳</t>
    <phoneticPr fontId="3"/>
  </si>
  <si>
    <t>80～84歳</t>
    <phoneticPr fontId="3"/>
  </si>
  <si>
    <t>85～89歳</t>
    <phoneticPr fontId="3"/>
  </si>
  <si>
    <t>90～94歳</t>
    <phoneticPr fontId="3"/>
  </si>
  <si>
    <t>95～99歳</t>
    <phoneticPr fontId="3"/>
  </si>
  <si>
    <t>100歳以上</t>
    <phoneticPr fontId="3"/>
  </si>
  <si>
    <t>年齢不詳</t>
    <phoneticPr fontId="3"/>
  </si>
  <si>
    <t>労  働  力  人  口</t>
    <phoneticPr fontId="3"/>
  </si>
  <si>
    <t>就  業  者</t>
    <phoneticPr fontId="3"/>
  </si>
  <si>
    <t>分類不能の
産業</t>
    <phoneticPr fontId="3"/>
  </si>
  <si>
    <t>単  独</t>
    <phoneticPr fontId="3"/>
  </si>
  <si>
    <t>核  家  族</t>
    <phoneticPr fontId="3"/>
  </si>
  <si>
    <t>総  数</t>
    <phoneticPr fontId="3"/>
  </si>
  <si>
    <t>阪神南地域</t>
    <phoneticPr fontId="3"/>
  </si>
  <si>
    <t>阪神北地域</t>
    <phoneticPr fontId="3"/>
  </si>
  <si>
    <t>東播磨地域</t>
    <phoneticPr fontId="3"/>
  </si>
  <si>
    <t>猪名川町</t>
    <phoneticPr fontId="3"/>
  </si>
  <si>
    <t>人    口</t>
  </si>
  <si>
    <t>総  数</t>
  </si>
  <si>
    <t>台湾</t>
    <rPh sb="0" eb="2">
      <t>タイワン</t>
    </rPh>
    <phoneticPr fontId="3"/>
  </si>
  <si>
    <t xml:space="preserve">        への転出者数</t>
    <phoneticPr fontId="17"/>
  </si>
  <si>
    <t>2.16 市区町別国籍別在留外国人数</t>
    <rPh sb="5" eb="8">
      <t>シクチョウ</t>
    </rPh>
    <rPh sb="8" eb="9">
      <t>ベツ</t>
    </rPh>
    <rPh sb="9" eb="11">
      <t>コクセキ</t>
    </rPh>
    <rPh sb="11" eb="12">
      <t>ベツ</t>
    </rPh>
    <rPh sb="12" eb="14">
      <t>ザイリュウ</t>
    </rPh>
    <rPh sb="14" eb="16">
      <t>ガイコク</t>
    </rPh>
    <rPh sb="16" eb="17">
      <t>ジン</t>
    </rPh>
    <rPh sb="17" eb="18">
      <t>スウ</t>
    </rPh>
    <phoneticPr fontId="3"/>
  </si>
  <si>
    <t xml:space="preserve">      　 間中（毎月月末の1週間）に収入を伴う仕事に従事しなかった人で、実際</t>
    <phoneticPr fontId="17"/>
  </si>
  <si>
    <t xml:space="preserve">       　に求職活動を行った人</t>
    <phoneticPr fontId="17"/>
  </si>
  <si>
    <t xml:space="preserve">       従業者：調査期間（月末1週間）中に賃金、給料、諸手当、内職収入などの</t>
    <phoneticPr fontId="17"/>
  </si>
  <si>
    <t xml:space="preserve">         収入を伴う仕事を1時間以上した者</t>
    <phoneticPr fontId="17"/>
  </si>
  <si>
    <t xml:space="preserve">       休業者：仕事を持ちながら調査期間中に少しも仕事をしなかった者のうち、</t>
    <phoneticPr fontId="17"/>
  </si>
  <si>
    <t>　       営する事業を持ったままで、その仕事を休み始めてから30日にならない者</t>
    <phoneticPr fontId="17"/>
  </si>
  <si>
    <t>人      口</t>
    <phoneticPr fontId="3"/>
  </si>
  <si>
    <t>（明治12年＝100）</t>
    <phoneticPr fontId="3"/>
  </si>
  <si>
    <t>明治12(1879)年末</t>
    <phoneticPr fontId="3"/>
  </si>
  <si>
    <t xml:space="preserve">    13(1880)〃　</t>
    <phoneticPr fontId="3"/>
  </si>
  <si>
    <t xml:space="preserve">    14(1881)〃　</t>
    <phoneticPr fontId="3"/>
  </si>
  <si>
    <t xml:space="preserve">    15(1882)〃　</t>
    <phoneticPr fontId="3"/>
  </si>
  <si>
    <t xml:space="preserve">    16(1883)〃　</t>
    <phoneticPr fontId="3"/>
  </si>
  <si>
    <t xml:space="preserve">    17(1884)〃　</t>
    <phoneticPr fontId="3"/>
  </si>
  <si>
    <t xml:space="preserve">    18(1885)〃　</t>
    <phoneticPr fontId="3"/>
  </si>
  <si>
    <t xml:space="preserve">    19(1886)〃　</t>
    <phoneticPr fontId="3"/>
  </si>
  <si>
    <t xml:space="preserve">    20(1887)〃　</t>
    <phoneticPr fontId="3"/>
  </si>
  <si>
    <t xml:space="preserve">    21(1888)〃　</t>
    <phoneticPr fontId="3"/>
  </si>
  <si>
    <t xml:space="preserve">    22(1889)〃　</t>
    <phoneticPr fontId="3"/>
  </si>
  <si>
    <t xml:space="preserve">    23(1890)〃　</t>
    <phoneticPr fontId="3"/>
  </si>
  <si>
    <t xml:space="preserve">    24(1891)〃　</t>
    <phoneticPr fontId="3"/>
  </si>
  <si>
    <t xml:space="preserve">    25(1892)〃　</t>
    <phoneticPr fontId="3"/>
  </si>
  <si>
    <t xml:space="preserve">    26(1893)〃　</t>
    <phoneticPr fontId="3"/>
  </si>
  <si>
    <t xml:space="preserve">    27(1894)〃　</t>
    <phoneticPr fontId="3"/>
  </si>
  <si>
    <t xml:space="preserve">    28(1895)〃　</t>
    <phoneticPr fontId="3"/>
  </si>
  <si>
    <t xml:space="preserve">    29(1896)〃　</t>
    <phoneticPr fontId="3"/>
  </si>
  <si>
    <t xml:space="preserve">    30(1897)〃　</t>
    <phoneticPr fontId="3"/>
  </si>
  <si>
    <t xml:space="preserve">    31(1898)〃　</t>
    <phoneticPr fontId="3"/>
  </si>
  <si>
    <t xml:space="preserve">    32(1899)〃　</t>
    <phoneticPr fontId="3"/>
  </si>
  <si>
    <t xml:space="preserve">    33(1900)〃　</t>
    <phoneticPr fontId="3"/>
  </si>
  <si>
    <t xml:space="preserve">    34(1901)〃　</t>
    <phoneticPr fontId="3"/>
  </si>
  <si>
    <t xml:space="preserve">    35(1902)〃　</t>
    <phoneticPr fontId="3"/>
  </si>
  <si>
    <t xml:space="preserve">    36(1903)〃　</t>
    <phoneticPr fontId="3"/>
  </si>
  <si>
    <t xml:space="preserve">    37(1904)〃　</t>
    <phoneticPr fontId="3"/>
  </si>
  <si>
    <t xml:space="preserve">    38(1905)〃　</t>
    <phoneticPr fontId="3"/>
  </si>
  <si>
    <t xml:space="preserve">    39(1906)〃　</t>
    <phoneticPr fontId="3"/>
  </si>
  <si>
    <t xml:space="preserve">    40(1907)〃　</t>
    <phoneticPr fontId="3"/>
  </si>
  <si>
    <t xml:space="preserve">    41(1908)〃　</t>
    <phoneticPr fontId="3"/>
  </si>
  <si>
    <t xml:space="preserve">    42(1909)〃　</t>
    <phoneticPr fontId="3"/>
  </si>
  <si>
    <t xml:space="preserve">    43(1910)〃　</t>
    <phoneticPr fontId="3"/>
  </si>
  <si>
    <t xml:space="preserve">    44(1911)〃　</t>
    <phoneticPr fontId="3"/>
  </si>
  <si>
    <t>大正元(1912)年末</t>
    <phoneticPr fontId="3"/>
  </si>
  <si>
    <t xml:space="preserve">     2(1913)〃　</t>
    <phoneticPr fontId="3"/>
  </si>
  <si>
    <t xml:space="preserve">     3(1914)〃　</t>
    <phoneticPr fontId="3"/>
  </si>
  <si>
    <t xml:space="preserve">     4(1915)〃　</t>
    <phoneticPr fontId="3"/>
  </si>
  <si>
    <t>　   5(1916)〃　</t>
    <phoneticPr fontId="3"/>
  </si>
  <si>
    <t>　   6(1917)〃　</t>
    <phoneticPr fontId="3"/>
  </si>
  <si>
    <t>　   7(1918)〃　</t>
    <phoneticPr fontId="3"/>
  </si>
  <si>
    <t xml:space="preserve">     8(1919)〃　</t>
    <phoneticPr fontId="3"/>
  </si>
  <si>
    <t xml:space="preserve">    14(1939)〃　</t>
    <phoneticPr fontId="3"/>
  </si>
  <si>
    <t xml:space="preserve">    15(1940)〃　</t>
    <phoneticPr fontId="3"/>
  </si>
  <si>
    <t xml:space="preserve">    16(1941)〃　</t>
    <phoneticPr fontId="3"/>
  </si>
  <si>
    <t xml:space="preserve">    17(1942)〃　</t>
    <phoneticPr fontId="3"/>
  </si>
  <si>
    <t xml:space="preserve">    18(1943)〃　</t>
    <phoneticPr fontId="3"/>
  </si>
  <si>
    <t xml:space="preserve">    24(2012)〃　</t>
    <phoneticPr fontId="3"/>
  </si>
  <si>
    <t xml:space="preserve">       は兵庫県推計（昭和7年以降）による。</t>
    <phoneticPr fontId="3"/>
  </si>
  <si>
    <t xml:space="preserve">       10町の世帯人員を転記集計し、実態人口の把握を行ったものである。</t>
    <phoneticPr fontId="3"/>
  </si>
  <si>
    <t>（単位：世帯、人）</t>
    <phoneticPr fontId="7"/>
  </si>
  <si>
    <t>県  計</t>
    <phoneticPr fontId="7"/>
  </si>
  <si>
    <t>猪名川町</t>
    <phoneticPr fontId="7"/>
  </si>
  <si>
    <t>姫路市　</t>
    <phoneticPr fontId="3"/>
  </si>
  <si>
    <t>姫路市</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</si>
  <si>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</si>
  <si>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</si>
  <si>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</si>
  <si>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</si>
  <si>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</si>
  <si>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</si>
  <si>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t>
    <phoneticPr fontId="3"/>
  </si>
  <si>
    <t>出生－死亡</t>
    <rPh sb="0" eb="2">
      <t>シュッセイ</t>
    </rPh>
    <rPh sb="3" eb="5">
      <t>シボウ</t>
    </rPh>
    <phoneticPr fontId="3"/>
  </si>
  <si>
    <t>転入等</t>
    <rPh sb="2" eb="3">
      <t>トウ</t>
    </rPh>
    <phoneticPr fontId="3"/>
  </si>
  <si>
    <t>転出等</t>
    <rPh sb="2" eb="3">
      <t>トウ</t>
    </rPh>
    <phoneticPr fontId="3"/>
  </si>
  <si>
    <t>転入等－転出等</t>
    <rPh sb="0" eb="2">
      <t>テンニュウ</t>
    </rPh>
    <rPh sb="2" eb="3">
      <t>トウ</t>
    </rPh>
    <rPh sb="4" eb="6">
      <t>テンシュツ</t>
    </rPh>
    <rPh sb="6" eb="7">
      <t>トウ</t>
    </rPh>
    <phoneticPr fontId="3"/>
  </si>
  <si>
    <t>出    生</t>
    <phoneticPr fontId="3"/>
  </si>
  <si>
    <t>死    亡</t>
    <phoneticPr fontId="3"/>
  </si>
  <si>
    <t>死  産</t>
    <phoneticPr fontId="3"/>
  </si>
  <si>
    <t>婚  姻</t>
    <phoneticPr fontId="3"/>
  </si>
  <si>
    <t>離  婚</t>
    <phoneticPr fontId="3"/>
  </si>
  <si>
    <t>男</t>
    <phoneticPr fontId="3"/>
  </si>
  <si>
    <t>女</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</si>
  <si>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</si>
  <si>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</si>
  <si>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</si>
  <si>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</si>
  <si>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</si>
  <si>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</si>
  <si>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</si>
  <si>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</si>
  <si>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</si>
  <si>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神戸市　　　</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</si>
  <si>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</si>
  <si>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</si>
  <si>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</si>
  <si>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</si>
  <si>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</si>
  <si>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</si>
  <si>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</si>
  <si>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</si>
  <si>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</si>
  <si>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</si>
  <si>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</si>
  <si>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</si>
  <si>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</si>
  <si>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</si>
  <si>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</si>
  <si>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</si>
  <si>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</si>
  <si>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　　　</t>
    <phoneticPr fontId="3"/>
  </si>
  <si>
    <t>加西市　　　</t>
    <phoneticPr fontId="3"/>
  </si>
  <si>
    <t>猪名川町　</t>
    <phoneticPr fontId="3"/>
  </si>
  <si>
    <t>稲美町　　　</t>
    <phoneticPr fontId="3"/>
  </si>
  <si>
    <t>播磨町　　　</t>
    <phoneticPr fontId="3"/>
  </si>
  <si>
    <t>市川町　　　</t>
    <phoneticPr fontId="3"/>
  </si>
  <si>
    <t>福崎町　　　</t>
    <phoneticPr fontId="3"/>
  </si>
  <si>
    <t>太子町　　　</t>
    <phoneticPr fontId="3"/>
  </si>
  <si>
    <t>上郡町　　　</t>
    <phoneticPr fontId="3"/>
  </si>
  <si>
    <t>佐用町　　　</t>
    <phoneticPr fontId="3"/>
  </si>
  <si>
    <t>区  分</t>
    <phoneticPr fontId="3"/>
  </si>
  <si>
    <t>総 数</t>
    <phoneticPr fontId="3"/>
  </si>
  <si>
    <t>5歳～
9歳</t>
    <phoneticPr fontId="3"/>
  </si>
  <si>
    <t>10歳～14歳</t>
    <phoneticPr fontId="3"/>
  </si>
  <si>
    <t>15歳～19歳</t>
    <phoneticPr fontId="3"/>
  </si>
  <si>
    <t>20歳～24歳</t>
    <phoneticPr fontId="3"/>
  </si>
  <si>
    <t>25歳～29歳</t>
    <phoneticPr fontId="3"/>
  </si>
  <si>
    <t>30歳～34歳</t>
    <phoneticPr fontId="3"/>
  </si>
  <si>
    <t>区  分</t>
    <phoneticPr fontId="3"/>
  </si>
  <si>
    <t>75歳～79歳</t>
    <phoneticPr fontId="3"/>
  </si>
  <si>
    <t>80歳～84歳</t>
    <phoneticPr fontId="3"/>
  </si>
  <si>
    <t>85歳～89歳</t>
    <phoneticPr fontId="3"/>
  </si>
  <si>
    <t>90歳～94歳</t>
    <phoneticPr fontId="3"/>
  </si>
  <si>
    <t>95歳～99歳</t>
    <phoneticPr fontId="3"/>
  </si>
  <si>
    <t>100歳以上</t>
    <phoneticPr fontId="3"/>
  </si>
  <si>
    <t>年齢
不詳</t>
    <phoneticPr fontId="3"/>
  </si>
  <si>
    <t>2.15  転出入状況</t>
    <phoneticPr fontId="3"/>
  </si>
  <si>
    <t>移動前の住所地別転入者数</t>
    <phoneticPr fontId="3"/>
  </si>
  <si>
    <t>移動後の住所地別転出者数</t>
    <phoneticPr fontId="3"/>
  </si>
  <si>
    <t>転入超過数
（－は転出超過）</t>
    <phoneticPr fontId="3"/>
  </si>
  <si>
    <t>2.16  市区町別国籍別在留外国人数</t>
    <rPh sb="6" eb="9">
      <t>シクチョウ</t>
    </rPh>
    <rPh sb="9" eb="10">
      <t>ベツ</t>
    </rPh>
    <rPh sb="13" eb="15">
      <t>ザイリュウ</t>
    </rPh>
    <phoneticPr fontId="3"/>
  </si>
  <si>
    <t>ブラジル</t>
    <phoneticPr fontId="3"/>
  </si>
  <si>
    <t>ベトナム</t>
    <phoneticPr fontId="3"/>
  </si>
  <si>
    <t>ペルー</t>
    <phoneticPr fontId="3"/>
  </si>
  <si>
    <t>インドネシア</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</si>
  <si>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</si>
  <si>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</si>
  <si>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</si>
  <si>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</si>
  <si>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</si>
  <si>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</si>
  <si>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</si>
  <si>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</si>
  <si>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</si>
  <si>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</si>
  <si>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</si>
  <si>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区    分</t>
    <phoneticPr fontId="3"/>
  </si>
  <si>
    <t>オーストラリア</t>
    <phoneticPr fontId="3"/>
  </si>
  <si>
    <t>マレーシア</t>
    <phoneticPr fontId="3"/>
  </si>
  <si>
    <t>パキスタン</t>
    <phoneticPr fontId="3"/>
  </si>
  <si>
    <t>ニュージーランド</t>
    <phoneticPr fontId="3"/>
  </si>
  <si>
    <t>阪神南地域</t>
    <phoneticPr fontId="3"/>
  </si>
  <si>
    <t>阪神北地域</t>
    <phoneticPr fontId="3"/>
  </si>
  <si>
    <t>東播磨地域</t>
    <phoneticPr fontId="3"/>
  </si>
  <si>
    <t>北播磨地域</t>
    <phoneticPr fontId="3"/>
  </si>
  <si>
    <t>中播磨地域</t>
    <phoneticPr fontId="3"/>
  </si>
  <si>
    <t>西播磨地域</t>
    <phoneticPr fontId="3"/>
  </si>
  <si>
    <t>但馬地域　</t>
    <phoneticPr fontId="3"/>
  </si>
  <si>
    <t>丹波地域　</t>
    <phoneticPr fontId="3"/>
  </si>
  <si>
    <t>淡路地域　</t>
    <phoneticPr fontId="3"/>
  </si>
  <si>
    <t>姫路市　</t>
    <phoneticPr fontId="3"/>
  </si>
  <si>
    <t>猪名川町</t>
    <phoneticPr fontId="3"/>
  </si>
  <si>
    <t>2.16  市区町別国籍別在留外国人数（続き）</t>
    <rPh sb="6" eb="9">
      <t>シクチョウ</t>
    </rPh>
    <rPh sb="9" eb="10">
      <t>ベツ</t>
    </rPh>
    <rPh sb="13" eb="15">
      <t>ザイリュウ</t>
    </rPh>
    <rPh sb="20" eb="21">
      <t>ツズ</t>
    </rPh>
    <phoneticPr fontId="3"/>
  </si>
  <si>
    <t>ネパール</t>
    <phoneticPr fontId="3"/>
  </si>
  <si>
    <t>フランス</t>
    <phoneticPr fontId="3"/>
  </si>
  <si>
    <t>カナダ</t>
    <phoneticPr fontId="3"/>
  </si>
  <si>
    <t>ロシア</t>
    <phoneticPr fontId="3"/>
  </si>
  <si>
    <t>タイ</t>
    <phoneticPr fontId="3"/>
  </si>
  <si>
    <t xml:space="preserve">    25(2013)〃　</t>
  </si>
  <si>
    <t xml:space="preserve">    26(2014)〃　</t>
    <phoneticPr fontId="3"/>
  </si>
  <si>
    <t>国勢調査人口（平成27年10月1日）</t>
    <rPh sb="7" eb="9">
      <t>ヘイセイ</t>
    </rPh>
    <rPh sb="11" eb="12">
      <t>ネン</t>
    </rPh>
    <rPh sb="14" eb="15">
      <t>ツキ</t>
    </rPh>
    <rPh sb="16" eb="17">
      <t>ヒ</t>
    </rPh>
    <phoneticPr fontId="7"/>
  </si>
  <si>
    <t>22年10月1日</t>
  </si>
  <si>
    <t>朝鮮</t>
    <phoneticPr fontId="3"/>
  </si>
  <si>
    <t>韓国</t>
    <phoneticPr fontId="3"/>
  </si>
  <si>
    <t>*</t>
  </si>
  <si>
    <t xml:space="preserve">    27(2015)〃　</t>
    <phoneticPr fontId="3"/>
  </si>
  <si>
    <t>2.14  年齢階級別月別死亡者数</t>
    <phoneticPr fontId="3"/>
  </si>
  <si>
    <t>-</t>
  </si>
  <si>
    <t>補間補正数</t>
    <rPh sb="0" eb="2">
      <t>ホカン</t>
    </rPh>
    <rPh sb="2" eb="4">
      <t>ホセイ</t>
    </rPh>
    <rPh sb="4" eb="5">
      <t>スウ</t>
    </rPh>
    <phoneticPr fontId="3"/>
  </si>
  <si>
    <t>区　　分</t>
    <phoneticPr fontId="3"/>
  </si>
  <si>
    <t>自然増減＋社会増減
＋補間補正数</t>
    <rPh sb="0" eb="2">
      <t>シゼン</t>
    </rPh>
    <rPh sb="2" eb="4">
      <t>ゾウゲン</t>
    </rPh>
    <rPh sb="5" eb="7">
      <t>シャカイ</t>
    </rPh>
    <rPh sb="7" eb="9">
      <t>ゾウゲン</t>
    </rPh>
    <rPh sb="11" eb="13">
      <t>ホカン</t>
    </rPh>
    <rPh sb="13" eb="15">
      <t>ホセイ</t>
    </rPh>
    <rPh sb="15" eb="16">
      <t>スウ</t>
    </rPh>
    <phoneticPr fontId="3"/>
  </si>
  <si>
    <t>自  然  増  減</t>
    <phoneticPr fontId="3"/>
  </si>
  <si>
    <t>社  会  増  減</t>
    <phoneticPr fontId="3"/>
  </si>
  <si>
    <t>出  生</t>
    <phoneticPr fontId="3"/>
  </si>
  <si>
    <t>死  亡</t>
    <phoneticPr fontId="3"/>
  </si>
  <si>
    <t>姫路市　　</t>
    <phoneticPr fontId="3"/>
  </si>
  <si>
    <t>尼崎市　　</t>
    <phoneticPr fontId="3"/>
  </si>
  <si>
    <t>明石市　　</t>
    <phoneticPr fontId="3"/>
  </si>
  <si>
    <t>西宮市　　</t>
    <phoneticPr fontId="3"/>
  </si>
  <si>
    <t>洲本市　　</t>
    <phoneticPr fontId="3"/>
  </si>
  <si>
    <t>芦屋市　　</t>
    <phoneticPr fontId="3"/>
  </si>
  <si>
    <t>伊丹市　　</t>
    <phoneticPr fontId="3"/>
  </si>
  <si>
    <t>相生市　　</t>
    <phoneticPr fontId="3"/>
  </si>
  <si>
    <t>豊岡市　　</t>
    <phoneticPr fontId="3"/>
  </si>
  <si>
    <t>加古川市　</t>
    <phoneticPr fontId="3"/>
  </si>
  <si>
    <t>赤穂市　　</t>
    <phoneticPr fontId="3"/>
  </si>
  <si>
    <t>西脇市　　</t>
    <phoneticPr fontId="3"/>
  </si>
  <si>
    <t>宝塚市　　</t>
    <phoneticPr fontId="3"/>
  </si>
  <si>
    <t>三木市　　</t>
    <phoneticPr fontId="3"/>
  </si>
  <si>
    <t>高砂市　　</t>
    <phoneticPr fontId="3"/>
  </si>
  <si>
    <t>川西市　　</t>
    <phoneticPr fontId="3"/>
  </si>
  <si>
    <t>小野市　　</t>
    <phoneticPr fontId="3"/>
  </si>
  <si>
    <t>三田市</t>
    <phoneticPr fontId="3"/>
  </si>
  <si>
    <t xml:space="preserve">加西市  </t>
    <phoneticPr fontId="3"/>
  </si>
  <si>
    <t>推計人口
(1月1日    現在)</t>
    <rPh sb="0" eb="2">
      <t>スイケイ</t>
    </rPh>
    <rPh sb="7" eb="8">
      <t>ガツ</t>
    </rPh>
    <rPh sb="9" eb="10">
      <t>ニチ</t>
    </rPh>
    <rPh sb="14" eb="16">
      <t>ゲンザイ</t>
    </rPh>
    <phoneticPr fontId="3"/>
  </si>
  <si>
    <t xml:space="preserve">    28(2016)〃　</t>
    <phoneticPr fontId="3"/>
  </si>
  <si>
    <t xml:space="preserve">      2  調査方法が2-13市区町別人口動態とは異なるので、出生数及び死亡数は必ずしも一致しない。</t>
    <rPh sb="9" eb="11">
      <t>チョウサ</t>
    </rPh>
    <rPh sb="11" eb="13">
      <t>ホウホウ</t>
    </rPh>
    <rPh sb="18" eb="21">
      <t>シクチョウ</t>
    </rPh>
    <rPh sb="21" eb="22">
      <t>ベツ</t>
    </rPh>
    <rPh sb="22" eb="24">
      <t>ジンコウ</t>
    </rPh>
    <rPh sb="24" eb="26">
      <t>ドウタイ</t>
    </rPh>
    <rPh sb="28" eb="29">
      <t>コト</t>
    </rPh>
    <rPh sb="34" eb="36">
      <t>シュッセイ</t>
    </rPh>
    <rPh sb="36" eb="37">
      <t>スウ</t>
    </rPh>
    <rPh sb="37" eb="38">
      <t>オヨ</t>
    </rPh>
    <rPh sb="39" eb="42">
      <t>シボウスウ</t>
    </rPh>
    <rPh sb="43" eb="44">
      <t>カナラ</t>
    </rPh>
    <rPh sb="47" eb="49">
      <t>イッチ</t>
    </rPh>
    <phoneticPr fontId="3"/>
  </si>
  <si>
    <t>（注）  調査方法が2-12市区町別人口の動きとは異なるので、出生数及び死亡数は必ずしも一致しない。</t>
    <rPh sb="1" eb="2">
      <t>チュウ</t>
    </rPh>
    <rPh sb="21" eb="22">
      <t>ウゴ</t>
    </rPh>
    <phoneticPr fontId="3"/>
  </si>
  <si>
    <t>大阪府</t>
    <rPh sb="0" eb="3">
      <t>オオサカフ</t>
    </rPh>
    <phoneticPr fontId="3"/>
  </si>
  <si>
    <t>（1㎢当たり）</t>
    <phoneticPr fontId="3"/>
  </si>
  <si>
    <t>31年</t>
    <rPh sb="2" eb="3">
      <t>ネン</t>
    </rPh>
    <phoneticPr fontId="3"/>
  </si>
  <si>
    <t>30年</t>
    <phoneticPr fontId="3"/>
  </si>
  <si>
    <t xml:space="preserve">    29(2017)〃　</t>
  </si>
  <si>
    <t xml:space="preserve">    30(2018)〃　</t>
    <phoneticPr fontId="3"/>
  </si>
  <si>
    <t>丹波篠山市　</t>
    <rPh sb="0" eb="2">
      <t>タンバ</t>
    </rPh>
    <phoneticPr fontId="7"/>
  </si>
  <si>
    <t>令和元(2019)〃</t>
    <rPh sb="0" eb="2">
      <t>レイワ</t>
    </rPh>
    <phoneticPr fontId="3"/>
  </si>
  <si>
    <t>令和元年</t>
    <rPh sb="0" eb="2">
      <t>レイワ</t>
    </rPh>
    <rPh sb="2" eb="3">
      <t>ガン</t>
    </rPh>
    <phoneticPr fontId="3"/>
  </si>
  <si>
    <t>令和元年12月末</t>
    <rPh sb="0" eb="2">
      <t>レイワ</t>
    </rPh>
    <rPh sb="2" eb="3">
      <t>ガン</t>
    </rPh>
    <phoneticPr fontId="3"/>
  </si>
  <si>
    <t>30年12月末</t>
  </si>
  <si>
    <t>30年</t>
  </si>
  <si>
    <t>資料：厚生労働省「人口動態調査」</t>
    <rPh sb="0" eb="2">
      <t>シリョウ</t>
    </rPh>
    <rPh sb="9" eb="11">
      <t>ジンコウ</t>
    </rPh>
    <rPh sb="11" eb="13">
      <t>ドウタイ</t>
    </rPh>
    <rPh sb="13" eb="15">
      <t>チョウサ</t>
    </rPh>
    <phoneticPr fontId="3"/>
  </si>
  <si>
    <t>令和 2年</t>
    <rPh sb="0" eb="2">
      <t>レイワ</t>
    </rPh>
    <rPh sb="4" eb="5">
      <t>ネン</t>
    </rPh>
    <phoneticPr fontId="3"/>
  </si>
  <si>
    <t>資料：総務省統計局「国勢調査報告」</t>
    <rPh sb="0" eb="2">
      <t>シリョウ</t>
    </rPh>
    <rPh sb="3" eb="4">
      <t>ショウ</t>
    </rPh>
    <rPh sb="10" eb="12">
      <t>コクセイ</t>
    </rPh>
    <rPh sb="12" eb="14">
      <t>チョウサ</t>
    </rPh>
    <rPh sb="14" eb="16">
      <t>ホウコク</t>
    </rPh>
    <phoneticPr fontId="7"/>
  </si>
  <si>
    <t>（注） 総数には、労働力状態が不詳のものを含む。</t>
    <rPh sb="1" eb="2">
      <t>チュウ</t>
    </rPh>
    <rPh sb="4" eb="6">
      <t>ソウスウ</t>
    </rPh>
    <rPh sb="9" eb="12">
      <t>ロウドウリョク</t>
    </rPh>
    <rPh sb="12" eb="14">
      <t>ジョウタイ</t>
    </rPh>
    <rPh sb="15" eb="17">
      <t>フショウ</t>
    </rPh>
    <rPh sb="21" eb="22">
      <t>フク</t>
    </rPh>
    <phoneticPr fontId="3"/>
  </si>
  <si>
    <t xml:space="preserve">     2(2020)〃　</t>
    <phoneticPr fontId="3"/>
  </si>
  <si>
    <t>3年</t>
    <rPh sb="1" eb="2">
      <t>ネン</t>
    </rPh>
    <phoneticPr fontId="3"/>
  </si>
  <si>
    <t>2年</t>
    <phoneticPr fontId="3"/>
  </si>
  <si>
    <t>5月</t>
    <phoneticPr fontId="3"/>
  </si>
  <si>
    <t xml:space="preserve"> </t>
  </si>
  <si>
    <t>2.2  各歳別人口〈令和2年10月1日現在〉</t>
    <rPh sb="11" eb="13">
      <t>レイワ</t>
    </rPh>
    <rPh sb="14" eb="15">
      <t>ネン</t>
    </rPh>
    <rPh sb="15" eb="18">
      <t>１０ガツ</t>
    </rPh>
    <rPh sb="19" eb="20">
      <t>ヒ</t>
    </rPh>
    <rPh sb="20" eb="22">
      <t>ゲンザイ</t>
    </rPh>
    <phoneticPr fontId="5"/>
  </si>
  <si>
    <t>2.2  各歳別人口〈令和2年10月1日現在〉（続き）</t>
    <rPh sb="11" eb="13">
      <t>レイワ</t>
    </rPh>
    <rPh sb="14" eb="15">
      <t>ネン</t>
    </rPh>
    <rPh sb="15" eb="18">
      <t>１０ガツ</t>
    </rPh>
    <rPh sb="19" eb="20">
      <t>ヒ</t>
    </rPh>
    <rPh sb="20" eb="22">
      <t>ゲンザイ</t>
    </rPh>
    <rPh sb="24" eb="25">
      <t>ツヅ</t>
    </rPh>
    <phoneticPr fontId="5"/>
  </si>
  <si>
    <t>85歳以上</t>
    <rPh sb="2" eb="5">
      <t>サイイジョウ</t>
    </rPh>
    <phoneticPr fontId="5"/>
  </si>
  <si>
    <t>国勢調査人口（令和2年10月1日）</t>
    <rPh sb="7" eb="9">
      <t>レイワ</t>
    </rPh>
    <rPh sb="10" eb="11">
      <t>ネン</t>
    </rPh>
    <rPh sb="13" eb="14">
      <t>ツキ</t>
    </rPh>
    <rPh sb="15" eb="16">
      <t>ヒ</t>
    </rPh>
    <phoneticPr fontId="7"/>
  </si>
  <si>
    <t>平成12年10月1日</t>
    <rPh sb="0" eb="2">
      <t>ヘイセイ</t>
    </rPh>
    <phoneticPr fontId="3"/>
  </si>
  <si>
    <t>27年10月1日</t>
  </si>
  <si>
    <t>令和 2年10月1日</t>
    <rPh sb="0" eb="2">
      <t>レイワ</t>
    </rPh>
    <phoneticPr fontId="3"/>
  </si>
  <si>
    <t>平成22年10月1日</t>
    <rPh sb="0" eb="2">
      <t>ヘイセイ</t>
    </rPh>
    <phoneticPr fontId="3"/>
  </si>
  <si>
    <t>令和2年10月1日</t>
    <rPh sb="0" eb="2">
      <t>レイワ</t>
    </rPh>
    <phoneticPr fontId="3"/>
  </si>
  <si>
    <t>（注）年齢不詳配分後</t>
    <rPh sb="0" eb="1">
      <t>チュウ</t>
    </rPh>
    <rPh sb="3" eb="5">
      <t>ネンレイ</t>
    </rPh>
    <rPh sb="5" eb="7">
      <t>フショウ</t>
    </rPh>
    <rPh sb="7" eb="9">
      <t>ハイブン</t>
    </rPh>
    <rPh sb="9" eb="10">
      <t>ゴ</t>
    </rPh>
    <phoneticPr fontId="5"/>
  </si>
  <si>
    <t>-</t>
    <phoneticPr fontId="3"/>
  </si>
  <si>
    <t>100歳以上</t>
    <rPh sb="4" eb="6">
      <t>イジョウ</t>
    </rPh>
    <phoneticPr fontId="5"/>
  </si>
  <si>
    <t>平均年齢</t>
  </si>
  <si>
    <t>年齢中位数</t>
  </si>
  <si>
    <t>（注）平成27年10月1日分、令和2年10月1日分は年齢不詳配分後。</t>
    <rPh sb="0" eb="1">
      <t>チュウ</t>
    </rPh>
    <rPh sb="3" eb="5">
      <t>ヘイセイ</t>
    </rPh>
    <rPh sb="7" eb="8">
      <t>ネン</t>
    </rPh>
    <rPh sb="10" eb="11">
      <t>ガツ</t>
    </rPh>
    <rPh sb="12" eb="13">
      <t>ヒ</t>
    </rPh>
    <rPh sb="13" eb="14">
      <t>ブン</t>
    </rPh>
    <rPh sb="15" eb="17">
      <t>レイワ</t>
    </rPh>
    <rPh sb="18" eb="19">
      <t>ネン</t>
    </rPh>
    <rPh sb="21" eb="22">
      <t>ガツ</t>
    </rPh>
    <rPh sb="23" eb="24">
      <t>ヒ</t>
    </rPh>
    <rPh sb="24" eb="25">
      <t>ブン</t>
    </rPh>
    <rPh sb="26" eb="28">
      <t>ネンレイ</t>
    </rPh>
    <rPh sb="28" eb="30">
      <t>フショウ</t>
    </rPh>
    <rPh sb="30" eb="32">
      <t>ハイブン</t>
    </rPh>
    <rPh sb="32" eb="33">
      <t>ゴ</t>
    </rPh>
    <phoneticPr fontId="5"/>
  </si>
  <si>
    <t>人口性比</t>
    <rPh sb="0" eb="2">
      <t>ジンコウ</t>
    </rPh>
    <rPh sb="2" eb="3">
      <t>セイ</t>
    </rPh>
    <rPh sb="3" eb="4">
      <t>ヒ</t>
    </rPh>
    <phoneticPr fontId="3"/>
  </si>
  <si>
    <t xml:space="preserve">      6  人口性比は、女性100人に対する男性の数である。</t>
    <rPh sb="9" eb="11">
      <t>ジンコウ</t>
    </rPh>
    <rPh sb="11" eb="12">
      <t>セイ</t>
    </rPh>
    <rPh sb="12" eb="13">
      <t>ヒ</t>
    </rPh>
    <rPh sb="15" eb="17">
      <t>ジョセイ</t>
    </rPh>
    <rPh sb="20" eb="21">
      <t>ニン</t>
    </rPh>
    <rPh sb="22" eb="23">
      <t>タイ</t>
    </rPh>
    <rPh sb="25" eb="27">
      <t>ダンセイ</t>
    </rPh>
    <rPh sb="28" eb="29">
      <t>カズ</t>
    </rPh>
    <phoneticPr fontId="3"/>
  </si>
  <si>
    <t xml:space="preserve">     3(2021)〃　</t>
    <phoneticPr fontId="3"/>
  </si>
  <si>
    <t>平成30年</t>
    <rPh sb="0" eb="2">
      <t>ヘイセイ</t>
    </rPh>
    <rPh sb="4" eb="5">
      <t>ネン</t>
    </rPh>
    <phoneticPr fontId="3"/>
  </si>
  <si>
    <t>4年</t>
    <rPh sb="1" eb="2">
      <t>ネン</t>
    </rPh>
    <phoneticPr fontId="3"/>
  </si>
  <si>
    <t>2.15.1  県内移動者数・他都道府県からの転入者数・他都道府県への転出者数&lt;令和３年&gt;</t>
    <rPh sb="40" eb="42">
      <t>レイワ</t>
    </rPh>
    <rPh sb="43" eb="44">
      <t>ネン</t>
    </rPh>
    <phoneticPr fontId="3"/>
  </si>
  <si>
    <t>平成29年</t>
    <rPh sb="0" eb="2">
      <t>ヘイセイ</t>
    </rPh>
    <phoneticPr fontId="3"/>
  </si>
  <si>
    <t>3年</t>
    <phoneticPr fontId="3"/>
  </si>
  <si>
    <t>平成29年12月末</t>
    <rPh sb="0" eb="2">
      <t>ヘイセイ</t>
    </rPh>
    <phoneticPr fontId="3"/>
  </si>
  <si>
    <t xml:space="preserve"> 2年12月末</t>
  </si>
  <si>
    <t xml:space="preserve"> 3年12月末</t>
  </si>
  <si>
    <t xml:space="preserve"> 3年12月末</t>
    <phoneticPr fontId="3"/>
  </si>
  <si>
    <t>平成12年10月1日</t>
    <rPh sb="0" eb="2">
      <t>ヘイセイ</t>
    </rPh>
    <phoneticPr fontId="3"/>
  </si>
  <si>
    <t>2年</t>
  </si>
  <si>
    <t>平成29年</t>
    <rPh sb="0" eb="2">
      <t>ヘイセイ</t>
    </rPh>
    <phoneticPr fontId="3"/>
  </si>
  <si>
    <t>平成29年</t>
    <rPh sb="0" eb="2">
      <t>ヘイセイ</t>
    </rPh>
    <phoneticPr fontId="3"/>
  </si>
  <si>
    <t xml:space="preserve"> 2年</t>
  </si>
  <si>
    <t xml:space="preserve"> 2年</t>
    <phoneticPr fontId="3"/>
  </si>
  <si>
    <t>3年</t>
  </si>
  <si>
    <t>令和 3年 1月</t>
    <rPh sb="0" eb="2">
      <t>レイワ</t>
    </rPh>
    <rPh sb="4" eb="5">
      <t>ネン</t>
    </rPh>
    <phoneticPr fontId="3"/>
  </si>
  <si>
    <t xml:space="preserve"> (注) 1 平成27年10月1日分、令和2年10月1日分は年齢不詳配分後。</t>
    <rPh sb="7" eb="9">
      <t>ヘイセイ</t>
    </rPh>
    <rPh sb="11" eb="12">
      <t>ネン</t>
    </rPh>
    <rPh sb="14" eb="15">
      <t>ガツ</t>
    </rPh>
    <rPh sb="16" eb="17">
      <t>ヒ</t>
    </rPh>
    <rPh sb="17" eb="18">
      <t>ブン</t>
    </rPh>
    <rPh sb="19" eb="21">
      <t>レイワ</t>
    </rPh>
    <rPh sb="22" eb="23">
      <t>ネン</t>
    </rPh>
    <rPh sb="25" eb="26">
      <t>ガツ</t>
    </rPh>
    <rPh sb="27" eb="28">
      <t>ヒ</t>
    </rPh>
    <rPh sb="28" eb="29">
      <t>ブン</t>
    </rPh>
    <rPh sb="30" eb="32">
      <t>ネンレイ</t>
    </rPh>
    <rPh sb="32" eb="34">
      <t>フショウ</t>
    </rPh>
    <rPh sb="34" eb="36">
      <t>ハイブン</t>
    </rPh>
    <rPh sb="36" eb="37">
      <t>ゴ</t>
    </rPh>
    <phoneticPr fontId="5"/>
  </si>
  <si>
    <t xml:space="preserve">      2 年齢不詳の単位は件。</t>
    <rPh sb="8" eb="10">
      <t>ネンレイ</t>
    </rPh>
    <rPh sb="10" eb="12">
      <t>フショウ</t>
    </rPh>
    <rPh sb="13" eb="15">
      <t>タンイ</t>
    </rPh>
    <rPh sb="16" eb="17">
      <t>ケン</t>
    </rPh>
    <rPh sb="17" eb="18">
      <t>フンゴ</t>
    </rPh>
    <phoneticPr fontId="5"/>
  </si>
  <si>
    <t>資料：県国際課、法務省「在留外国人統計」</t>
    <rPh sb="0" eb="2">
      <t>シリョウ</t>
    </rPh>
    <rPh sb="6" eb="7">
      <t>カ</t>
    </rPh>
    <rPh sb="8" eb="11">
      <t>ホウムショウ</t>
    </rPh>
    <rPh sb="12" eb="14">
      <t>ザイリュウ</t>
    </rPh>
    <rPh sb="14" eb="17">
      <t>ガイコクジン</t>
    </rPh>
    <rPh sb="17" eb="19">
      <t>トウケイ</t>
    </rPh>
    <phoneticPr fontId="3"/>
  </si>
  <si>
    <t>資料：県福祉部総務課</t>
    <rPh sb="0" eb="2">
      <t>シリョウ</t>
    </rPh>
    <rPh sb="3" eb="4">
      <t>ケン</t>
    </rPh>
    <rPh sb="4" eb="7">
      <t>フクシブ</t>
    </rPh>
    <rPh sb="7" eb="10">
      <t>ソウムカ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</si>
</sst>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quot;－&quot;"/>
    <numFmt numFmtId="177" formatCode="#,##0.0"/>
    <numFmt numFmtId="178" formatCode="_ * #,##0;_ * \-#,##0;_ * &quot;-&quot;;_ @"/>
    <numFmt numFmtId="179" formatCode="#,###,##0;&quot; -&quot;###,##0"/>
    <numFmt numFmtId="180" formatCode="_ * #,##0;_ * \-#,##0;_ * &quot;- &quot;;_ @"/>
    <numFmt numFmtId="181" formatCode="##,###,##0;&quot;-&quot;#,###,##0"/>
    <numFmt numFmtId="182" formatCode="#,##0;\-#,##0;\-"/>
    <numFmt numFmtId="183" formatCode="#,##0.0;[Red]\-#,##0.0"/>
    <numFmt numFmtId="184" formatCode="#,##0.0_ "/>
  </numFmts>
  <fonts count="22">
    <font>
      <sz val="10"/>
      <name val="ＭＳ 明朝"/>
      <family val="1"/>
      <charset val="128"/>
    </font>
    <font>
      <sz val="12"/>
      <color theme="1"/>
      <name val="ＭＳ 明朝"/>
      <family val="2"/>
      <charset val="128"/>
    </font>
    <font>
      <sz val="10"/>
      <name val="ＭＳ 明朝"/>
      <family val="1"/>
      <charset val="128"/>
    </font>
    <font>
      <sz val="6"/>
      <name val="ＭＳ Ｐ明朝"/>
      <family val="1"/>
      <charset val="128"/>
    </font>
    <font>
      <sz val="11"/>
      <name val="ＭＳ Ｐゴシック"/>
      <family val="3"/>
      <charset val="128"/>
    </font>
    <font>
      <sz val="6"/>
      <name val="ＭＳ 明朝"/>
      <family val="1"/>
      <charset val="128"/>
    </font>
    <font>
      <sz val="14"/>
      <name val="Terminal"/>
      <family val="3"/>
      <charset val="255"/>
    </font>
    <font>
      <sz val="7"/>
      <name val="ＭＳ Ｐゴシック"/>
      <family val="3"/>
      <charset val="128"/>
    </font>
    <font>
      <sz val="16"/>
      <name val="ＭＳ Ｐゴシック"/>
      <family val="3"/>
      <charset val="128"/>
    </font>
    <font>
      <sz val="9"/>
      <name val="ＭＳ ゴシック"/>
      <family val="3"/>
      <charset val="128"/>
    </font>
    <font>
      <sz val="8"/>
      <name val="ＭＳ ゴシック"/>
      <family val="3"/>
      <charset val="128"/>
    </font>
    <font>
      <sz val="28"/>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sz val="12"/>
      <name val="ＭＳ ゴシック"/>
      <family val="3"/>
      <charset val="128"/>
    </font>
    <font>
      <sz val="7"/>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6"/>
      <name val="ＭＳ ゴシック"/>
      <family val="3"/>
      <charset val="128"/>
    </font>
    <font>
      <sz val="9"/>
      <color theme="1"/>
      <name val="ＭＳゴシック"/>
      <family val="3"/>
      <charset val="128"/>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38" fontId="2" fillId="0" borderId="0" applyFont="0" applyFill="0" applyBorder="0" applyAlignment="0" applyProtection="0"/>
    <xf numFmtId="38" fontId="4" fillId="0" borderId="0" applyFont="0" applyFill="0" applyBorder="0" applyAlignment="0" applyProtection="0"/>
    <xf numFmtId="0" fontId="2" fillId="0" borderId="0"/>
    <xf numFmtId="0" fontId="4" fillId="0" borderId="0"/>
    <xf numFmtId="0" fontId="2" fillId="0" borderId="0"/>
    <xf numFmtId="37" fontId="6" fillId="0" borderId="0" applyFill="0" applyBorder="0"/>
    <xf numFmtId="0" fontId="4" fillId="0" borderId="0">
      <alignment vertical="center"/>
    </xf>
    <xf numFmtId="0" fontId="1" fillId="0" borderId="0">
      <alignment vertical="center"/>
    </xf>
  </cellStyleXfs>
  <cellXfs count="274">
    <xf numFmtId="0" fontId="0" fillId="0" borderId="0" xfId="0"/>
    <xf numFmtId="0" fontId="9" fillId="0" borderId="0" xfId="0" applyNumberFormat="1" applyFont="1" applyFill="1"/>
    <xf numFmtId="0" fontId="13" fillId="0" borderId="0" xfId="0" applyNumberFormat="1" applyFont="1" applyFill="1"/>
    <xf numFmtId="0" fontId="9" fillId="0" borderId="0" xfId="0" applyNumberFormat="1" applyFont="1" applyFill="1" applyAlignment="1"/>
    <xf numFmtId="0" fontId="12" fillId="0" borderId="0" xfId="7" applyFont="1" applyFill="1" applyAlignment="1"/>
    <xf numFmtId="0" fontId="11" fillId="0" borderId="0" xfId="7" applyFont="1" applyFill="1" applyAlignment="1"/>
    <xf numFmtId="0" fontId="9" fillId="0" borderId="0" xfId="7" applyFont="1" applyFill="1" applyAlignment="1"/>
    <xf numFmtId="0" fontId="9" fillId="0" borderId="0" xfId="0" applyNumberFormat="1" applyFont="1" applyFill="1" applyBorder="1"/>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3" fontId="9" fillId="0" borderId="0" xfId="0" applyNumberFormat="1" applyFont="1" applyFill="1" applyAlignment="1">
      <alignment horizontal="right"/>
    </xf>
    <xf numFmtId="0" fontId="9" fillId="0" borderId="0" xfId="0" applyNumberFormat="1" applyFont="1" applyFill="1" applyBorder="1" applyAlignment="1"/>
    <xf numFmtId="0" fontId="9" fillId="0" borderId="1" xfId="0" applyNumberFormat="1" applyFont="1" applyFill="1" applyBorder="1" applyAlignment="1"/>
    <xf numFmtId="0" fontId="9" fillId="0" borderId="2" xfId="0" applyNumberFormat="1" applyFont="1" applyFill="1" applyBorder="1"/>
    <xf numFmtId="3" fontId="9" fillId="0" borderId="2" xfId="0" applyNumberFormat="1" applyFont="1" applyFill="1" applyBorder="1" applyAlignment="1">
      <alignment horizontal="right"/>
    </xf>
    <xf numFmtId="0" fontId="9" fillId="0" borderId="0" xfId="0" quotePrefix="1" applyNumberFormat="1" applyFont="1" applyFill="1" applyBorder="1" applyAlignment="1"/>
    <xf numFmtId="0" fontId="15" fillId="0" borderId="0" xfId="0" applyNumberFormat="1" applyFont="1" applyFill="1"/>
    <xf numFmtId="0" fontId="9" fillId="0" borderId="3" xfId="0" applyNumberFormat="1"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0" xfId="0" quotePrefix="1" applyNumberFormat="1" applyFont="1" applyFill="1" applyAlignment="1">
      <alignment horizontal="left"/>
    </xf>
    <xf numFmtId="0" fontId="9" fillId="0" borderId="6" xfId="0" applyNumberFormat="1" applyFont="1" applyFill="1" applyBorder="1" applyAlignment="1"/>
    <xf numFmtId="3" fontId="9" fillId="0" borderId="0" xfId="0" applyNumberFormat="1" applyFont="1" applyFill="1"/>
    <xf numFmtId="0" fontId="9" fillId="0" borderId="0" xfId="0" applyNumberFormat="1" applyFont="1" applyFill="1" applyAlignment="1">
      <alignment horizontal="right"/>
    </xf>
    <xf numFmtId="0" fontId="9" fillId="0" borderId="1" xfId="0" applyNumberFormat="1" applyFont="1" applyFill="1" applyBorder="1"/>
    <xf numFmtId="0" fontId="9" fillId="0" borderId="1" xfId="0" quotePrefix="1" applyNumberFormat="1" applyFont="1" applyFill="1" applyBorder="1" applyAlignment="1">
      <alignment horizontal="right"/>
    </xf>
    <xf numFmtId="0" fontId="9" fillId="0" borderId="7" xfId="0" applyNumberFormat="1" applyFont="1" applyFill="1" applyBorder="1" applyAlignment="1">
      <alignment horizontal="left"/>
    </xf>
    <xf numFmtId="0" fontId="9" fillId="0" borderId="7" xfId="0" quotePrefix="1" applyNumberFormat="1" applyFont="1" applyFill="1" applyBorder="1" applyAlignment="1">
      <alignment horizontal="left"/>
    </xf>
    <xf numFmtId="0" fontId="9" fillId="0" borderId="7" xfId="0" applyNumberFormat="1" applyFont="1" applyFill="1" applyBorder="1"/>
    <xf numFmtId="0" fontId="9" fillId="0" borderId="0" xfId="6" applyNumberFormat="1" applyFont="1" applyFill="1" applyBorder="1"/>
    <xf numFmtId="0" fontId="9" fillId="0" borderId="0" xfId="0" applyNumberFormat="1" applyFont="1" applyFill="1" applyBorder="1" applyAlignment="1">
      <alignment horizontal="left"/>
    </xf>
    <xf numFmtId="0" fontId="9" fillId="0" borderId="0" xfId="0" quotePrefix="1" applyNumberFormat="1" applyFont="1" applyFill="1" applyBorder="1" applyAlignment="1">
      <alignment horizontal="left"/>
    </xf>
    <xf numFmtId="3" fontId="9" fillId="0" borderId="0" xfId="1" applyNumberFormat="1" applyFont="1" applyFill="1" applyAlignment="1">
      <alignment horizontal="right"/>
    </xf>
    <xf numFmtId="3" fontId="9" fillId="0" borderId="2" xfId="1" applyNumberFormat="1" applyFont="1" applyFill="1" applyBorder="1" applyAlignment="1">
      <alignment horizontal="right"/>
    </xf>
    <xf numFmtId="3" fontId="9" fillId="0" borderId="0" xfId="1" applyNumberFormat="1" applyFont="1" applyFill="1" applyBorder="1" applyAlignment="1">
      <alignment horizontal="right"/>
    </xf>
    <xf numFmtId="3" fontId="9" fillId="0" borderId="8" xfId="1" applyNumberFormat="1" applyFont="1" applyFill="1" applyBorder="1" applyAlignment="1">
      <alignment horizontal="right"/>
    </xf>
    <xf numFmtId="0" fontId="13" fillId="0" borderId="0" xfId="0" quotePrefix="1" applyNumberFormat="1" applyFont="1" applyFill="1" applyAlignment="1">
      <alignment horizontal="left"/>
    </xf>
    <xf numFmtId="0" fontId="9" fillId="0" borderId="0" xfId="0" quotePrefix="1" applyNumberFormat="1" applyFont="1" applyFill="1" applyBorder="1" applyAlignment="1">
      <alignment horizontal="right"/>
    </xf>
    <xf numFmtId="0" fontId="9" fillId="0" borderId="6" xfId="0" applyNumberFormat="1" applyFont="1" applyFill="1" applyBorder="1" applyAlignment="1">
      <alignment horizontal="center" vertical="center" shrinkToFit="1"/>
    </xf>
    <xf numFmtId="3" fontId="9" fillId="0" borderId="10" xfId="0" applyNumberFormat="1" applyFont="1" applyFill="1" applyBorder="1" applyAlignment="1">
      <alignment horizontal="right"/>
    </xf>
    <xf numFmtId="3"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177" fontId="9" fillId="0" borderId="0" xfId="0" applyNumberFormat="1" applyFont="1" applyFill="1" applyBorder="1" applyAlignment="1">
      <alignment horizontal="right"/>
    </xf>
    <xf numFmtId="4" fontId="9" fillId="0" borderId="0" xfId="0" applyNumberFormat="1" applyFont="1" applyFill="1" applyAlignment="1">
      <alignment horizontal="right"/>
    </xf>
    <xf numFmtId="177" fontId="9" fillId="0" borderId="0" xfId="0" applyNumberFormat="1" applyFont="1" applyFill="1" applyAlignment="1">
      <alignment horizontal="right"/>
    </xf>
    <xf numFmtId="0" fontId="9" fillId="0" borderId="0" xfId="0" applyNumberFormat="1" applyFont="1" applyFill="1" applyAlignment="1">
      <alignment horizontal="left"/>
    </xf>
    <xf numFmtId="0" fontId="9" fillId="0" borderId="4" xfId="0" applyNumberFormat="1" applyFont="1" applyFill="1" applyBorder="1" applyAlignment="1">
      <alignment horizontal="center" vertical="center" wrapText="1"/>
    </xf>
    <xf numFmtId="3" fontId="9" fillId="0" borderId="11" xfId="0" applyNumberFormat="1" applyFont="1" applyFill="1" applyBorder="1" applyAlignment="1">
      <alignment horizontal="right"/>
    </xf>
    <xf numFmtId="0" fontId="13" fillId="0" borderId="0" xfId="0" quotePrefix="1" applyNumberFormat="1" applyFont="1" applyFill="1" applyAlignment="1">
      <alignment horizontal="left" vertical="center"/>
    </xf>
    <xf numFmtId="0" fontId="15" fillId="0" borderId="0" xfId="0" applyNumberFormat="1" applyFont="1" applyFill="1" applyBorder="1"/>
    <xf numFmtId="0" fontId="15" fillId="0" borderId="0" xfId="0" quotePrefix="1" applyNumberFormat="1" applyFont="1" applyFill="1" applyBorder="1" applyAlignment="1">
      <alignment horizontal="right"/>
    </xf>
    <xf numFmtId="0" fontId="9" fillId="0" borderId="0" xfId="0" applyNumberFormat="1" applyFont="1" applyFill="1" applyBorder="1" applyAlignment="1">
      <alignment vertical="center"/>
    </xf>
    <xf numFmtId="0" fontId="14" fillId="0" borderId="0" xfId="0" applyNumberFormat="1" applyFont="1" applyFill="1" applyAlignment="1"/>
    <xf numFmtId="0" fontId="14" fillId="0" borderId="0" xfId="0" applyNumberFormat="1" applyFont="1" applyFill="1"/>
    <xf numFmtId="0" fontId="9" fillId="0" borderId="6" xfId="0" applyNumberFormat="1" applyFont="1" applyFill="1" applyBorder="1" applyAlignment="1">
      <alignment horizontal="right"/>
    </xf>
    <xf numFmtId="0" fontId="14" fillId="0" borderId="0" xfId="0" quotePrefix="1" applyNumberFormat="1" applyFont="1" applyFill="1" applyAlignment="1">
      <alignment horizontal="left"/>
    </xf>
    <xf numFmtId="0" fontId="9" fillId="0" borderId="5"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178" fontId="9" fillId="0" borderId="0" xfId="0" applyNumberFormat="1" applyFont="1" applyFill="1" applyBorder="1" applyAlignment="1" applyProtection="1">
      <alignment horizontal="right"/>
      <protection locked="0"/>
    </xf>
    <xf numFmtId="0" fontId="9" fillId="0" borderId="6" xfId="0" quotePrefix="1" applyNumberFormat="1" applyFont="1" applyFill="1" applyBorder="1" applyAlignment="1">
      <alignment horizontal="right"/>
    </xf>
    <xf numFmtId="178" fontId="9" fillId="0" borderId="2" xfId="0" applyNumberFormat="1" applyFont="1" applyFill="1" applyBorder="1" applyAlignment="1" applyProtection="1">
      <alignment horizontal="right"/>
      <protection locked="0"/>
    </xf>
    <xf numFmtId="0" fontId="15" fillId="0" borderId="0" xfId="0" applyNumberFormat="1" applyFont="1" applyFill="1" applyAlignment="1">
      <alignment horizontal="left"/>
    </xf>
    <xf numFmtId="0" fontId="9" fillId="0" borderId="0" xfId="0" applyNumberFormat="1" applyFont="1" applyFill="1" applyBorder="1" applyAlignment="1">
      <alignment horizontal="centerContinuous"/>
    </xf>
    <xf numFmtId="0" fontId="9" fillId="0" borderId="4" xfId="0" quotePrefix="1" applyNumberFormat="1" applyFont="1" applyFill="1" applyBorder="1" applyAlignment="1">
      <alignment horizontal="center" vertical="center"/>
    </xf>
    <xf numFmtId="0" fontId="9" fillId="0" borderId="1" xfId="0" applyNumberFormat="1" applyFont="1" applyFill="1" applyBorder="1" applyAlignment="1">
      <alignment horizontal="distributed"/>
    </xf>
    <xf numFmtId="0" fontId="9" fillId="0" borderId="1" xfId="6" applyNumberFormat="1" applyFont="1" applyFill="1" applyBorder="1" applyAlignment="1" applyProtection="1"/>
    <xf numFmtId="3" fontId="9" fillId="0" borderId="0" xfId="3" applyNumberFormat="1" applyFont="1" applyFill="1" applyAlignment="1">
      <alignment horizontal="right"/>
    </xf>
    <xf numFmtId="176" fontId="9" fillId="0" borderId="0" xfId="0" applyNumberFormat="1" applyFont="1" applyFill="1" applyAlignment="1">
      <alignment horizontal="right"/>
    </xf>
    <xf numFmtId="3" fontId="9" fillId="0" borderId="0" xfId="0" applyNumberFormat="1" applyFont="1" applyFill="1" applyAlignment="1"/>
    <xf numFmtId="0" fontId="15" fillId="0" borderId="0" xfId="6" applyNumberFormat="1" applyFont="1" applyFill="1" applyAlignment="1">
      <alignment horizontal="left"/>
    </xf>
    <xf numFmtId="0" fontId="13" fillId="0" borderId="0" xfId="6" applyNumberFormat="1" applyFont="1" applyFill="1"/>
    <xf numFmtId="0" fontId="9" fillId="0" borderId="0" xfId="6" applyNumberFormat="1" applyFont="1" applyFill="1"/>
    <xf numFmtId="0" fontId="9" fillId="0" borderId="0" xfId="6" quotePrefix="1" applyNumberFormat="1" applyFont="1" applyFill="1" applyBorder="1" applyAlignment="1">
      <alignment horizontal="right"/>
    </xf>
    <xf numFmtId="0" fontId="9" fillId="0" borderId="0" xfId="6" applyNumberFormat="1" applyFont="1" applyFill="1" applyBorder="1" applyAlignment="1">
      <alignment horizontal="right"/>
    </xf>
    <xf numFmtId="0" fontId="9" fillId="0" borderId="0" xfId="6" applyNumberFormat="1" applyFont="1" applyFill="1" applyAlignment="1"/>
    <xf numFmtId="0" fontId="9" fillId="0" borderId="6" xfId="6" applyNumberFormat="1" applyFont="1" applyFill="1" applyBorder="1" applyAlignment="1">
      <alignment horizontal="center" vertical="center"/>
    </xf>
    <xf numFmtId="0" fontId="9" fillId="0" borderId="2" xfId="6" applyNumberFormat="1" applyFont="1" applyFill="1" applyBorder="1" applyAlignment="1">
      <alignment horizontal="center" vertical="center"/>
    </xf>
    <xf numFmtId="0" fontId="9" fillId="0" borderId="6" xfId="6" applyNumberFormat="1" applyFont="1" applyFill="1" applyBorder="1" applyAlignment="1" applyProtection="1"/>
    <xf numFmtId="0" fontId="9" fillId="0" borderId="7" xfId="6" applyNumberFormat="1" applyFont="1" applyFill="1" applyBorder="1" applyAlignment="1"/>
    <xf numFmtId="0" fontId="9" fillId="0" borderId="7" xfId="6" applyNumberFormat="1" applyFont="1" applyFill="1" applyBorder="1" applyAlignment="1" applyProtection="1">
      <alignment horizontal="left"/>
    </xf>
    <xf numFmtId="0" fontId="9" fillId="0" borderId="7" xfId="6" applyNumberFormat="1" applyFont="1" applyFill="1" applyBorder="1" applyAlignment="1">
      <alignment horizontal="right"/>
    </xf>
    <xf numFmtId="0" fontId="10" fillId="0" borderId="0" xfId="6" applyNumberFormat="1" applyFont="1" applyFill="1" applyAlignment="1">
      <alignment horizontal="right"/>
    </xf>
    <xf numFmtId="0" fontId="10" fillId="0" borderId="0" xfId="6" applyNumberFormat="1" applyFont="1" applyFill="1"/>
    <xf numFmtId="3" fontId="9" fillId="0" borderId="0" xfId="6" applyNumberFormat="1" applyFont="1" applyFill="1"/>
    <xf numFmtId="0" fontId="13" fillId="0" borderId="0" xfId="6" quotePrefix="1" applyNumberFormat="1" applyFont="1" applyFill="1" applyAlignment="1">
      <alignment horizontal="left"/>
    </xf>
    <xf numFmtId="0" fontId="9" fillId="0" borderId="1" xfId="6" applyNumberFormat="1" applyFont="1" applyFill="1" applyBorder="1" applyAlignment="1" applyProtection="1">
      <alignment horizontal="left"/>
    </xf>
    <xf numFmtId="0" fontId="9" fillId="0" borderId="1" xfId="6" applyNumberFormat="1" applyFont="1" applyFill="1" applyBorder="1" applyAlignment="1"/>
    <xf numFmtId="0" fontId="9" fillId="0" borderId="0" xfId="6" applyNumberFormat="1" applyFont="1" applyFill="1" applyBorder="1" applyAlignment="1"/>
    <xf numFmtId="0" fontId="15" fillId="0" borderId="0" xfId="5" applyNumberFormat="1" applyFont="1" applyFill="1" applyAlignment="1">
      <alignment horizontal="left"/>
    </xf>
    <xf numFmtId="0" fontId="13" fillId="0" borderId="0" xfId="5" applyNumberFormat="1" applyFont="1" applyFill="1"/>
    <xf numFmtId="0" fontId="9" fillId="0" borderId="0" xfId="5" applyNumberFormat="1" applyFont="1" applyFill="1" applyBorder="1" applyAlignment="1">
      <alignment horizontal="left"/>
    </xf>
    <xf numFmtId="0" fontId="9" fillId="0" borderId="0" xfId="5" applyNumberFormat="1" applyFont="1" applyFill="1" applyBorder="1"/>
    <xf numFmtId="0" fontId="9" fillId="0" borderId="0" xfId="5" applyNumberFormat="1" applyFont="1" applyFill="1"/>
    <xf numFmtId="0" fontId="9" fillId="0" borderId="0" xfId="5" applyNumberFormat="1" applyFont="1" applyFill="1" applyAlignment="1">
      <alignment horizontal="right"/>
    </xf>
    <xf numFmtId="0" fontId="9" fillId="0" borderId="12" xfId="5" applyNumberFormat="1" applyFont="1" applyFill="1" applyBorder="1" applyAlignment="1">
      <alignment horizontal="center" vertical="center"/>
    </xf>
    <xf numFmtId="0" fontId="9" fillId="0" borderId="4" xfId="5" applyNumberFormat="1" applyFont="1" applyFill="1" applyBorder="1" applyAlignment="1">
      <alignment horizontal="center" vertical="center"/>
    </xf>
    <xf numFmtId="0" fontId="9" fillId="0" borderId="3" xfId="5" applyNumberFormat="1" applyFont="1" applyFill="1" applyBorder="1" applyAlignment="1">
      <alignment horizontal="center" vertical="center"/>
    </xf>
    <xf numFmtId="0" fontId="9" fillId="0" borderId="5" xfId="5" applyNumberFormat="1" applyFont="1" applyFill="1" applyBorder="1" applyAlignment="1">
      <alignment horizontal="center" vertical="center"/>
    </xf>
    <xf numFmtId="0" fontId="9" fillId="0" borderId="13" xfId="5" applyNumberFormat="1" applyFont="1" applyFill="1" applyBorder="1" applyAlignment="1">
      <alignment horizontal="center"/>
    </xf>
    <xf numFmtId="0" fontId="9" fillId="0" borderId="1" xfId="5" applyNumberFormat="1" applyFont="1" applyFill="1" applyBorder="1" applyAlignment="1">
      <alignment horizontal="center"/>
    </xf>
    <xf numFmtId="0" fontId="9" fillId="0" borderId="6" xfId="5" applyNumberFormat="1" applyFont="1" applyFill="1" applyBorder="1" applyAlignment="1">
      <alignment horizontal="center"/>
    </xf>
    <xf numFmtId="3" fontId="9" fillId="0" borderId="11" xfId="1" applyNumberFormat="1" applyFont="1" applyFill="1" applyBorder="1" applyAlignment="1">
      <alignment horizontal="right"/>
    </xf>
    <xf numFmtId="0" fontId="9" fillId="0" borderId="14" xfId="5" applyNumberFormat="1" applyFont="1" applyFill="1" applyBorder="1"/>
    <xf numFmtId="177" fontId="9" fillId="0" borderId="2" xfId="5" applyNumberFormat="1" applyFont="1" applyFill="1" applyBorder="1" applyAlignment="1">
      <alignment horizontal="right"/>
    </xf>
    <xf numFmtId="0" fontId="9" fillId="0" borderId="0" xfId="5" quotePrefix="1" applyNumberFormat="1" applyFont="1" applyFill="1" applyAlignment="1">
      <alignment horizontal="left"/>
    </xf>
    <xf numFmtId="0" fontId="9" fillId="0" borderId="0" xfId="5" applyNumberFormat="1" applyFont="1" applyFill="1" applyAlignment="1">
      <alignment horizontal="left"/>
    </xf>
    <xf numFmtId="0" fontId="13" fillId="0" borderId="0" xfId="5" applyNumberFormat="1" applyFont="1" applyFill="1" applyAlignment="1">
      <alignment horizontal="left"/>
    </xf>
    <xf numFmtId="3" fontId="9" fillId="0" borderId="0" xfId="5" applyNumberFormat="1" applyFont="1" applyFill="1" applyBorder="1"/>
    <xf numFmtId="0" fontId="15" fillId="0" borderId="0" xfId="0" quotePrefix="1" applyNumberFormat="1" applyFont="1" applyFill="1" applyAlignment="1">
      <alignment horizontal="left"/>
    </xf>
    <xf numFmtId="0" fontId="0" fillId="0" borderId="0" xfId="0" applyFont="1" applyFill="1" applyAlignment="1">
      <alignment vertical="center"/>
    </xf>
    <xf numFmtId="0" fontId="18" fillId="0" borderId="0" xfId="0" applyFont="1" applyFill="1" applyAlignment="1"/>
    <xf numFmtId="0" fontId="15" fillId="0" borderId="0" xfId="0" quotePrefix="1" applyNumberFormat="1" applyFont="1" applyFill="1" applyBorder="1" applyAlignment="1">
      <alignment horizontal="left" vertical="center"/>
    </xf>
    <xf numFmtId="0" fontId="15" fillId="0" borderId="0" xfId="0" applyNumberFormat="1" applyFont="1" applyFill="1" applyBorder="1" applyAlignment="1">
      <alignment vertical="center"/>
    </xf>
    <xf numFmtId="0" fontId="15" fillId="0" borderId="0" xfId="0" applyNumberFormat="1" applyFont="1" applyFill="1" applyAlignment="1">
      <alignment vertical="center"/>
    </xf>
    <xf numFmtId="0" fontId="9" fillId="0" borderId="0" xfId="0" quotePrefix="1" applyNumberFormat="1" applyFont="1" applyFill="1" applyBorder="1" applyAlignment="1">
      <alignment horizontal="left" vertical="center"/>
    </xf>
    <xf numFmtId="0" fontId="9" fillId="0" borderId="0" xfId="0" applyNumberFormat="1" applyFont="1" applyFill="1" applyAlignment="1">
      <alignment vertical="center"/>
    </xf>
    <xf numFmtId="0" fontId="9" fillId="0" borderId="0" xfId="0" applyNumberFormat="1" applyFont="1" applyFill="1" applyAlignment="1">
      <alignment horizontal="right" vertical="center"/>
    </xf>
    <xf numFmtId="3" fontId="14" fillId="0" borderId="8" xfId="0" applyNumberFormat="1" applyFont="1" applyFill="1" applyBorder="1" applyAlignment="1">
      <alignment horizontal="right"/>
    </xf>
    <xf numFmtId="3" fontId="9" fillId="0" borderId="1" xfId="0" applyNumberFormat="1" applyFont="1" applyFill="1" applyBorder="1" applyAlignment="1">
      <alignment horizontal="right"/>
    </xf>
    <xf numFmtId="3" fontId="9" fillId="0" borderId="8" xfId="0" applyNumberFormat="1" applyFont="1" applyFill="1" applyBorder="1" applyAlignment="1">
      <alignment horizontal="right"/>
    </xf>
    <xf numFmtId="0" fontId="9" fillId="0" borderId="2" xfId="0" applyNumberFormat="1" applyFont="1" applyFill="1" applyBorder="1" applyAlignment="1"/>
    <xf numFmtId="3" fontId="9" fillId="0" borderId="6" xfId="0" applyNumberFormat="1" applyFont="1" applyFill="1" applyBorder="1" applyAlignment="1">
      <alignment horizontal="right"/>
    </xf>
    <xf numFmtId="0" fontId="9" fillId="0" borderId="0" xfId="0" quotePrefix="1" applyNumberFormat="1" applyFont="1" applyFill="1" applyBorder="1" applyAlignment="1">
      <alignment horizontal="center"/>
    </xf>
    <xf numFmtId="181" fontId="14" fillId="0" borderId="0" xfId="0" applyNumberFormat="1" applyFont="1" applyFill="1" applyAlignment="1">
      <alignment horizontal="right" vertical="center"/>
    </xf>
    <xf numFmtId="179" fontId="14" fillId="0" borderId="0" xfId="0" applyNumberFormat="1" applyFont="1" applyFill="1" applyAlignment="1">
      <alignment horizontal="right" vertical="center"/>
    </xf>
    <xf numFmtId="182" fontId="9" fillId="0" borderId="0" xfId="0" applyNumberFormat="1" applyFont="1" applyFill="1"/>
    <xf numFmtId="182" fontId="9" fillId="0" borderId="0" xfId="0" applyNumberFormat="1" applyFont="1" applyFill="1" applyAlignment="1">
      <alignment horizontal="right"/>
    </xf>
    <xf numFmtId="3" fontId="14" fillId="0" borderId="0" xfId="0" applyNumberFormat="1" applyFont="1" applyFill="1"/>
    <xf numFmtId="0" fontId="9" fillId="0" borderId="1" xfId="0" applyNumberFormat="1" applyFont="1" applyFill="1" applyBorder="1" applyAlignment="1">
      <alignment horizontal="right"/>
    </xf>
    <xf numFmtId="0" fontId="9" fillId="0" borderId="0" xfId="0" applyNumberFormat="1" applyFont="1" applyFill="1" applyBorder="1" applyAlignment="1"/>
    <xf numFmtId="0" fontId="9" fillId="0" borderId="1" xfId="0" applyNumberFormat="1" applyFont="1" applyFill="1" applyBorder="1" applyAlignment="1"/>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0" fontId="9" fillId="0" borderId="1" xfId="0" applyNumberFormat="1" applyFont="1" applyFill="1" applyBorder="1" applyAlignment="1">
      <alignment horizontal="center"/>
    </xf>
    <xf numFmtId="0" fontId="9" fillId="0" borderId="1" xfId="0" applyNumberFormat="1" applyFont="1" applyFill="1" applyBorder="1" applyAlignment="1"/>
    <xf numFmtId="0" fontId="9" fillId="0" borderId="5"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15" xfId="0" applyNumberFormat="1"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0" xfId="0" applyNumberFormat="1" applyFont="1" applyFill="1" applyBorder="1" applyAlignment="1">
      <alignment horizontal="center"/>
    </xf>
    <xf numFmtId="0" fontId="9" fillId="0" borderId="1" xfId="0" applyNumberFormat="1" applyFont="1" applyFill="1" applyBorder="1" applyAlignment="1">
      <alignment horizontal="center"/>
    </xf>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0" fontId="9" fillId="0" borderId="0" xfId="0" applyNumberFormat="1" applyFont="1" applyFill="1" applyBorder="1" applyAlignment="1"/>
    <xf numFmtId="0" fontId="9" fillId="0" borderId="0" xfId="5" applyNumberFormat="1" applyFont="1" applyFill="1" applyAlignment="1">
      <alignment horizontal="center"/>
    </xf>
    <xf numFmtId="3" fontId="9" fillId="0" borderId="7" xfId="1" applyNumberFormat="1" applyFont="1" applyFill="1" applyBorder="1" applyAlignment="1">
      <alignment horizontal="right"/>
    </xf>
    <xf numFmtId="0" fontId="9" fillId="0" borderId="15" xfId="5" applyNumberFormat="1" applyFont="1" applyFill="1" applyBorder="1" applyAlignment="1">
      <alignment horizontal="center"/>
    </xf>
    <xf numFmtId="0" fontId="9" fillId="0" borderId="13" xfId="5" quotePrefix="1" applyNumberFormat="1" applyFont="1" applyFill="1" applyBorder="1" applyAlignment="1">
      <alignment horizontal="center"/>
    </xf>
    <xf numFmtId="0" fontId="9" fillId="0" borderId="1" xfId="5" quotePrefix="1" applyNumberFormat="1" applyFont="1" applyFill="1" applyBorder="1" applyAlignment="1">
      <alignment horizontal="center"/>
    </xf>
    <xf numFmtId="0" fontId="9" fillId="0" borderId="9" xfId="5" quotePrefix="1" applyNumberFormat="1" applyFont="1" applyFill="1" applyBorder="1" applyAlignment="1">
      <alignment horizontal="center"/>
    </xf>
    <xf numFmtId="0" fontId="9" fillId="0" borderId="15" xfId="5" quotePrefix="1" applyNumberFormat="1" applyFont="1" applyFill="1" applyBorder="1" applyAlignment="1">
      <alignment horizontal="center"/>
    </xf>
    <xf numFmtId="183" fontId="9" fillId="0" borderId="0" xfId="1" applyNumberFormat="1" applyFont="1" applyFill="1" applyBorder="1" applyAlignment="1">
      <alignment horizontal="right"/>
    </xf>
    <xf numFmtId="0" fontId="18" fillId="0" borderId="0" xfId="0" applyFont="1" applyFill="1" applyBorder="1" applyAlignment="1">
      <alignment vertical="center" wrapText="1"/>
    </xf>
    <xf numFmtId="177" fontId="9" fillId="0" borderId="0" xfId="4" applyNumberFormat="1" applyFont="1" applyFill="1" applyBorder="1" applyAlignment="1">
      <alignment horizontal="right"/>
    </xf>
    <xf numFmtId="177" fontId="9" fillId="0" borderId="0" xfId="4" quotePrefix="1" applyNumberFormat="1" applyFont="1" applyFill="1" applyBorder="1" applyAlignment="1">
      <alignment horizontal="right"/>
    </xf>
    <xf numFmtId="0" fontId="9" fillId="0" borderId="1" xfId="5" applyNumberFormat="1" applyFont="1" applyFill="1" applyBorder="1" applyAlignment="1">
      <alignment horizontal="left"/>
    </xf>
    <xf numFmtId="177" fontId="9" fillId="0" borderId="0" xfId="5" applyNumberFormat="1" applyFont="1" applyFill="1" applyBorder="1" applyAlignment="1">
      <alignment horizontal="right"/>
    </xf>
    <xf numFmtId="0" fontId="9" fillId="0" borderId="13" xfId="5" applyNumberFormat="1" applyFont="1" applyFill="1" applyBorder="1"/>
    <xf numFmtId="3" fontId="9" fillId="0" borderId="0" xfId="0" applyNumberFormat="1" applyFont="1" applyFill="1" applyBorder="1"/>
    <xf numFmtId="3" fontId="9" fillId="0" borderId="0" xfId="1" applyNumberFormat="1" applyFont="1" applyFill="1" applyAlignment="1">
      <alignment horizontal="right" shrinkToFit="1"/>
    </xf>
    <xf numFmtId="176" fontId="9" fillId="0" borderId="0" xfId="0" applyNumberFormat="1" applyFont="1" applyFill="1"/>
    <xf numFmtId="182" fontId="9" fillId="0" borderId="0" xfId="0" applyNumberFormat="1" applyFont="1" applyFill="1" applyBorder="1" applyAlignment="1">
      <alignment horizontal="right"/>
    </xf>
    <xf numFmtId="180" fontId="9" fillId="0" borderId="0" xfId="0" applyNumberFormat="1" applyFont="1" applyFill="1" applyAlignment="1">
      <alignment horizontal="right"/>
    </xf>
    <xf numFmtId="0" fontId="9" fillId="0" borderId="0" xfId="0" applyNumberFormat="1" applyFont="1" applyFill="1" applyBorder="1" applyAlignment="1">
      <alignment horizontal="right"/>
    </xf>
    <xf numFmtId="0" fontId="9" fillId="0" borderId="0" xfId="0" applyNumberFormat="1" applyFont="1" applyFill="1" applyBorder="1" applyAlignment="1"/>
    <xf numFmtId="37" fontId="21" fillId="0" borderId="0" xfId="0" applyNumberFormat="1" applyFont="1" applyFill="1" applyBorder="1" applyAlignment="1">
      <alignment horizontal="right"/>
    </xf>
    <xf numFmtId="183" fontId="21" fillId="0" borderId="0" xfId="0" applyNumberFormat="1" applyFont="1" applyFill="1" applyBorder="1" applyAlignment="1">
      <alignment horizontal="right"/>
    </xf>
    <xf numFmtId="183" fontId="21" fillId="0" borderId="0" xfId="0" quotePrefix="1" applyNumberFormat="1" applyFont="1" applyFill="1" applyBorder="1" applyAlignment="1">
      <alignment horizontal="right"/>
    </xf>
    <xf numFmtId="0" fontId="9" fillId="0" borderId="0" xfId="0" applyNumberFormat="1" applyFont="1" applyFill="1" applyBorder="1" applyAlignment="1">
      <alignment horizontal="center"/>
    </xf>
    <xf numFmtId="184" fontId="9" fillId="0" borderId="0" xfId="0" applyNumberFormat="1" applyFont="1" applyFill="1" applyBorder="1"/>
    <xf numFmtId="179" fontId="14" fillId="0" borderId="0" xfId="0" applyNumberFormat="1" applyFont="1" applyFill="1" applyBorder="1" applyAlignment="1">
      <alignment horizontal="right" vertical="center"/>
    </xf>
    <xf numFmtId="181" fontId="14" fillId="0" borderId="8" xfId="0" applyNumberFormat="1" applyFont="1" applyFill="1" applyBorder="1" applyAlignment="1">
      <alignment horizontal="right" vertical="center"/>
    </xf>
    <xf numFmtId="179" fontId="14" fillId="0" borderId="8" xfId="0" applyNumberFormat="1" applyFont="1" applyFill="1" applyBorder="1" applyAlignment="1">
      <alignment horizontal="right" vertical="center"/>
    </xf>
    <xf numFmtId="181" fontId="14" fillId="0" borderId="10" xfId="0" applyNumberFormat="1" applyFont="1" applyFill="1" applyBorder="1" applyAlignment="1">
      <alignment horizontal="right" vertical="center"/>
    </xf>
    <xf numFmtId="181" fontId="14" fillId="0" borderId="7" xfId="0" applyNumberFormat="1" applyFont="1" applyFill="1" applyBorder="1" applyAlignment="1">
      <alignment horizontal="right" vertical="center"/>
    </xf>
    <xf numFmtId="182" fontId="13" fillId="0" borderId="0" xfId="0" applyNumberFormat="1" applyFont="1" applyFill="1"/>
    <xf numFmtId="182" fontId="13" fillId="0" borderId="0" xfId="0" applyNumberFormat="1" applyFont="1" applyFill="1" applyAlignment="1">
      <alignment horizontal="right"/>
    </xf>
    <xf numFmtId="182" fontId="9" fillId="0" borderId="0" xfId="0" applyNumberFormat="1" applyFont="1" applyFill="1" applyBorder="1"/>
    <xf numFmtId="182" fontId="9" fillId="0" borderId="4" xfId="0" applyNumberFormat="1" applyFont="1" applyFill="1" applyBorder="1" applyAlignment="1">
      <alignment horizontal="center" vertical="center" shrinkToFit="1"/>
    </xf>
    <xf numFmtId="182" fontId="9" fillId="0" borderId="4" xfId="0" applyNumberFormat="1" applyFont="1" applyFill="1" applyBorder="1" applyAlignment="1">
      <alignment horizontal="center" vertical="center" wrapText="1"/>
    </xf>
    <xf numFmtId="182" fontId="10" fillId="0" borderId="4" xfId="0" applyNumberFormat="1" applyFont="1" applyFill="1" applyBorder="1" applyAlignment="1">
      <alignment horizontal="center" vertical="center" wrapText="1"/>
    </xf>
    <xf numFmtId="182" fontId="10" fillId="0" borderId="5" xfId="0" applyNumberFormat="1" applyFont="1" applyFill="1" applyBorder="1" applyAlignment="1">
      <alignment horizontal="center" vertical="center" wrapText="1"/>
    </xf>
    <xf numFmtId="182" fontId="9" fillId="0" borderId="1" xfId="0" applyNumberFormat="1" applyFont="1" applyFill="1" applyBorder="1" applyAlignment="1">
      <alignment horizontal="right"/>
    </xf>
    <xf numFmtId="182" fontId="9" fillId="0" borderId="0" xfId="1" applyNumberFormat="1" applyFont="1" applyFill="1"/>
    <xf numFmtId="182" fontId="9" fillId="0" borderId="0" xfId="1" applyNumberFormat="1" applyFont="1" applyFill="1" applyAlignment="1">
      <alignment horizontal="right"/>
    </xf>
    <xf numFmtId="182" fontId="9" fillId="0" borderId="1" xfId="0" applyNumberFormat="1" applyFont="1" applyFill="1" applyBorder="1" applyAlignment="1">
      <alignment horizontal="left"/>
    </xf>
    <xf numFmtId="182" fontId="9" fillId="0" borderId="0" xfId="1" applyNumberFormat="1" applyFont="1" applyFill="1" applyBorder="1"/>
    <xf numFmtId="182" fontId="9" fillId="0" borderId="0" xfId="1" applyNumberFormat="1" applyFont="1" applyFill="1" applyBorder="1" applyAlignment="1">
      <alignment horizontal="right"/>
    </xf>
    <xf numFmtId="182" fontId="9" fillId="0" borderId="0" xfId="0" applyNumberFormat="1" applyFont="1" applyFill="1" applyBorder="1" applyAlignment="1"/>
    <xf numFmtId="182" fontId="9" fillId="0" borderId="1" xfId="0" applyNumberFormat="1" applyFont="1" applyFill="1" applyBorder="1" applyAlignment="1"/>
    <xf numFmtId="182" fontId="9" fillId="0" borderId="1" xfId="0" applyNumberFormat="1" applyFont="1" applyFill="1" applyBorder="1" applyAlignment="1">
      <alignment horizontal="center"/>
    </xf>
    <xf numFmtId="182" fontId="9" fillId="0" borderId="1" xfId="6" applyNumberFormat="1" applyFont="1" applyFill="1" applyBorder="1" applyAlignment="1" applyProtection="1"/>
    <xf numFmtId="182" fontId="9" fillId="0" borderId="2" xfId="0" applyNumberFormat="1" applyFont="1" applyFill="1" applyBorder="1"/>
    <xf numFmtId="182" fontId="9" fillId="0" borderId="2" xfId="0" applyNumberFormat="1" applyFont="1" applyFill="1" applyBorder="1" applyAlignment="1">
      <alignment horizontal="center"/>
    </xf>
    <xf numFmtId="182" fontId="9" fillId="0" borderId="11" xfId="0" applyNumberFormat="1" applyFont="1" applyFill="1" applyBorder="1" applyAlignment="1">
      <alignment horizontal="right"/>
    </xf>
    <xf numFmtId="182" fontId="9" fillId="0" borderId="2" xfId="0" applyNumberFormat="1" applyFont="1" applyFill="1" applyBorder="1" applyAlignment="1">
      <alignment horizontal="right"/>
    </xf>
    <xf numFmtId="182" fontId="9" fillId="0" borderId="0" xfId="0" quotePrefix="1" applyNumberFormat="1" applyFont="1" applyFill="1" applyBorder="1" applyAlignment="1"/>
    <xf numFmtId="182" fontId="10" fillId="0" borderId="4" xfId="0" applyNumberFormat="1" applyFont="1" applyFill="1" applyBorder="1" applyAlignment="1">
      <alignment horizontal="center" vertical="center" shrinkToFit="1"/>
    </xf>
    <xf numFmtId="182" fontId="20" fillId="0" borderId="4" xfId="0" applyNumberFormat="1" applyFont="1" applyFill="1" applyBorder="1" applyAlignment="1">
      <alignment horizontal="center" vertical="center" wrapText="1"/>
    </xf>
    <xf numFmtId="182" fontId="16" fillId="0" borderId="4" xfId="0" applyNumberFormat="1" applyFont="1" applyFill="1" applyBorder="1" applyAlignment="1">
      <alignment horizontal="center" vertical="center" wrapText="1"/>
    </xf>
    <xf numFmtId="182" fontId="10" fillId="0" borderId="5" xfId="0" applyNumberFormat="1" applyFont="1" applyFill="1" applyBorder="1" applyAlignment="1">
      <alignment horizontal="center" vertical="center" shrinkToFit="1"/>
    </xf>
    <xf numFmtId="0" fontId="9" fillId="0" borderId="0" xfId="0" applyNumberFormat="1" applyFont="1" applyFill="1" applyBorder="1" applyAlignment="1">
      <alignment horizontal="center"/>
    </xf>
    <xf numFmtId="0" fontId="11" fillId="0" borderId="0" xfId="7" applyFont="1" applyFill="1" applyAlignment="1">
      <alignment horizontal="center"/>
    </xf>
    <xf numFmtId="0" fontId="9" fillId="0" borderId="10"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5" xfId="0" applyNumberFormat="1" applyFont="1" applyFill="1" applyBorder="1" applyAlignment="1">
      <alignment horizontal="center" vertical="center" wrapText="1"/>
    </xf>
    <xf numFmtId="0" fontId="2" fillId="0" borderId="14" xfId="0" applyFont="1" applyFill="1" applyBorder="1" applyAlignment="1">
      <alignment horizontal="center" vertical="center" wrapText="1"/>
    </xf>
    <xf numFmtId="0" fontId="9" fillId="0" borderId="5"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3" xfId="0" applyNumberFormat="1" applyFont="1" applyFill="1" applyBorder="1" applyAlignment="1">
      <alignment horizontal="center" vertical="center"/>
    </xf>
    <xf numFmtId="0" fontId="9" fillId="0" borderId="7" xfId="0" applyNumberFormat="1" applyFont="1" applyFill="1" applyBorder="1" applyAlignment="1">
      <alignment horizontal="center" vertical="center"/>
    </xf>
    <xf numFmtId="0" fontId="2" fillId="0" borderId="9"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0" fontId="2" fillId="0" borderId="6" xfId="0" applyNumberFormat="1"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9" xfId="0" applyNumberFormat="1" applyFont="1"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6" xfId="0" applyNumberFormat="1" applyFont="1" applyFill="1" applyBorder="1" applyAlignment="1">
      <alignment horizontal="center" vertical="center"/>
    </xf>
    <xf numFmtId="0" fontId="9" fillId="0" borderId="5" xfId="6" applyNumberFormat="1" applyFont="1" applyFill="1" applyBorder="1" applyAlignment="1">
      <alignment horizontal="center" vertical="center"/>
    </xf>
    <xf numFmtId="0" fontId="9" fillId="0" borderId="12" xfId="6" applyNumberFormat="1" applyFont="1" applyFill="1" applyBorder="1" applyAlignment="1">
      <alignment horizontal="center" vertical="center"/>
    </xf>
    <xf numFmtId="0" fontId="9" fillId="0" borderId="3" xfId="6" applyNumberFormat="1" applyFont="1" applyFill="1" applyBorder="1" applyAlignment="1">
      <alignment horizontal="center" vertical="center"/>
    </xf>
    <xf numFmtId="0" fontId="9" fillId="0" borderId="7" xfId="6" applyNumberFormat="1" applyFont="1" applyFill="1" applyBorder="1" applyAlignment="1">
      <alignment horizontal="center" vertical="center"/>
    </xf>
    <xf numFmtId="0" fontId="9" fillId="0" borderId="9" xfId="0" applyNumberFormat="1" applyFont="1" applyFill="1" applyBorder="1" applyAlignment="1">
      <alignment horizontal="center" vertical="center"/>
    </xf>
    <xf numFmtId="0" fontId="9" fillId="0" borderId="0" xfId="0" applyNumberFormat="1" applyFont="1" applyFill="1" applyAlignment="1">
      <alignment horizontal="center" vertical="center"/>
    </xf>
    <xf numFmtId="0" fontId="9"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xf numFmtId="0" fontId="9" fillId="0" borderId="6" xfId="0" applyNumberFormat="1" applyFont="1" applyFill="1" applyBorder="1" applyAlignment="1">
      <alignment horizontal="center" vertical="center"/>
    </xf>
    <xf numFmtId="0" fontId="9" fillId="0" borderId="15" xfId="6" applyNumberFormat="1" applyFont="1" applyFill="1" applyBorder="1" applyAlignment="1">
      <alignment horizontal="center" vertical="center"/>
    </xf>
    <xf numFmtId="0" fontId="9" fillId="0" borderId="14" xfId="6" applyNumberFormat="1" applyFont="1" applyFill="1" applyBorder="1" applyAlignment="1">
      <alignment horizontal="center" vertical="center"/>
    </xf>
    <xf numFmtId="0" fontId="9" fillId="0" borderId="10" xfId="0" applyNumberFormat="1"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9" fillId="0" borderId="15" xfId="0" applyNumberFormat="1" applyFont="1" applyFill="1" applyBorder="1" applyAlignment="1">
      <alignment horizontal="center" vertical="center"/>
    </xf>
    <xf numFmtId="0" fontId="19" fillId="0" borderId="14" xfId="0" applyFont="1" applyFill="1" applyBorder="1" applyAlignment="1">
      <alignment horizontal="center" vertical="center"/>
    </xf>
    <xf numFmtId="0" fontId="19" fillId="0" borderId="13" xfId="0" applyFont="1" applyFill="1" applyBorder="1" applyAlignment="1">
      <alignment horizontal="center" vertical="center"/>
    </xf>
    <xf numFmtId="0" fontId="9" fillId="0" borderId="10"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xf>
    <xf numFmtId="0" fontId="9" fillId="0" borderId="14" xfId="0" applyNumberFormat="1" applyFont="1" applyFill="1" applyBorder="1" applyAlignment="1">
      <alignment horizontal="center" vertical="center" wrapText="1"/>
    </xf>
    <xf numFmtId="0" fontId="10" fillId="0" borderId="15" xfId="0" applyNumberFormat="1" applyFont="1" applyFill="1" applyBorder="1" applyAlignment="1">
      <alignment horizontal="center" vertical="center" wrapText="1"/>
    </xf>
    <xf numFmtId="0" fontId="10" fillId="0" borderId="13" xfId="0" applyNumberFormat="1" applyFont="1" applyFill="1" applyBorder="1" applyAlignment="1">
      <alignment horizontal="center" vertical="center" wrapText="1"/>
    </xf>
    <xf numFmtId="0" fontId="10" fillId="0" borderId="14"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shrinkToFit="1"/>
    </xf>
    <xf numFmtId="0" fontId="9" fillId="0" borderId="12" xfId="0" applyNumberFormat="1" applyFont="1" applyFill="1" applyBorder="1" applyAlignment="1">
      <alignment horizontal="center" vertical="center" shrinkToFit="1"/>
    </xf>
    <xf numFmtId="0" fontId="9" fillId="0" borderId="5"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shrinkToFit="1"/>
    </xf>
    <xf numFmtId="0" fontId="0" fillId="0" borderId="11" xfId="0" applyFont="1" applyFill="1" applyBorder="1" applyAlignment="1">
      <alignment horizontal="center" vertical="center"/>
    </xf>
    <xf numFmtId="0" fontId="0" fillId="0" borderId="6" xfId="0" applyFont="1" applyFill="1" applyBorder="1" applyAlignment="1">
      <alignment horizontal="center" vertical="center"/>
    </xf>
    <xf numFmtId="0" fontId="9" fillId="0" borderId="0"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0" xfId="0" applyNumberFormat="1" applyFont="1" applyFill="1" applyBorder="1" applyAlignment="1">
      <alignment horizontal="left" indent="1"/>
    </xf>
    <xf numFmtId="0" fontId="9" fillId="0" borderId="1" xfId="0" applyNumberFormat="1" applyFont="1" applyFill="1" applyBorder="1" applyAlignment="1">
      <alignment horizontal="left" indent="1"/>
    </xf>
    <xf numFmtId="0" fontId="9" fillId="0" borderId="0" xfId="0" applyNumberFormat="1" applyFont="1" applyFill="1" applyBorder="1" applyAlignment="1">
      <alignment horizontal="center"/>
    </xf>
    <xf numFmtId="0" fontId="9" fillId="0" borderId="1" xfId="0" applyNumberFormat="1" applyFont="1" applyFill="1" applyBorder="1" applyAlignment="1">
      <alignment horizontal="center"/>
    </xf>
    <xf numFmtId="0" fontId="9" fillId="0" borderId="0" xfId="0" applyNumberFormat="1" applyFont="1" applyFill="1" applyBorder="1" applyAlignment="1">
      <alignment wrapText="1"/>
    </xf>
    <xf numFmtId="0" fontId="0" fillId="0" borderId="0" xfId="0" applyFont="1" applyFill="1" applyBorder="1"/>
    <xf numFmtId="0" fontId="9" fillId="0" borderId="0" xfId="0" applyNumberFormat="1" applyFont="1" applyFill="1" applyBorder="1" applyAlignment="1">
      <alignment horizontal="right"/>
    </xf>
    <xf numFmtId="0" fontId="9" fillId="0" borderId="1" xfId="0" applyNumberFormat="1" applyFont="1" applyFill="1" applyBorder="1" applyAlignment="1">
      <alignment horizontal="right"/>
    </xf>
    <xf numFmtId="0" fontId="9" fillId="0" borderId="7" xfId="0" applyNumberFormat="1" applyFont="1" applyFill="1" applyBorder="1" applyAlignment="1">
      <alignment wrapText="1"/>
    </xf>
    <xf numFmtId="0" fontId="9" fillId="0" borderId="7" xfId="0" applyNumberFormat="1" applyFont="1" applyFill="1" applyBorder="1" applyAlignment="1"/>
    <xf numFmtId="0" fontId="9" fillId="0" borderId="0" xfId="0" applyNumberFormat="1" applyFont="1" applyFill="1" applyBorder="1" applyAlignment="1"/>
    <xf numFmtId="0" fontId="9" fillId="0" borderId="7" xfId="0" applyNumberFormat="1" applyFont="1" applyFill="1" applyBorder="1" applyAlignment="1">
      <alignment horizontal="left" indent="1"/>
    </xf>
    <xf numFmtId="0" fontId="9" fillId="0" borderId="9" xfId="0" applyNumberFormat="1" applyFont="1" applyFill="1" applyBorder="1" applyAlignment="1">
      <alignment horizontal="left" indent="1"/>
    </xf>
    <xf numFmtId="0" fontId="9" fillId="0" borderId="7" xfId="0" applyNumberFormat="1" applyFont="1" applyFill="1" applyBorder="1" applyAlignment="1">
      <alignment horizontal="right"/>
    </xf>
    <xf numFmtId="0" fontId="9" fillId="0" borderId="9" xfId="0" applyNumberFormat="1" applyFont="1" applyFill="1" applyBorder="1" applyAlignment="1">
      <alignment horizontal="right"/>
    </xf>
    <xf numFmtId="0" fontId="9" fillId="0" borderId="8" xfId="0" applyNumberFormat="1" applyFont="1" applyFill="1" applyBorder="1" applyAlignment="1">
      <alignment horizontal="left" indent="1"/>
    </xf>
    <xf numFmtId="0" fontId="0" fillId="0" borderId="3" xfId="0" applyFont="1" applyFill="1" applyBorder="1" applyAlignment="1">
      <alignment horizontal="center" vertical="center" wrapText="1"/>
    </xf>
    <xf numFmtId="0" fontId="0" fillId="0" borderId="12" xfId="0" applyFont="1" applyFill="1" applyBorder="1" applyAlignment="1">
      <alignment horizontal="center" vertical="center" wrapText="1"/>
    </xf>
    <xf numFmtId="182" fontId="9" fillId="0" borderId="12" xfId="0" applyNumberFormat="1" applyFont="1" applyFill="1" applyBorder="1" applyAlignment="1">
      <alignment horizontal="center" vertical="center"/>
    </xf>
    <xf numFmtId="182" fontId="14" fillId="0" borderId="3" xfId="0" applyNumberFormat="1" applyFont="1" applyFill="1" applyBorder="1" applyAlignment="1">
      <alignment horizontal="center" vertical="center"/>
    </xf>
  </cellXfs>
  <cellStyles count="9">
    <cellStyle name="桁区切り" xfId="1" builtinId="6"/>
    <cellStyle name="桁区切り 2" xfId="2" xr:uid="{00000000-0005-0000-0000-000001000000}"/>
    <cellStyle name="標準" xfId="0" builtinId="0"/>
    <cellStyle name="標準 2" xfId="3" xr:uid="{00000000-0005-0000-0000-000003000000}"/>
    <cellStyle name="標準 3" xfId="8" xr:uid="{00000000-0005-0000-0000-000035000000}"/>
    <cellStyle name="標準_JB16" xfId="4" xr:uid="{00000000-0005-0000-0000-000004000000}"/>
    <cellStyle name="標準_t1102" xfId="5" xr:uid="{00000000-0005-0000-0000-000005000000}"/>
    <cellStyle name="標準_T120203a" xfId="6" xr:uid="{00000000-0005-0000-0000-000006000000}"/>
    <cellStyle name="標準_各章とびら 書式（課内Ｐ未対応）"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pageSetUpPr fitToPage="1"/>
  </sheetPr>
  <dimension ref="A1:M38"/>
  <sheetViews>
    <sheetView tabSelected="1" zoomScaleNormal="100" zoomScaleSheetLayoutView="120" workbookViewId="0">
      <selection activeCell="O4" sqref="O4"/>
    </sheetView>
  </sheetViews>
  <sheetFormatPr defaultColWidth="10.28515625" defaultRowHeight="13.5"/>
  <cols>
    <col min="1" max="13" width="7.140625" style="4" customWidth="1"/>
    <col min="14" max="16384" width="10.28515625" style="4"/>
  </cols>
  <sheetData>
    <row r="1" spans="1:13" s="5" customFormat="1" ht="32.25" customHeight="1">
      <c r="A1" s="205" t="s">
        <v>261</v>
      </c>
      <c r="B1" s="205"/>
      <c r="C1" s="205"/>
      <c r="D1" s="205"/>
      <c r="E1" s="205"/>
      <c r="F1" s="205"/>
      <c r="G1" s="205"/>
      <c r="H1" s="205"/>
      <c r="I1" s="205"/>
      <c r="J1" s="205"/>
      <c r="K1" s="205"/>
      <c r="L1" s="205"/>
      <c r="M1" s="205"/>
    </row>
    <row r="4" spans="1:13">
      <c r="C4" s="4" t="s">
        <v>315</v>
      </c>
    </row>
    <row r="5" spans="1:13">
      <c r="C5" s="4" t="s">
        <v>257</v>
      </c>
    </row>
    <row r="6" spans="1:13">
      <c r="C6" s="4" t="s">
        <v>256</v>
      </c>
    </row>
    <row r="7" spans="1:13">
      <c r="C7" s="4" t="s">
        <v>295</v>
      </c>
    </row>
    <row r="8" spans="1:13">
      <c r="C8" s="4" t="s">
        <v>258</v>
      </c>
    </row>
    <row r="9" spans="1:13">
      <c r="C9" s="4" t="s">
        <v>259</v>
      </c>
    </row>
    <row r="10" spans="1:13">
      <c r="C10" s="4" t="s">
        <v>285</v>
      </c>
    </row>
    <row r="11" spans="1:13">
      <c r="C11" s="4" t="s">
        <v>299</v>
      </c>
    </row>
    <row r="12" spans="1:13">
      <c r="C12" s="4" t="s">
        <v>300</v>
      </c>
    </row>
    <row r="13" spans="1:13">
      <c r="C13" s="4" t="s">
        <v>308</v>
      </c>
    </row>
    <row r="14" spans="1:13">
      <c r="C14" s="4" t="s">
        <v>309</v>
      </c>
    </row>
    <row r="15" spans="1:13">
      <c r="C15" s="4" t="s">
        <v>253</v>
      </c>
    </row>
    <row r="16" spans="1:13">
      <c r="C16" s="4" t="s">
        <v>334</v>
      </c>
    </row>
    <row r="17" spans="3:3">
      <c r="C17" s="4" t="s">
        <v>254</v>
      </c>
    </row>
    <row r="18" spans="3:3">
      <c r="C18" s="4" t="s">
        <v>255</v>
      </c>
    </row>
    <row r="19" spans="3:3">
      <c r="C19" s="4" t="s">
        <v>305</v>
      </c>
    </row>
    <row r="20" spans="3:3">
      <c r="C20" s="4" t="s">
        <v>468</v>
      </c>
    </row>
    <row r="21" spans="3:3">
      <c r="C21" s="4" t="s">
        <v>306</v>
      </c>
    </row>
    <row r="22" spans="3:3">
      <c r="C22" s="4" t="s">
        <v>469</v>
      </c>
    </row>
    <row r="25" spans="3:3" s="6" customFormat="1" ht="11.25">
      <c r="C25" s="6" t="s">
        <v>298</v>
      </c>
    </row>
    <row r="26" spans="3:3" s="6" customFormat="1" ht="11.25">
      <c r="C26" s="6" t="s">
        <v>290</v>
      </c>
    </row>
    <row r="27" spans="3:3" s="6" customFormat="1" ht="11.25">
      <c r="C27" s="6" t="s">
        <v>291</v>
      </c>
    </row>
    <row r="28" spans="3:3" s="6" customFormat="1" ht="11.25">
      <c r="C28" s="6" t="s">
        <v>292</v>
      </c>
    </row>
    <row r="29" spans="3:3" s="6" customFormat="1" ht="11.25">
      <c r="C29" s="6" t="s">
        <v>470</v>
      </c>
    </row>
    <row r="30" spans="3:3" s="6" customFormat="1" ht="11.25">
      <c r="C30" s="6" t="s">
        <v>471</v>
      </c>
    </row>
    <row r="31" spans="3:3" s="6" customFormat="1" ht="11.25">
      <c r="C31" s="6" t="s">
        <v>262</v>
      </c>
    </row>
    <row r="32" spans="3:3" s="6" customFormat="1" ht="11.25">
      <c r="C32" s="6" t="s">
        <v>294</v>
      </c>
    </row>
    <row r="33" spans="3:3" s="6" customFormat="1" ht="11.25">
      <c r="C33" s="6" t="s">
        <v>472</v>
      </c>
    </row>
    <row r="34" spans="3:3" s="6" customFormat="1" ht="11.25">
      <c r="C34" s="6" t="s">
        <v>473</v>
      </c>
    </row>
    <row r="35" spans="3:3" s="6" customFormat="1" ht="11.25">
      <c r="C35" s="6" t="s">
        <v>474</v>
      </c>
    </row>
    <row r="36" spans="3:3" s="6" customFormat="1" ht="11.25">
      <c r="C36" s="6" t="s">
        <v>307</v>
      </c>
    </row>
    <row r="37" spans="3:3" s="6" customFormat="1" ht="11.25">
      <c r="C37" s="6" t="s">
        <v>475</v>
      </c>
    </row>
    <row r="38" spans="3:3" s="6" customFormat="1" ht="11.25"/>
  </sheetData>
  <mergeCells count="1">
    <mergeCell ref="A1:M1"/>
  </mergeCells>
  <phoneticPr fontId="17"/>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70C0"/>
    <pageSetUpPr fitToPage="1"/>
  </sheetPr>
  <dimension ref="A1:M43"/>
  <sheetViews>
    <sheetView zoomScaleNormal="100" zoomScaleSheetLayoutView="100" workbookViewId="0">
      <selection activeCell="O4" sqref="O4"/>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3" s="2" customFormat="1" ht="17.25" customHeight="1">
      <c r="A1" s="16" t="s">
        <v>297</v>
      </c>
    </row>
    <row r="2" spans="1:13">
      <c r="A2" s="13"/>
      <c r="B2" s="7"/>
      <c r="C2" s="7"/>
      <c r="D2" s="7"/>
      <c r="E2" s="7"/>
      <c r="F2" s="7"/>
      <c r="G2" s="7"/>
      <c r="H2" s="7"/>
      <c r="I2" s="7"/>
      <c r="J2" s="7"/>
      <c r="K2" s="7"/>
      <c r="L2" s="22" t="s">
        <v>429</v>
      </c>
    </row>
    <row r="3" spans="1:13" s="3" customFormat="1" ht="22.5" customHeight="1">
      <c r="A3" s="213" t="s">
        <v>430</v>
      </c>
      <c r="B3" s="225"/>
      <c r="C3" s="210" t="s">
        <v>431</v>
      </c>
      <c r="D3" s="212"/>
      <c r="E3" s="210" t="s">
        <v>432</v>
      </c>
      <c r="F3" s="212"/>
      <c r="G3" s="210" t="s">
        <v>433</v>
      </c>
      <c r="H3" s="212"/>
      <c r="I3" s="210" t="s">
        <v>434</v>
      </c>
      <c r="J3" s="212"/>
      <c r="K3" s="210" t="s">
        <v>435</v>
      </c>
      <c r="L3" s="211"/>
    </row>
    <row r="4" spans="1:13" s="3" customFormat="1" ht="22.5" customHeight="1">
      <c r="A4" s="228"/>
      <c r="B4" s="229"/>
      <c r="C4" s="18" t="s">
        <v>24</v>
      </c>
      <c r="D4" s="18" t="s">
        <v>25</v>
      </c>
      <c r="E4" s="18" t="s">
        <v>24</v>
      </c>
      <c r="F4" s="18" t="s">
        <v>25</v>
      </c>
      <c r="G4" s="18" t="s">
        <v>24</v>
      </c>
      <c r="H4" s="18" t="s">
        <v>25</v>
      </c>
      <c r="I4" s="18" t="s">
        <v>24</v>
      </c>
      <c r="J4" s="18" t="s">
        <v>25</v>
      </c>
      <c r="K4" s="18" t="s">
        <v>24</v>
      </c>
      <c r="L4" s="135" t="s">
        <v>25</v>
      </c>
    </row>
    <row r="5" spans="1:13" s="3" customFormat="1" ht="22.5" customHeight="1">
      <c r="A5" s="1">
        <v>210</v>
      </c>
      <c r="B5" s="134" t="s">
        <v>76</v>
      </c>
      <c r="C5" s="21">
        <v>4889</v>
      </c>
      <c r="D5" s="21">
        <v>4577</v>
      </c>
      <c r="E5" s="21">
        <v>5818</v>
      </c>
      <c r="F5" s="21">
        <v>5483</v>
      </c>
      <c r="G5" s="21">
        <v>6182</v>
      </c>
      <c r="H5" s="21">
        <v>6000</v>
      </c>
      <c r="I5" s="21">
        <v>6666</v>
      </c>
      <c r="J5" s="21">
        <v>6188</v>
      </c>
      <c r="K5" s="21">
        <v>6560</v>
      </c>
      <c r="L5" s="21">
        <v>6049</v>
      </c>
      <c r="M5" s="1"/>
    </row>
    <row r="6" spans="1:13" s="3" customFormat="1" ht="22.5" customHeight="1">
      <c r="A6" s="1">
        <v>212</v>
      </c>
      <c r="B6" s="134" t="s">
        <v>77</v>
      </c>
      <c r="C6" s="21">
        <v>736</v>
      </c>
      <c r="D6" s="21">
        <v>688</v>
      </c>
      <c r="E6" s="21">
        <v>941</v>
      </c>
      <c r="F6" s="21">
        <v>855</v>
      </c>
      <c r="G6" s="21">
        <v>1054</v>
      </c>
      <c r="H6" s="21">
        <v>950</v>
      </c>
      <c r="I6" s="21">
        <v>1149</v>
      </c>
      <c r="J6" s="21">
        <v>1135</v>
      </c>
      <c r="K6" s="21">
        <v>1024</v>
      </c>
      <c r="L6" s="21">
        <v>980</v>
      </c>
      <c r="M6" s="1"/>
    </row>
    <row r="7" spans="1:13" s="3" customFormat="1" ht="22.5" customHeight="1">
      <c r="A7" s="1">
        <v>213</v>
      </c>
      <c r="B7" s="134" t="s">
        <v>78</v>
      </c>
      <c r="C7" s="21">
        <v>672</v>
      </c>
      <c r="D7" s="21">
        <v>594</v>
      </c>
      <c r="E7" s="21">
        <v>814</v>
      </c>
      <c r="F7" s="21">
        <v>743</v>
      </c>
      <c r="G7" s="21">
        <v>917</v>
      </c>
      <c r="H7" s="21">
        <v>845</v>
      </c>
      <c r="I7" s="21">
        <v>835</v>
      </c>
      <c r="J7" s="21">
        <v>836</v>
      </c>
      <c r="K7" s="21">
        <v>751</v>
      </c>
      <c r="L7" s="21">
        <v>719</v>
      </c>
      <c r="M7" s="1"/>
    </row>
    <row r="8" spans="1:13" s="3" customFormat="1" ht="22.5" customHeight="1">
      <c r="A8" s="1">
        <v>214</v>
      </c>
      <c r="B8" s="134" t="s">
        <v>79</v>
      </c>
      <c r="C8" s="21">
        <v>4337</v>
      </c>
      <c r="D8" s="21">
        <v>4284</v>
      </c>
      <c r="E8" s="21">
        <v>5187</v>
      </c>
      <c r="F8" s="21">
        <v>4911</v>
      </c>
      <c r="G8" s="21">
        <v>5441</v>
      </c>
      <c r="H8" s="21">
        <v>5359</v>
      </c>
      <c r="I8" s="21">
        <v>5534</v>
      </c>
      <c r="J8" s="21">
        <v>5724</v>
      </c>
      <c r="K8" s="21">
        <v>4560</v>
      </c>
      <c r="L8" s="21">
        <v>5643</v>
      </c>
      <c r="M8" s="1"/>
    </row>
    <row r="9" spans="1:13" s="3" customFormat="1" ht="22.5" customHeight="1">
      <c r="A9" s="1">
        <v>215</v>
      </c>
      <c r="B9" s="134" t="s">
        <v>241</v>
      </c>
      <c r="C9" s="21">
        <v>1195</v>
      </c>
      <c r="D9" s="21">
        <v>1106</v>
      </c>
      <c r="E9" s="21">
        <v>1456</v>
      </c>
      <c r="F9" s="21">
        <v>1421</v>
      </c>
      <c r="G9" s="21">
        <v>1551</v>
      </c>
      <c r="H9" s="21">
        <v>1508</v>
      </c>
      <c r="I9" s="21">
        <v>1721</v>
      </c>
      <c r="J9" s="21">
        <v>1653</v>
      </c>
      <c r="K9" s="21">
        <v>1603</v>
      </c>
      <c r="L9" s="21">
        <v>1649</v>
      </c>
      <c r="M9" s="1"/>
    </row>
    <row r="10" spans="1:13" s="3" customFormat="1" ht="22.5" customHeight="1">
      <c r="A10" s="1">
        <v>216</v>
      </c>
      <c r="B10" s="134" t="s">
        <v>81</v>
      </c>
      <c r="C10" s="21">
        <v>1645</v>
      </c>
      <c r="D10" s="21">
        <v>1596</v>
      </c>
      <c r="E10" s="21">
        <v>1895</v>
      </c>
      <c r="F10" s="21">
        <v>1901</v>
      </c>
      <c r="G10" s="21">
        <v>2061</v>
      </c>
      <c r="H10" s="21">
        <v>2083</v>
      </c>
      <c r="I10" s="21">
        <v>2230</v>
      </c>
      <c r="J10" s="21">
        <v>2059</v>
      </c>
      <c r="K10" s="21">
        <v>2173</v>
      </c>
      <c r="L10" s="21">
        <v>2029</v>
      </c>
      <c r="M10" s="1"/>
    </row>
    <row r="11" spans="1:13" s="3" customFormat="1" ht="22.5" customHeight="1">
      <c r="A11" s="1">
        <v>217</v>
      </c>
      <c r="B11" s="134" t="s">
        <v>82</v>
      </c>
      <c r="C11" s="21">
        <v>2663</v>
      </c>
      <c r="D11" s="21">
        <v>2451</v>
      </c>
      <c r="E11" s="21">
        <v>3276</v>
      </c>
      <c r="F11" s="21">
        <v>3083</v>
      </c>
      <c r="G11" s="21">
        <v>3525</v>
      </c>
      <c r="H11" s="21">
        <v>3395</v>
      </c>
      <c r="I11" s="21">
        <v>3713</v>
      </c>
      <c r="J11" s="21">
        <v>3587</v>
      </c>
      <c r="K11" s="21">
        <v>3307</v>
      </c>
      <c r="L11" s="21">
        <v>3491</v>
      </c>
      <c r="M11" s="1"/>
    </row>
    <row r="12" spans="1:13" s="3" customFormat="1" ht="22.5" customHeight="1">
      <c r="A12" s="1">
        <v>218</v>
      </c>
      <c r="B12" s="134" t="s">
        <v>83</v>
      </c>
      <c r="C12" s="21">
        <v>952</v>
      </c>
      <c r="D12" s="21">
        <v>816</v>
      </c>
      <c r="E12" s="21">
        <v>1130</v>
      </c>
      <c r="F12" s="21">
        <v>1017</v>
      </c>
      <c r="G12" s="21">
        <v>1253</v>
      </c>
      <c r="H12" s="21">
        <v>1161</v>
      </c>
      <c r="I12" s="21">
        <v>1248</v>
      </c>
      <c r="J12" s="21">
        <v>1194</v>
      </c>
      <c r="K12" s="21">
        <v>1098</v>
      </c>
      <c r="L12" s="21">
        <v>1051</v>
      </c>
      <c r="M12" s="1"/>
    </row>
    <row r="13" spans="1:13" s="3" customFormat="1" ht="22.5" customHeight="1">
      <c r="A13" s="1">
        <v>219</v>
      </c>
      <c r="B13" s="134" t="s">
        <v>84</v>
      </c>
      <c r="C13" s="21">
        <v>2018</v>
      </c>
      <c r="D13" s="21">
        <v>1850</v>
      </c>
      <c r="E13" s="21">
        <v>2581</v>
      </c>
      <c r="F13" s="21">
        <v>2448</v>
      </c>
      <c r="G13" s="21">
        <v>2608</v>
      </c>
      <c r="H13" s="21">
        <v>2440</v>
      </c>
      <c r="I13" s="21">
        <v>2826</v>
      </c>
      <c r="J13" s="21">
        <v>2666</v>
      </c>
      <c r="K13" s="21">
        <v>2929</v>
      </c>
      <c r="L13" s="21">
        <v>3032</v>
      </c>
      <c r="M13" s="1"/>
    </row>
    <row r="14" spans="1:13" s="3" customFormat="1" ht="22.5" customHeight="1">
      <c r="A14" s="1">
        <v>220</v>
      </c>
      <c r="B14" s="134" t="s">
        <v>85</v>
      </c>
      <c r="C14" s="21">
        <v>687</v>
      </c>
      <c r="D14" s="21">
        <v>641</v>
      </c>
      <c r="E14" s="21">
        <v>795</v>
      </c>
      <c r="F14" s="21">
        <v>817</v>
      </c>
      <c r="G14" s="21">
        <v>853</v>
      </c>
      <c r="H14" s="21">
        <v>803</v>
      </c>
      <c r="I14" s="21">
        <v>1076</v>
      </c>
      <c r="J14" s="21">
        <v>890</v>
      </c>
      <c r="K14" s="21">
        <v>994</v>
      </c>
      <c r="L14" s="21">
        <v>900</v>
      </c>
      <c r="M14" s="1"/>
    </row>
    <row r="15" spans="1:13" s="3" customFormat="1" ht="22.5" customHeight="1">
      <c r="A15" s="1">
        <v>221</v>
      </c>
      <c r="B15" s="65" t="s">
        <v>691</v>
      </c>
      <c r="C15" s="21">
        <v>656</v>
      </c>
      <c r="D15" s="21">
        <v>646</v>
      </c>
      <c r="E15" s="21">
        <v>818</v>
      </c>
      <c r="F15" s="21">
        <v>769</v>
      </c>
      <c r="G15" s="21">
        <v>857</v>
      </c>
      <c r="H15" s="21">
        <v>800</v>
      </c>
      <c r="I15" s="21">
        <v>788</v>
      </c>
      <c r="J15" s="21">
        <v>782</v>
      </c>
      <c r="K15" s="21">
        <v>635</v>
      </c>
      <c r="L15" s="21">
        <v>725</v>
      </c>
      <c r="M15" s="1"/>
    </row>
    <row r="16" spans="1:13" s="3" customFormat="1" ht="22.5" customHeight="1">
      <c r="A16" s="1">
        <v>222</v>
      </c>
      <c r="B16" s="134" t="s">
        <v>210</v>
      </c>
      <c r="C16" s="21">
        <v>350</v>
      </c>
      <c r="D16" s="21">
        <v>346</v>
      </c>
      <c r="E16" s="21">
        <v>447</v>
      </c>
      <c r="F16" s="21">
        <v>394</v>
      </c>
      <c r="G16" s="21">
        <v>488</v>
      </c>
      <c r="H16" s="21">
        <v>422</v>
      </c>
      <c r="I16" s="21">
        <v>438</v>
      </c>
      <c r="J16" s="21">
        <v>420</v>
      </c>
      <c r="K16" s="21">
        <v>262</v>
      </c>
      <c r="L16" s="21">
        <v>269</v>
      </c>
      <c r="M16" s="1"/>
    </row>
    <row r="17" spans="1:13" s="3" customFormat="1" ht="22.5" customHeight="1">
      <c r="A17" s="1">
        <v>223</v>
      </c>
      <c r="B17" s="134" t="s">
        <v>211</v>
      </c>
      <c r="C17" s="21">
        <v>1079</v>
      </c>
      <c r="D17" s="21">
        <v>1049</v>
      </c>
      <c r="E17" s="21">
        <v>1323</v>
      </c>
      <c r="F17" s="21">
        <v>1286</v>
      </c>
      <c r="G17" s="21">
        <v>1377</v>
      </c>
      <c r="H17" s="21">
        <v>1325</v>
      </c>
      <c r="I17" s="21">
        <v>1350</v>
      </c>
      <c r="J17" s="21">
        <v>1301</v>
      </c>
      <c r="K17" s="21">
        <v>1072</v>
      </c>
      <c r="L17" s="21">
        <v>1122</v>
      </c>
      <c r="M17" s="1"/>
    </row>
    <row r="18" spans="1:13" s="3" customFormat="1" ht="22.5" customHeight="1">
      <c r="A18" s="1">
        <v>224</v>
      </c>
      <c r="B18" s="134" t="s">
        <v>212</v>
      </c>
      <c r="C18" s="21">
        <v>786</v>
      </c>
      <c r="D18" s="21">
        <v>723</v>
      </c>
      <c r="E18" s="21">
        <v>896</v>
      </c>
      <c r="F18" s="21">
        <v>897</v>
      </c>
      <c r="G18" s="21">
        <v>971</v>
      </c>
      <c r="H18" s="21">
        <v>949</v>
      </c>
      <c r="I18" s="21">
        <v>896</v>
      </c>
      <c r="J18" s="21">
        <v>847</v>
      </c>
      <c r="K18" s="21">
        <v>677</v>
      </c>
      <c r="L18" s="21">
        <v>632</v>
      </c>
      <c r="M18" s="1"/>
    </row>
    <row r="19" spans="1:13" s="3" customFormat="1" ht="22.5" customHeight="1">
      <c r="A19" s="1">
        <v>225</v>
      </c>
      <c r="B19" s="134" t="s">
        <v>213</v>
      </c>
      <c r="C19" s="21">
        <v>526</v>
      </c>
      <c r="D19" s="21">
        <v>515</v>
      </c>
      <c r="E19" s="21">
        <v>587</v>
      </c>
      <c r="F19" s="21">
        <v>564</v>
      </c>
      <c r="G19" s="21">
        <v>646</v>
      </c>
      <c r="H19" s="21">
        <v>592</v>
      </c>
      <c r="I19" s="21">
        <v>656</v>
      </c>
      <c r="J19" s="21">
        <v>567</v>
      </c>
      <c r="K19" s="21">
        <v>410</v>
      </c>
      <c r="L19" s="21">
        <v>432</v>
      </c>
      <c r="M19" s="1"/>
    </row>
    <row r="20" spans="1:13" s="3" customFormat="1" ht="22.5" customHeight="1">
      <c r="A20" s="1">
        <v>226</v>
      </c>
      <c r="B20" s="134" t="s">
        <v>214</v>
      </c>
      <c r="C20" s="21">
        <v>589</v>
      </c>
      <c r="D20" s="21">
        <v>656</v>
      </c>
      <c r="E20" s="21">
        <v>806</v>
      </c>
      <c r="F20" s="21">
        <v>797</v>
      </c>
      <c r="G20" s="21">
        <v>847</v>
      </c>
      <c r="H20" s="21">
        <v>800</v>
      </c>
      <c r="I20" s="21">
        <v>896</v>
      </c>
      <c r="J20" s="21">
        <v>852</v>
      </c>
      <c r="K20" s="21">
        <v>727</v>
      </c>
      <c r="L20" s="21">
        <v>805</v>
      </c>
      <c r="M20" s="1"/>
    </row>
    <row r="21" spans="1:13" s="3" customFormat="1" ht="22.5" customHeight="1">
      <c r="A21" s="1">
        <v>227</v>
      </c>
      <c r="B21" s="134" t="s">
        <v>215</v>
      </c>
      <c r="C21" s="21">
        <v>529</v>
      </c>
      <c r="D21" s="21">
        <v>481</v>
      </c>
      <c r="E21" s="21">
        <v>736</v>
      </c>
      <c r="F21" s="21">
        <v>640</v>
      </c>
      <c r="G21" s="21">
        <v>819</v>
      </c>
      <c r="H21" s="21">
        <v>795</v>
      </c>
      <c r="I21" s="21">
        <v>740</v>
      </c>
      <c r="J21" s="21">
        <v>699</v>
      </c>
      <c r="K21" s="21">
        <v>468</v>
      </c>
      <c r="L21" s="21">
        <v>509</v>
      </c>
      <c r="M21" s="1"/>
    </row>
    <row r="22" spans="1:13" s="3" customFormat="1" ht="22.5" customHeight="1">
      <c r="A22" s="1">
        <v>228</v>
      </c>
      <c r="B22" s="134" t="s">
        <v>242</v>
      </c>
      <c r="C22" s="21">
        <v>827</v>
      </c>
      <c r="D22" s="21">
        <v>791</v>
      </c>
      <c r="E22" s="21">
        <v>838</v>
      </c>
      <c r="F22" s="21">
        <v>855</v>
      </c>
      <c r="G22" s="21">
        <v>911</v>
      </c>
      <c r="H22" s="21">
        <v>911</v>
      </c>
      <c r="I22" s="21">
        <v>1012</v>
      </c>
      <c r="J22" s="21">
        <v>992</v>
      </c>
      <c r="K22" s="21">
        <v>1040</v>
      </c>
      <c r="L22" s="21">
        <v>1274</v>
      </c>
      <c r="M22" s="1"/>
    </row>
    <row r="23" spans="1:13" s="3" customFormat="1" ht="22.5" customHeight="1">
      <c r="A23" s="1">
        <v>229</v>
      </c>
      <c r="B23" s="134" t="s">
        <v>216</v>
      </c>
      <c r="C23" s="21">
        <v>1316</v>
      </c>
      <c r="D23" s="21">
        <v>1258</v>
      </c>
      <c r="E23" s="21">
        <v>1707</v>
      </c>
      <c r="F23" s="21">
        <v>1548</v>
      </c>
      <c r="G23" s="21">
        <v>1769</v>
      </c>
      <c r="H23" s="21">
        <v>1618</v>
      </c>
      <c r="I23" s="21">
        <v>1802</v>
      </c>
      <c r="J23" s="21">
        <v>1801</v>
      </c>
      <c r="K23" s="21">
        <v>1699</v>
      </c>
      <c r="L23" s="21">
        <v>1610</v>
      </c>
      <c r="M23" s="1"/>
    </row>
    <row r="24" spans="1:13" ht="22.5" customHeight="1">
      <c r="A24" s="1">
        <v>301</v>
      </c>
      <c r="B24" s="134" t="s">
        <v>86</v>
      </c>
      <c r="C24" s="31">
        <v>425</v>
      </c>
      <c r="D24" s="31">
        <v>404</v>
      </c>
      <c r="E24" s="31">
        <v>657</v>
      </c>
      <c r="F24" s="31">
        <v>653</v>
      </c>
      <c r="G24" s="31">
        <v>873</v>
      </c>
      <c r="H24" s="31">
        <v>828</v>
      </c>
      <c r="I24" s="33">
        <v>903</v>
      </c>
      <c r="J24" s="33">
        <v>858</v>
      </c>
      <c r="K24" s="31">
        <v>552</v>
      </c>
      <c r="L24" s="31">
        <v>589</v>
      </c>
    </row>
    <row r="25" spans="1:13" ht="22.5" customHeight="1">
      <c r="A25" s="1">
        <v>365</v>
      </c>
      <c r="B25" s="134" t="s">
        <v>243</v>
      </c>
      <c r="C25" s="21">
        <v>246</v>
      </c>
      <c r="D25" s="21">
        <v>205</v>
      </c>
      <c r="E25" s="21">
        <v>358</v>
      </c>
      <c r="F25" s="21">
        <v>345</v>
      </c>
      <c r="G25" s="21">
        <v>418</v>
      </c>
      <c r="H25" s="21">
        <v>410</v>
      </c>
      <c r="I25" s="21">
        <v>454</v>
      </c>
      <c r="J25" s="21">
        <v>396</v>
      </c>
      <c r="K25" s="21">
        <v>363</v>
      </c>
      <c r="L25" s="21">
        <v>296</v>
      </c>
    </row>
    <row r="26" spans="1:13" ht="22.5" customHeight="1">
      <c r="A26" s="1">
        <v>381</v>
      </c>
      <c r="B26" s="134" t="s">
        <v>87</v>
      </c>
      <c r="C26" s="21">
        <v>527</v>
      </c>
      <c r="D26" s="21">
        <v>527</v>
      </c>
      <c r="E26" s="161">
        <v>737</v>
      </c>
      <c r="F26" s="161">
        <v>657</v>
      </c>
      <c r="G26" s="161">
        <v>738</v>
      </c>
      <c r="H26" s="161">
        <v>636</v>
      </c>
      <c r="I26" s="21">
        <v>721</v>
      </c>
      <c r="J26" s="21">
        <v>698</v>
      </c>
      <c r="K26" s="21">
        <v>666</v>
      </c>
      <c r="L26" s="21">
        <v>589</v>
      </c>
    </row>
    <row r="27" spans="1:13" s="7" customFormat="1" ht="22.5" customHeight="1">
      <c r="A27" s="7">
        <v>382</v>
      </c>
      <c r="B27" s="134" t="s">
        <v>88</v>
      </c>
      <c r="C27" s="161">
        <v>685</v>
      </c>
      <c r="D27" s="161">
        <v>712</v>
      </c>
      <c r="E27" s="21">
        <v>883</v>
      </c>
      <c r="F27" s="21">
        <v>848</v>
      </c>
      <c r="G27" s="21">
        <v>868</v>
      </c>
      <c r="H27" s="21">
        <v>792</v>
      </c>
      <c r="I27" s="21">
        <v>803</v>
      </c>
      <c r="J27" s="21">
        <v>778</v>
      </c>
      <c r="K27" s="21">
        <v>820</v>
      </c>
      <c r="L27" s="21">
        <v>793</v>
      </c>
    </row>
    <row r="28" spans="1:13" ht="22.5" customHeight="1">
      <c r="A28" s="1">
        <v>442</v>
      </c>
      <c r="B28" s="134" t="s">
        <v>89</v>
      </c>
      <c r="C28" s="21">
        <v>126</v>
      </c>
      <c r="D28" s="21">
        <v>128</v>
      </c>
      <c r="E28" s="21">
        <v>211</v>
      </c>
      <c r="F28" s="21">
        <v>198</v>
      </c>
      <c r="G28" s="21">
        <v>235</v>
      </c>
      <c r="H28" s="21">
        <v>227</v>
      </c>
      <c r="I28" s="21">
        <v>248</v>
      </c>
      <c r="J28" s="21">
        <v>235</v>
      </c>
      <c r="K28" s="21">
        <v>206</v>
      </c>
      <c r="L28" s="21">
        <v>191</v>
      </c>
    </row>
    <row r="29" spans="1:13" ht="22.5" customHeight="1">
      <c r="A29" s="1">
        <v>443</v>
      </c>
      <c r="B29" s="134" t="s">
        <v>90</v>
      </c>
      <c r="C29" s="21">
        <v>408</v>
      </c>
      <c r="D29" s="21">
        <v>339</v>
      </c>
      <c r="E29" s="21">
        <v>428</v>
      </c>
      <c r="F29" s="21">
        <v>411</v>
      </c>
      <c r="G29" s="21">
        <v>458</v>
      </c>
      <c r="H29" s="21">
        <v>464</v>
      </c>
      <c r="I29" s="21">
        <v>567</v>
      </c>
      <c r="J29" s="21">
        <v>527</v>
      </c>
      <c r="K29" s="21">
        <v>598</v>
      </c>
      <c r="L29" s="21">
        <v>567</v>
      </c>
    </row>
    <row r="30" spans="1:13" ht="22.5" customHeight="1">
      <c r="A30" s="1">
        <v>446</v>
      </c>
      <c r="B30" s="134" t="s">
        <v>244</v>
      </c>
      <c r="C30" s="21">
        <v>144</v>
      </c>
      <c r="D30" s="21">
        <v>163</v>
      </c>
      <c r="E30" s="21">
        <v>185</v>
      </c>
      <c r="F30" s="21">
        <v>165</v>
      </c>
      <c r="G30" s="21">
        <v>235</v>
      </c>
      <c r="H30" s="21">
        <v>259</v>
      </c>
      <c r="I30" s="21">
        <v>228</v>
      </c>
      <c r="J30" s="21">
        <v>240</v>
      </c>
      <c r="K30" s="21">
        <v>156</v>
      </c>
      <c r="L30" s="21">
        <v>188</v>
      </c>
    </row>
    <row r="31" spans="1:13" ht="22.5" customHeight="1">
      <c r="A31" s="1">
        <v>464</v>
      </c>
      <c r="B31" s="134" t="s">
        <v>91</v>
      </c>
      <c r="C31" s="21">
        <v>631</v>
      </c>
      <c r="D31" s="21">
        <v>637</v>
      </c>
      <c r="E31" s="21">
        <v>886</v>
      </c>
      <c r="F31" s="21">
        <v>785</v>
      </c>
      <c r="G31" s="21">
        <v>1032</v>
      </c>
      <c r="H31" s="21">
        <v>891</v>
      </c>
      <c r="I31" s="21">
        <v>953</v>
      </c>
      <c r="J31" s="21">
        <v>933</v>
      </c>
      <c r="K31" s="21">
        <v>691</v>
      </c>
      <c r="L31" s="21">
        <v>774</v>
      </c>
    </row>
    <row r="32" spans="1:13" ht="22.5" customHeight="1">
      <c r="A32" s="1">
        <v>481</v>
      </c>
      <c r="B32" s="134" t="s">
        <v>92</v>
      </c>
      <c r="C32" s="21">
        <v>132</v>
      </c>
      <c r="D32" s="21">
        <v>138</v>
      </c>
      <c r="E32" s="21">
        <v>257</v>
      </c>
      <c r="F32" s="21">
        <v>201</v>
      </c>
      <c r="G32" s="21">
        <v>302</v>
      </c>
      <c r="H32" s="21">
        <v>246</v>
      </c>
      <c r="I32" s="21">
        <v>291</v>
      </c>
      <c r="J32" s="21">
        <v>295</v>
      </c>
      <c r="K32" s="21">
        <v>268</v>
      </c>
      <c r="L32" s="21">
        <v>208</v>
      </c>
    </row>
    <row r="33" spans="1:12" ht="22.5" customHeight="1">
      <c r="A33" s="1">
        <v>501</v>
      </c>
      <c r="B33" s="134" t="s">
        <v>93</v>
      </c>
      <c r="C33" s="21">
        <v>198</v>
      </c>
      <c r="D33" s="21">
        <v>189</v>
      </c>
      <c r="E33" s="21">
        <v>261</v>
      </c>
      <c r="F33" s="21">
        <v>238</v>
      </c>
      <c r="G33" s="21">
        <v>294</v>
      </c>
      <c r="H33" s="21">
        <v>282</v>
      </c>
      <c r="I33" s="21">
        <v>290</v>
      </c>
      <c r="J33" s="21">
        <v>254</v>
      </c>
      <c r="K33" s="21">
        <v>232</v>
      </c>
      <c r="L33" s="21">
        <v>166</v>
      </c>
    </row>
    <row r="34" spans="1:12" ht="22.5" customHeight="1">
      <c r="A34" s="1">
        <v>585</v>
      </c>
      <c r="B34" s="134" t="s">
        <v>217</v>
      </c>
      <c r="C34" s="21">
        <v>193</v>
      </c>
      <c r="D34" s="21">
        <v>217</v>
      </c>
      <c r="E34" s="21">
        <v>315</v>
      </c>
      <c r="F34" s="21">
        <v>273</v>
      </c>
      <c r="G34" s="21">
        <v>332</v>
      </c>
      <c r="H34" s="21">
        <v>331</v>
      </c>
      <c r="I34" s="21">
        <v>411</v>
      </c>
      <c r="J34" s="21">
        <v>310</v>
      </c>
      <c r="K34" s="21">
        <v>162</v>
      </c>
      <c r="L34" s="21">
        <v>152</v>
      </c>
    </row>
    <row r="35" spans="1:12" ht="22.5" customHeight="1">
      <c r="A35" s="1">
        <v>586</v>
      </c>
      <c r="B35" s="134" t="s">
        <v>218</v>
      </c>
      <c r="C35" s="21">
        <v>175</v>
      </c>
      <c r="D35" s="21">
        <v>170</v>
      </c>
      <c r="E35" s="21">
        <v>229</v>
      </c>
      <c r="F35" s="21">
        <v>227</v>
      </c>
      <c r="G35" s="21">
        <v>310</v>
      </c>
      <c r="H35" s="21">
        <v>290</v>
      </c>
      <c r="I35" s="21">
        <v>249</v>
      </c>
      <c r="J35" s="21">
        <v>229</v>
      </c>
      <c r="K35" s="21">
        <v>167</v>
      </c>
      <c r="L35" s="21">
        <v>105</v>
      </c>
    </row>
    <row r="36" spans="1:12" ht="3.75" customHeight="1">
      <c r="A36" s="13"/>
      <c r="B36" s="20"/>
      <c r="C36" s="32"/>
      <c r="D36" s="32"/>
      <c r="E36" s="32"/>
      <c r="F36" s="32"/>
      <c r="G36" s="32"/>
      <c r="H36" s="32"/>
      <c r="I36" s="32"/>
      <c r="J36" s="32"/>
      <c r="K36" s="32"/>
      <c r="L36" s="32"/>
    </row>
    <row r="37" spans="1:12">
      <c r="A37" s="29" t="s">
        <v>280</v>
      </c>
      <c r="B37" s="30"/>
      <c r="C37" s="7"/>
      <c r="D37" s="7"/>
      <c r="E37" s="7"/>
      <c r="F37" s="7"/>
      <c r="G37" s="7"/>
      <c r="H37" s="7"/>
      <c r="I37" s="7"/>
      <c r="J37" s="7"/>
      <c r="K37" s="7"/>
      <c r="L37" s="7"/>
    </row>
    <row r="38" spans="1:12">
      <c r="A38" s="104" t="s">
        <v>720</v>
      </c>
      <c r="B38" s="19"/>
    </row>
    <row r="39" spans="1:12">
      <c r="A39" s="28"/>
      <c r="B39" s="19"/>
    </row>
    <row r="40" spans="1:12">
      <c r="A40" s="28"/>
    </row>
    <row r="43" spans="1:12">
      <c r="C43" s="21"/>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0070C0"/>
    <pageSetUpPr fitToPage="1"/>
  </sheetPr>
  <dimension ref="A1:L91"/>
  <sheetViews>
    <sheetView zoomScaleNormal="100" workbookViewId="0">
      <selection activeCell="O4" sqref="O4"/>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8</v>
      </c>
    </row>
    <row r="2" spans="1:12">
      <c r="A2" s="13"/>
      <c r="B2" s="7"/>
      <c r="C2" s="7"/>
      <c r="D2" s="7"/>
      <c r="E2" s="7"/>
      <c r="F2" s="7"/>
      <c r="G2" s="7"/>
      <c r="H2" s="7"/>
      <c r="I2" s="7"/>
      <c r="J2" s="7"/>
      <c r="K2" s="7"/>
      <c r="L2" s="22" t="s">
        <v>7</v>
      </c>
    </row>
    <row r="3" spans="1:12" s="3" customFormat="1" ht="22.5" customHeight="1">
      <c r="A3" s="213" t="s">
        <v>430</v>
      </c>
      <c r="B3" s="225"/>
      <c r="C3" s="210" t="s">
        <v>436</v>
      </c>
      <c r="D3" s="212"/>
      <c r="E3" s="210" t="s">
        <v>437</v>
      </c>
      <c r="F3" s="212"/>
      <c r="G3" s="210" t="s">
        <v>438</v>
      </c>
      <c r="H3" s="212"/>
      <c r="I3" s="210" t="s">
        <v>439</v>
      </c>
      <c r="J3" s="212"/>
      <c r="K3" s="210" t="s">
        <v>440</v>
      </c>
      <c r="L3" s="211"/>
    </row>
    <row r="4" spans="1:12" s="3" customFormat="1" ht="22.5" customHeight="1">
      <c r="A4" s="228"/>
      <c r="B4" s="229"/>
      <c r="C4" s="136" t="s">
        <v>24</v>
      </c>
      <c r="D4" s="18" t="s">
        <v>25</v>
      </c>
      <c r="E4" s="18" t="s">
        <v>24</v>
      </c>
      <c r="F4" s="18" t="s">
        <v>25</v>
      </c>
      <c r="G4" s="18" t="s">
        <v>24</v>
      </c>
      <c r="H4" s="18" t="s">
        <v>25</v>
      </c>
      <c r="I4" s="18" t="s">
        <v>24</v>
      </c>
      <c r="J4" s="18" t="s">
        <v>25</v>
      </c>
      <c r="K4" s="18" t="s">
        <v>24</v>
      </c>
      <c r="L4" s="135" t="s">
        <v>441</v>
      </c>
    </row>
    <row r="5" spans="1:12" ht="22.5" customHeight="1">
      <c r="A5" s="26"/>
      <c r="B5" s="24" t="s">
        <v>710</v>
      </c>
      <c r="C5" s="31">
        <v>212667</v>
      </c>
      <c r="D5" s="31">
        <v>219926</v>
      </c>
      <c r="E5" s="31">
        <v>190128</v>
      </c>
      <c r="F5" s="31">
        <v>197212</v>
      </c>
      <c r="G5" s="31">
        <v>174537</v>
      </c>
      <c r="H5" s="31">
        <v>181120</v>
      </c>
      <c r="I5" s="31">
        <v>164361</v>
      </c>
      <c r="J5" s="31">
        <v>169940</v>
      </c>
      <c r="K5" s="31">
        <v>186955</v>
      </c>
      <c r="L5" s="31">
        <v>192651</v>
      </c>
    </row>
    <row r="6" spans="1:12" ht="22.5" customHeight="1">
      <c r="A6" s="15"/>
      <c r="B6" s="24" t="s">
        <v>336</v>
      </c>
      <c r="C6" s="31">
        <v>167884</v>
      </c>
      <c r="D6" s="31">
        <v>179006</v>
      </c>
      <c r="E6" s="31">
        <v>210912</v>
      </c>
      <c r="F6" s="31">
        <v>220103</v>
      </c>
      <c r="G6" s="31">
        <v>188620</v>
      </c>
      <c r="H6" s="31">
        <v>197229</v>
      </c>
      <c r="I6" s="31">
        <v>172838</v>
      </c>
      <c r="J6" s="31">
        <v>181437</v>
      </c>
      <c r="K6" s="31">
        <v>160373</v>
      </c>
      <c r="L6" s="31">
        <v>169101</v>
      </c>
    </row>
    <row r="7" spans="1:12" ht="22.5" customHeight="1">
      <c r="A7" s="15"/>
      <c r="B7" s="24" t="s">
        <v>648</v>
      </c>
      <c r="C7" s="31">
        <v>147496</v>
      </c>
      <c r="D7" s="31">
        <v>153856</v>
      </c>
      <c r="E7" s="31">
        <v>170931</v>
      </c>
      <c r="F7" s="31">
        <v>180189</v>
      </c>
      <c r="G7" s="31">
        <v>212974</v>
      </c>
      <c r="H7" s="31">
        <v>220983</v>
      </c>
      <c r="I7" s="31">
        <v>189760</v>
      </c>
      <c r="J7" s="31">
        <v>197672</v>
      </c>
      <c r="K7" s="31">
        <v>171733</v>
      </c>
      <c r="L7" s="31">
        <v>181118</v>
      </c>
    </row>
    <row r="8" spans="1:12" ht="22.5" customHeight="1">
      <c r="A8" s="15"/>
      <c r="B8" s="24" t="s">
        <v>711</v>
      </c>
      <c r="C8" s="31">
        <v>132838</v>
      </c>
      <c r="D8" s="31">
        <v>133983</v>
      </c>
      <c r="E8" s="31">
        <v>149200</v>
      </c>
      <c r="F8" s="31">
        <v>154520</v>
      </c>
      <c r="G8" s="31">
        <v>173141</v>
      </c>
      <c r="H8" s="31">
        <v>180909</v>
      </c>
      <c r="I8" s="31">
        <v>214295</v>
      </c>
      <c r="J8" s="31">
        <v>221564</v>
      </c>
      <c r="K8" s="31">
        <v>189876</v>
      </c>
      <c r="L8" s="31">
        <v>198162</v>
      </c>
    </row>
    <row r="9" spans="1:12" ht="22.5" customHeight="1">
      <c r="A9" s="29"/>
      <c r="B9" s="24" t="s">
        <v>712</v>
      </c>
      <c r="C9" s="31">
        <v>124973</v>
      </c>
      <c r="D9" s="31">
        <v>125606</v>
      </c>
      <c r="E9" s="31">
        <v>135537</v>
      </c>
      <c r="F9" s="31">
        <v>135544</v>
      </c>
      <c r="G9" s="31">
        <v>151543</v>
      </c>
      <c r="H9" s="31">
        <v>156117</v>
      </c>
      <c r="I9" s="31">
        <v>174105</v>
      </c>
      <c r="J9" s="31">
        <v>181500</v>
      </c>
      <c r="K9" s="31">
        <v>213153</v>
      </c>
      <c r="L9" s="31">
        <v>222113</v>
      </c>
    </row>
    <row r="10" spans="1:12" ht="22.5" customHeight="1">
      <c r="B10" s="134"/>
      <c r="C10" s="31"/>
      <c r="D10" s="31"/>
      <c r="E10" s="31"/>
      <c r="F10" s="31"/>
      <c r="G10" s="31"/>
      <c r="H10" s="31"/>
      <c r="I10" s="31"/>
      <c r="J10" s="31"/>
      <c r="K10" s="31"/>
      <c r="L10" s="31"/>
    </row>
    <row r="11" spans="1:12" ht="22.5" customHeight="1">
      <c r="B11" s="134" t="s">
        <v>48</v>
      </c>
      <c r="C11" s="10">
        <v>24757</v>
      </c>
      <c r="D11" s="10">
        <v>26253</v>
      </c>
      <c r="E11" s="10">
        <v>26250</v>
      </c>
      <c r="F11" s="10">
        <v>27516</v>
      </c>
      <c r="G11" s="10">
        <v>29286</v>
      </c>
      <c r="H11" s="10">
        <v>31444</v>
      </c>
      <c r="I11" s="10">
        <v>33885</v>
      </c>
      <c r="J11" s="10">
        <v>36693</v>
      </c>
      <c r="K11" s="10">
        <v>42518</v>
      </c>
      <c r="L11" s="10">
        <v>45493</v>
      </c>
    </row>
    <row r="12" spans="1:12" ht="22.5" customHeight="1">
      <c r="B12" s="134" t="s">
        <v>49</v>
      </c>
      <c r="C12" s="10">
        <v>13795</v>
      </c>
      <c r="D12" s="10">
        <v>14921</v>
      </c>
      <c r="E12" s="10">
        <v>15975</v>
      </c>
      <c r="F12" s="10">
        <v>17101</v>
      </c>
      <c r="G12" s="10">
        <v>18869</v>
      </c>
      <c r="H12" s="10">
        <v>20368</v>
      </c>
      <c r="I12" s="10">
        <v>22538</v>
      </c>
      <c r="J12" s="10">
        <v>24511</v>
      </c>
      <c r="K12" s="10">
        <v>28100</v>
      </c>
      <c r="L12" s="10">
        <v>30516</v>
      </c>
    </row>
    <row r="13" spans="1:12" ht="22.5" customHeight="1">
      <c r="B13" s="134" t="s">
        <v>50</v>
      </c>
      <c r="C13" s="10">
        <v>18234</v>
      </c>
      <c r="D13" s="10">
        <v>16743</v>
      </c>
      <c r="E13" s="10">
        <v>20157</v>
      </c>
      <c r="F13" s="10">
        <v>18724</v>
      </c>
      <c r="G13" s="10">
        <v>21531</v>
      </c>
      <c r="H13" s="10">
        <v>21263</v>
      </c>
      <c r="I13" s="10">
        <v>24085</v>
      </c>
      <c r="J13" s="10">
        <v>23820</v>
      </c>
      <c r="K13" s="10">
        <v>28763</v>
      </c>
      <c r="L13" s="10">
        <v>28928</v>
      </c>
    </row>
    <row r="14" spans="1:12" ht="22.5" customHeight="1">
      <c r="B14" s="134" t="s">
        <v>51</v>
      </c>
      <c r="C14" s="10">
        <v>6031</v>
      </c>
      <c r="D14" s="10">
        <v>5466</v>
      </c>
      <c r="E14" s="10">
        <v>6437</v>
      </c>
      <c r="F14" s="10">
        <v>5778</v>
      </c>
      <c r="G14" s="10">
        <v>7110</v>
      </c>
      <c r="H14" s="10">
        <v>6669</v>
      </c>
      <c r="I14" s="10">
        <v>8063</v>
      </c>
      <c r="J14" s="10">
        <v>7856</v>
      </c>
      <c r="K14" s="10">
        <v>9843</v>
      </c>
      <c r="L14" s="10">
        <v>9653</v>
      </c>
    </row>
    <row r="15" spans="1:12" ht="22.5" customHeight="1">
      <c r="B15" s="134" t="s">
        <v>52</v>
      </c>
      <c r="C15" s="10">
        <v>14750</v>
      </c>
      <c r="D15" s="10">
        <v>13280</v>
      </c>
      <c r="E15" s="10">
        <v>15071</v>
      </c>
      <c r="F15" s="10">
        <v>14204</v>
      </c>
      <c r="G15" s="10">
        <v>16573</v>
      </c>
      <c r="H15" s="10">
        <v>16251</v>
      </c>
      <c r="I15" s="10">
        <v>18975</v>
      </c>
      <c r="J15" s="10">
        <v>18701</v>
      </c>
      <c r="K15" s="10">
        <v>23155</v>
      </c>
      <c r="L15" s="10">
        <v>23214</v>
      </c>
    </row>
    <row r="16" spans="1:12" ht="22.5" customHeight="1">
      <c r="B16" s="134" t="s">
        <v>53</v>
      </c>
      <c r="C16" s="10">
        <v>4742</v>
      </c>
      <c r="D16" s="10">
        <v>4275</v>
      </c>
      <c r="E16" s="10">
        <v>5706</v>
      </c>
      <c r="F16" s="10">
        <v>5285</v>
      </c>
      <c r="G16" s="10">
        <v>6608</v>
      </c>
      <c r="H16" s="10">
        <v>6251</v>
      </c>
      <c r="I16" s="10">
        <v>7762</v>
      </c>
      <c r="J16" s="10">
        <v>7414</v>
      </c>
      <c r="K16" s="10">
        <v>9173</v>
      </c>
      <c r="L16" s="10">
        <v>9087</v>
      </c>
    </row>
    <row r="17" spans="1:12" ht="22.5" customHeight="1">
      <c r="B17" s="134" t="s">
        <v>54</v>
      </c>
      <c r="C17" s="10">
        <v>2833</v>
      </c>
      <c r="D17" s="10">
        <v>2582</v>
      </c>
      <c r="E17" s="10">
        <v>3382</v>
      </c>
      <c r="F17" s="10">
        <v>3145</v>
      </c>
      <c r="G17" s="10">
        <v>4044</v>
      </c>
      <c r="H17" s="10">
        <v>3880</v>
      </c>
      <c r="I17" s="10">
        <v>4597</v>
      </c>
      <c r="J17" s="10">
        <v>4384</v>
      </c>
      <c r="K17" s="10">
        <v>5435</v>
      </c>
      <c r="L17" s="10">
        <v>5137</v>
      </c>
    </row>
    <row r="18" spans="1:12" ht="22.5" customHeight="1">
      <c r="B18" s="134" t="s">
        <v>55</v>
      </c>
      <c r="C18" s="10">
        <v>2010</v>
      </c>
      <c r="D18" s="10">
        <v>1924</v>
      </c>
      <c r="E18" s="10">
        <v>2325</v>
      </c>
      <c r="F18" s="10">
        <v>2128</v>
      </c>
      <c r="G18" s="10">
        <v>2633</v>
      </c>
      <c r="H18" s="10">
        <v>2531</v>
      </c>
      <c r="I18" s="10">
        <v>3002</v>
      </c>
      <c r="J18" s="10">
        <v>2897</v>
      </c>
      <c r="K18" s="10">
        <v>3326</v>
      </c>
      <c r="L18" s="10">
        <v>3295</v>
      </c>
    </row>
    <row r="19" spans="1:12" s="7" customFormat="1" ht="22.5" customHeight="1">
      <c r="B19" s="134" t="s">
        <v>56</v>
      </c>
      <c r="C19" s="10">
        <v>2225</v>
      </c>
      <c r="D19" s="10">
        <v>2057</v>
      </c>
      <c r="E19" s="10">
        <v>2577</v>
      </c>
      <c r="F19" s="10">
        <v>2564</v>
      </c>
      <c r="G19" s="10">
        <v>3067</v>
      </c>
      <c r="H19" s="10">
        <v>3069</v>
      </c>
      <c r="I19" s="10">
        <v>3704</v>
      </c>
      <c r="J19" s="10">
        <v>3692</v>
      </c>
      <c r="K19" s="10">
        <v>4375</v>
      </c>
      <c r="L19" s="10">
        <v>4258</v>
      </c>
    </row>
    <row r="20" spans="1:12" s="7" customFormat="1" ht="22.5" customHeight="1">
      <c r="B20" s="134"/>
      <c r="C20" s="33"/>
      <c r="D20" s="33"/>
      <c r="E20" s="33"/>
      <c r="F20" s="33"/>
      <c r="G20" s="33"/>
      <c r="H20" s="33"/>
      <c r="I20" s="33"/>
      <c r="J20" s="33"/>
      <c r="K20" s="33"/>
      <c r="L20" s="33"/>
    </row>
    <row r="21" spans="1:12" ht="22.5" customHeight="1">
      <c r="A21" s="146">
        <v>100</v>
      </c>
      <c r="B21" s="134" t="s">
        <v>57</v>
      </c>
      <c r="C21" s="33">
        <v>35596</v>
      </c>
      <c r="D21" s="33">
        <v>38105</v>
      </c>
      <c r="E21" s="33">
        <v>37657</v>
      </c>
      <c r="F21" s="33">
        <v>39099</v>
      </c>
      <c r="G21" s="33">
        <v>41822</v>
      </c>
      <c r="H21" s="33">
        <v>44391</v>
      </c>
      <c r="I21" s="33">
        <v>47494</v>
      </c>
      <c r="J21" s="33">
        <v>51532</v>
      </c>
      <c r="K21" s="33">
        <v>58465</v>
      </c>
      <c r="L21" s="33">
        <v>62532</v>
      </c>
    </row>
    <row r="22" spans="1:12" ht="22.5" customHeight="1">
      <c r="A22" s="146">
        <v>101</v>
      </c>
      <c r="B22" s="134" t="s">
        <v>58</v>
      </c>
      <c r="C22" s="33">
        <v>4901</v>
      </c>
      <c r="D22" s="33">
        <v>5243</v>
      </c>
      <c r="E22" s="33">
        <v>4993</v>
      </c>
      <c r="F22" s="33">
        <v>5551</v>
      </c>
      <c r="G22" s="33">
        <v>5908</v>
      </c>
      <c r="H22" s="33">
        <v>6619</v>
      </c>
      <c r="I22" s="31">
        <v>6846</v>
      </c>
      <c r="J22" s="31">
        <v>7710</v>
      </c>
      <c r="K22" s="31">
        <v>8586</v>
      </c>
      <c r="L22" s="31">
        <v>9801</v>
      </c>
    </row>
    <row r="23" spans="1:12" ht="22.5" customHeight="1">
      <c r="A23" s="146">
        <v>102</v>
      </c>
      <c r="B23" s="134" t="s">
        <v>59</v>
      </c>
      <c r="C23" s="31">
        <v>3394</v>
      </c>
      <c r="D23" s="31">
        <v>3731</v>
      </c>
      <c r="E23" s="31">
        <v>3394</v>
      </c>
      <c r="F23" s="31">
        <v>3743</v>
      </c>
      <c r="G23" s="31">
        <v>3761</v>
      </c>
      <c r="H23" s="31">
        <v>4309</v>
      </c>
      <c r="I23" s="31">
        <v>4313</v>
      </c>
      <c r="J23" s="31">
        <v>5065</v>
      </c>
      <c r="K23" s="31">
        <v>5272</v>
      </c>
      <c r="L23" s="31">
        <v>5997</v>
      </c>
    </row>
    <row r="24" spans="1:12" ht="22.5" customHeight="1">
      <c r="A24" s="146">
        <v>105</v>
      </c>
      <c r="B24" s="134" t="s">
        <v>60</v>
      </c>
      <c r="C24" s="21">
        <v>3867</v>
      </c>
      <c r="D24" s="21">
        <v>3714</v>
      </c>
      <c r="E24" s="21">
        <v>3494</v>
      </c>
      <c r="F24" s="21">
        <v>3243</v>
      </c>
      <c r="G24" s="21">
        <v>3342</v>
      </c>
      <c r="H24" s="21">
        <v>3214</v>
      </c>
      <c r="I24" s="21">
        <v>3476</v>
      </c>
      <c r="J24" s="21">
        <v>3298</v>
      </c>
      <c r="K24" s="21">
        <v>4252</v>
      </c>
      <c r="L24" s="21">
        <v>4152</v>
      </c>
    </row>
    <row r="25" spans="1:12" ht="22.5" customHeight="1">
      <c r="A25" s="146">
        <v>106</v>
      </c>
      <c r="B25" s="134" t="s">
        <v>61</v>
      </c>
      <c r="C25" s="21">
        <v>2539</v>
      </c>
      <c r="D25" s="21">
        <v>2230</v>
      </c>
      <c r="E25" s="21">
        <v>2268</v>
      </c>
      <c r="F25" s="21">
        <v>2216</v>
      </c>
      <c r="G25" s="21">
        <v>2353</v>
      </c>
      <c r="H25" s="21">
        <v>2292</v>
      </c>
      <c r="I25" s="21">
        <v>2737</v>
      </c>
      <c r="J25" s="21">
        <v>2676</v>
      </c>
      <c r="K25" s="21">
        <v>3543</v>
      </c>
      <c r="L25" s="21">
        <v>3519</v>
      </c>
    </row>
    <row r="26" spans="1:12" ht="22.5" customHeight="1">
      <c r="A26" s="146">
        <v>107</v>
      </c>
      <c r="B26" s="134" t="s">
        <v>62</v>
      </c>
      <c r="C26" s="21">
        <v>2990</v>
      </c>
      <c r="D26" s="21">
        <v>3399</v>
      </c>
      <c r="E26" s="21">
        <v>3441</v>
      </c>
      <c r="F26" s="21">
        <v>3823</v>
      </c>
      <c r="G26" s="21">
        <v>3932</v>
      </c>
      <c r="H26" s="21">
        <v>4217</v>
      </c>
      <c r="I26" s="21">
        <v>4588</v>
      </c>
      <c r="J26" s="21">
        <v>5125</v>
      </c>
      <c r="K26" s="21">
        <v>5636</v>
      </c>
      <c r="L26" s="21">
        <v>6054</v>
      </c>
    </row>
    <row r="27" spans="1:12" ht="22.5" customHeight="1">
      <c r="A27" s="146">
        <v>108</v>
      </c>
      <c r="B27" s="134" t="s">
        <v>63</v>
      </c>
      <c r="C27" s="21">
        <v>4152</v>
      </c>
      <c r="D27" s="21">
        <v>4306</v>
      </c>
      <c r="E27" s="21">
        <v>4986</v>
      </c>
      <c r="F27" s="21">
        <v>5128</v>
      </c>
      <c r="G27" s="21">
        <v>5949</v>
      </c>
      <c r="H27" s="21">
        <v>6466</v>
      </c>
      <c r="I27" s="21">
        <v>6662</v>
      </c>
      <c r="J27" s="21">
        <v>7200</v>
      </c>
      <c r="K27" s="21">
        <v>7939</v>
      </c>
      <c r="L27" s="21">
        <v>8761</v>
      </c>
    </row>
    <row r="28" spans="1:12" ht="22.5" customHeight="1">
      <c r="A28" s="146">
        <v>109</v>
      </c>
      <c r="B28" s="134" t="s">
        <v>64</v>
      </c>
      <c r="C28" s="21">
        <v>3809</v>
      </c>
      <c r="D28" s="21">
        <v>4086</v>
      </c>
      <c r="E28" s="21">
        <v>4180</v>
      </c>
      <c r="F28" s="21">
        <v>4375</v>
      </c>
      <c r="G28" s="21">
        <v>5119</v>
      </c>
      <c r="H28" s="21">
        <v>5329</v>
      </c>
      <c r="I28" s="21">
        <v>6263</v>
      </c>
      <c r="J28" s="21">
        <v>6787</v>
      </c>
      <c r="K28" s="21">
        <v>8217</v>
      </c>
      <c r="L28" s="21">
        <v>8470</v>
      </c>
    </row>
    <row r="29" spans="1:12" ht="22.5" customHeight="1">
      <c r="A29" s="146">
        <v>110</v>
      </c>
      <c r="B29" s="134" t="s">
        <v>65</v>
      </c>
      <c r="C29" s="21">
        <v>5131</v>
      </c>
      <c r="D29" s="21">
        <v>6412</v>
      </c>
      <c r="E29" s="21">
        <v>5271</v>
      </c>
      <c r="F29" s="21">
        <v>5678</v>
      </c>
      <c r="G29" s="21">
        <v>5073</v>
      </c>
      <c r="H29" s="21">
        <v>5520</v>
      </c>
      <c r="I29" s="21">
        <v>5107</v>
      </c>
      <c r="J29" s="21">
        <v>5610</v>
      </c>
      <c r="K29" s="21">
        <v>5753</v>
      </c>
      <c r="L29" s="21">
        <v>6214</v>
      </c>
    </row>
    <row r="30" spans="1:12" ht="22.5" customHeight="1">
      <c r="A30" s="146">
        <v>111</v>
      </c>
      <c r="B30" s="134" t="s">
        <v>66</v>
      </c>
      <c r="C30" s="21">
        <v>4813</v>
      </c>
      <c r="D30" s="21">
        <v>4984</v>
      </c>
      <c r="E30" s="21">
        <v>5630</v>
      </c>
      <c r="F30" s="21">
        <v>5342</v>
      </c>
      <c r="G30" s="21">
        <v>6385</v>
      </c>
      <c r="H30" s="21">
        <v>6425</v>
      </c>
      <c r="I30" s="21">
        <v>7502</v>
      </c>
      <c r="J30" s="21">
        <v>8061</v>
      </c>
      <c r="K30" s="21">
        <v>9267</v>
      </c>
      <c r="L30" s="21">
        <v>9564</v>
      </c>
    </row>
    <row r="31" spans="1:12" ht="22.5" customHeight="1">
      <c r="A31" s="146">
        <v>201</v>
      </c>
      <c r="B31" s="134" t="s">
        <v>239</v>
      </c>
      <c r="C31" s="21">
        <v>13859</v>
      </c>
      <c r="D31" s="21">
        <v>12507</v>
      </c>
      <c r="E31" s="21">
        <v>14163</v>
      </c>
      <c r="F31" s="21">
        <v>13366</v>
      </c>
      <c r="G31" s="21">
        <v>15520</v>
      </c>
      <c r="H31" s="21">
        <v>15193</v>
      </c>
      <c r="I31" s="21">
        <v>17761</v>
      </c>
      <c r="J31" s="21">
        <v>17507</v>
      </c>
      <c r="K31" s="21">
        <v>21736</v>
      </c>
      <c r="L31" s="21">
        <v>21796</v>
      </c>
    </row>
    <row r="32" spans="1:12" ht="22.5" customHeight="1">
      <c r="A32" s="1">
        <v>202</v>
      </c>
      <c r="B32" s="134" t="s">
        <v>68</v>
      </c>
      <c r="C32" s="21">
        <v>12961</v>
      </c>
      <c r="D32" s="21">
        <v>12549</v>
      </c>
      <c r="E32" s="21">
        <v>12835</v>
      </c>
      <c r="F32" s="21">
        <v>12520</v>
      </c>
      <c r="G32" s="21">
        <v>13502</v>
      </c>
      <c r="H32" s="21">
        <v>13412</v>
      </c>
      <c r="I32" s="21">
        <v>15342</v>
      </c>
      <c r="J32" s="21">
        <v>14904</v>
      </c>
      <c r="K32" s="21">
        <v>18927</v>
      </c>
      <c r="L32" s="21">
        <v>18281</v>
      </c>
    </row>
    <row r="33" spans="1:12" ht="22.5" customHeight="1">
      <c r="A33" s="1">
        <v>203</v>
      </c>
      <c r="B33" s="134" t="s">
        <v>69</v>
      </c>
      <c r="C33" s="21">
        <v>7783</v>
      </c>
      <c r="D33" s="21">
        <v>7760</v>
      </c>
      <c r="E33" s="21">
        <v>9047</v>
      </c>
      <c r="F33" s="21">
        <v>8626</v>
      </c>
      <c r="G33" s="21">
        <v>9508</v>
      </c>
      <c r="H33" s="21">
        <v>9516</v>
      </c>
      <c r="I33" s="21">
        <v>10226</v>
      </c>
      <c r="J33" s="21">
        <v>10217</v>
      </c>
      <c r="K33" s="21">
        <v>12015</v>
      </c>
      <c r="L33" s="21">
        <v>12178</v>
      </c>
    </row>
    <row r="34" spans="1:12" ht="22.5" customHeight="1">
      <c r="A34" s="1">
        <v>204</v>
      </c>
      <c r="B34" s="134" t="s">
        <v>70</v>
      </c>
      <c r="C34" s="21">
        <v>10422</v>
      </c>
      <c r="D34" s="21">
        <v>12025</v>
      </c>
      <c r="E34" s="21">
        <v>11850</v>
      </c>
      <c r="F34" s="21">
        <v>12991</v>
      </c>
      <c r="G34" s="21">
        <v>13606</v>
      </c>
      <c r="H34" s="21">
        <v>15373</v>
      </c>
      <c r="I34" s="21">
        <v>15884</v>
      </c>
      <c r="J34" s="21">
        <v>18411</v>
      </c>
      <c r="K34" s="21">
        <v>20027</v>
      </c>
      <c r="L34" s="21">
        <v>22639</v>
      </c>
    </row>
    <row r="35" spans="1:12" ht="22.5" customHeight="1">
      <c r="A35" s="1">
        <v>205</v>
      </c>
      <c r="B35" s="134" t="s">
        <v>240</v>
      </c>
      <c r="C35" s="21">
        <v>776</v>
      </c>
      <c r="D35" s="21">
        <v>737</v>
      </c>
      <c r="E35" s="21">
        <v>815</v>
      </c>
      <c r="F35" s="21">
        <v>746</v>
      </c>
      <c r="G35" s="21">
        <v>970</v>
      </c>
      <c r="H35" s="21">
        <v>972</v>
      </c>
      <c r="I35" s="21">
        <v>1245</v>
      </c>
      <c r="J35" s="21">
        <v>1230</v>
      </c>
      <c r="K35" s="21">
        <v>1461</v>
      </c>
      <c r="L35" s="21">
        <v>1442</v>
      </c>
    </row>
    <row r="36" spans="1:12" ht="22.5" customHeight="1">
      <c r="A36" s="1">
        <v>206</v>
      </c>
      <c r="B36" s="134" t="s">
        <v>72</v>
      </c>
      <c r="C36" s="21">
        <v>1374</v>
      </c>
      <c r="D36" s="21">
        <v>1679</v>
      </c>
      <c r="E36" s="21">
        <v>1565</v>
      </c>
      <c r="F36" s="21">
        <v>2005</v>
      </c>
      <c r="G36" s="21">
        <v>2178</v>
      </c>
      <c r="H36" s="21">
        <v>2659</v>
      </c>
      <c r="I36" s="21">
        <v>2659</v>
      </c>
      <c r="J36" s="21">
        <v>3378</v>
      </c>
      <c r="K36" s="21">
        <v>3564</v>
      </c>
      <c r="L36" s="21">
        <v>4573</v>
      </c>
    </row>
    <row r="37" spans="1:12" ht="22.5" customHeight="1">
      <c r="A37" s="1">
        <v>207</v>
      </c>
      <c r="B37" s="134" t="s">
        <v>73</v>
      </c>
      <c r="C37" s="21">
        <v>4980</v>
      </c>
      <c r="D37" s="21">
        <v>4613</v>
      </c>
      <c r="E37" s="21">
        <v>5427</v>
      </c>
      <c r="F37" s="21">
        <v>5344</v>
      </c>
      <c r="G37" s="21">
        <v>5964</v>
      </c>
      <c r="H37" s="21">
        <v>5988</v>
      </c>
      <c r="I37" s="21">
        <v>7064</v>
      </c>
      <c r="J37" s="21">
        <v>7110</v>
      </c>
      <c r="K37" s="21">
        <v>8329</v>
      </c>
      <c r="L37" s="21">
        <v>8539</v>
      </c>
    </row>
    <row r="38" spans="1:12" ht="22.5" customHeight="1">
      <c r="A38" s="1">
        <v>208</v>
      </c>
      <c r="B38" s="134" t="s">
        <v>74</v>
      </c>
      <c r="C38" s="21">
        <v>581</v>
      </c>
      <c r="D38" s="21">
        <v>494</v>
      </c>
      <c r="E38" s="21">
        <v>716</v>
      </c>
      <c r="F38" s="21">
        <v>603</v>
      </c>
      <c r="G38" s="21">
        <v>756</v>
      </c>
      <c r="H38" s="21">
        <v>727</v>
      </c>
      <c r="I38" s="21">
        <v>861</v>
      </c>
      <c r="J38" s="21">
        <v>771</v>
      </c>
      <c r="K38" s="21">
        <v>1004</v>
      </c>
      <c r="L38" s="21">
        <v>1017</v>
      </c>
    </row>
    <row r="39" spans="1:12" ht="22.5" customHeight="1">
      <c r="A39" s="1">
        <v>209</v>
      </c>
      <c r="B39" s="134" t="s">
        <v>75</v>
      </c>
      <c r="C39" s="21">
        <v>1485</v>
      </c>
      <c r="D39" s="21">
        <v>1408</v>
      </c>
      <c r="E39" s="21">
        <v>1824</v>
      </c>
      <c r="F39" s="21">
        <v>1647</v>
      </c>
      <c r="G39" s="21">
        <v>2078</v>
      </c>
      <c r="H39" s="21">
        <v>2026</v>
      </c>
      <c r="I39" s="21">
        <v>2356</v>
      </c>
      <c r="J39" s="21">
        <v>2237</v>
      </c>
      <c r="K39" s="21">
        <v>2861</v>
      </c>
      <c r="L39" s="21">
        <v>2673</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spans="3:3" ht="13.9" customHeight="1"/>
    <row r="50" spans="3:3" ht="13.9" customHeight="1"/>
    <row r="51" spans="3:3" ht="13.9" customHeight="1"/>
    <row r="52" spans="3:3" ht="13.9" customHeight="1"/>
    <row r="53" spans="3:3" ht="13.9" customHeight="1"/>
    <row r="54" spans="3:3" ht="13.9" customHeight="1"/>
    <row r="55" spans="3:3" ht="13.9" customHeight="1"/>
    <row r="56" spans="3:3" ht="13.9" customHeight="1"/>
    <row r="57" spans="3:3" ht="13.9" customHeight="1"/>
    <row r="58" spans="3:3" ht="13.9" customHeight="1"/>
    <row r="59" spans="3:3" ht="11.25" customHeight="1"/>
    <row r="60" spans="3:3">
      <c r="C60" s="21"/>
    </row>
    <row r="61" spans="3:3">
      <c r="C61" s="21"/>
    </row>
    <row r="63" spans="3:3" ht="13.9" customHeight="1"/>
    <row r="64" spans="3:3"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9" customHeight="1"/>
    <row r="91" ht="13.15" customHeight="1"/>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4"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70C0"/>
    <pageSetUpPr fitToPage="1"/>
  </sheetPr>
  <dimension ref="A1:L72"/>
  <sheetViews>
    <sheetView zoomScaleNormal="100" workbookViewId="0">
      <selection activeCell="O4" sqref="O4"/>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6" t="s">
        <v>10</v>
      </c>
    </row>
    <row r="2" spans="1:12">
      <c r="A2" s="13"/>
      <c r="B2" s="7"/>
      <c r="C2" s="7"/>
      <c r="D2" s="7"/>
      <c r="E2" s="7"/>
      <c r="F2" s="7"/>
      <c r="G2" s="7"/>
      <c r="H2" s="7"/>
      <c r="I2" s="7"/>
      <c r="J2" s="7"/>
      <c r="K2" s="7"/>
      <c r="L2" s="22" t="s">
        <v>429</v>
      </c>
    </row>
    <row r="3" spans="1:12" s="3" customFormat="1" ht="21.75" customHeight="1">
      <c r="A3" s="213" t="s">
        <v>430</v>
      </c>
      <c r="B3" s="225"/>
      <c r="C3" s="210" t="s">
        <v>436</v>
      </c>
      <c r="D3" s="212"/>
      <c r="E3" s="210" t="s">
        <v>437</v>
      </c>
      <c r="F3" s="212"/>
      <c r="G3" s="210" t="s">
        <v>438</v>
      </c>
      <c r="H3" s="212"/>
      <c r="I3" s="210" t="s">
        <v>439</v>
      </c>
      <c r="J3" s="212"/>
      <c r="K3" s="210" t="s">
        <v>440</v>
      </c>
      <c r="L3" s="211"/>
    </row>
    <row r="4" spans="1:12" s="3" customFormat="1" ht="21.75" customHeight="1">
      <c r="A4" s="228"/>
      <c r="B4" s="229"/>
      <c r="C4" s="136" t="s">
        <v>24</v>
      </c>
      <c r="D4" s="18" t="s">
        <v>25</v>
      </c>
      <c r="E4" s="18" t="s">
        <v>24</v>
      </c>
      <c r="F4" s="18" t="s">
        <v>25</v>
      </c>
      <c r="G4" s="18" t="s">
        <v>24</v>
      </c>
      <c r="H4" s="18" t="s">
        <v>25</v>
      </c>
      <c r="I4" s="18" t="s">
        <v>24</v>
      </c>
      <c r="J4" s="18" t="s">
        <v>25</v>
      </c>
      <c r="K4" s="18" t="s">
        <v>24</v>
      </c>
      <c r="L4" s="135" t="s">
        <v>441</v>
      </c>
    </row>
    <row r="5" spans="1:12" s="3" customFormat="1" ht="22.5" customHeight="1">
      <c r="A5" s="1">
        <v>210</v>
      </c>
      <c r="B5" s="134" t="s">
        <v>76</v>
      </c>
      <c r="C5" s="21">
        <v>6787</v>
      </c>
      <c r="D5" s="21">
        <v>5776</v>
      </c>
      <c r="E5" s="21">
        <v>7158</v>
      </c>
      <c r="F5" s="21">
        <v>6410</v>
      </c>
      <c r="G5" s="21">
        <v>7676</v>
      </c>
      <c r="H5" s="21">
        <v>7441</v>
      </c>
      <c r="I5" s="21">
        <v>8868</v>
      </c>
      <c r="J5" s="21">
        <v>8631</v>
      </c>
      <c r="K5" s="21">
        <v>10694</v>
      </c>
      <c r="L5" s="21">
        <v>10785</v>
      </c>
    </row>
    <row r="6" spans="1:12" s="3" customFormat="1" ht="22.5" customHeight="1">
      <c r="A6" s="1">
        <v>212</v>
      </c>
      <c r="B6" s="134" t="s">
        <v>77</v>
      </c>
      <c r="C6" s="21">
        <v>1002</v>
      </c>
      <c r="D6" s="21">
        <v>852</v>
      </c>
      <c r="E6" s="21">
        <v>1108</v>
      </c>
      <c r="F6" s="21">
        <v>967</v>
      </c>
      <c r="G6" s="21">
        <v>1200</v>
      </c>
      <c r="H6" s="21">
        <v>1083</v>
      </c>
      <c r="I6" s="21">
        <v>1371</v>
      </c>
      <c r="J6" s="21">
        <v>1373</v>
      </c>
      <c r="K6" s="21">
        <v>1620</v>
      </c>
      <c r="L6" s="21">
        <v>1704</v>
      </c>
    </row>
    <row r="7" spans="1:12" s="3" customFormat="1" ht="22.5" customHeight="1">
      <c r="A7" s="1">
        <v>213</v>
      </c>
      <c r="B7" s="134" t="s">
        <v>78</v>
      </c>
      <c r="C7" s="21">
        <v>815</v>
      </c>
      <c r="D7" s="21">
        <v>786</v>
      </c>
      <c r="E7" s="21">
        <v>922</v>
      </c>
      <c r="F7" s="21">
        <v>777</v>
      </c>
      <c r="G7" s="21">
        <v>1004</v>
      </c>
      <c r="H7" s="21">
        <v>933</v>
      </c>
      <c r="I7" s="21">
        <v>1160</v>
      </c>
      <c r="J7" s="21">
        <v>1136</v>
      </c>
      <c r="K7" s="21">
        <v>1405</v>
      </c>
      <c r="L7" s="21">
        <v>1444</v>
      </c>
    </row>
    <row r="8" spans="1:12" s="3" customFormat="1" ht="22.5" customHeight="1">
      <c r="A8" s="1">
        <v>214</v>
      </c>
      <c r="B8" s="134" t="s">
        <v>79</v>
      </c>
      <c r="C8" s="21">
        <v>3713</v>
      </c>
      <c r="D8" s="21">
        <v>4578</v>
      </c>
      <c r="E8" s="21">
        <v>4489</v>
      </c>
      <c r="F8" s="21">
        <v>5267</v>
      </c>
      <c r="G8" s="21">
        <v>5573</v>
      </c>
      <c r="H8" s="21">
        <v>6498</v>
      </c>
      <c r="I8" s="21">
        <v>7004</v>
      </c>
      <c r="J8" s="21">
        <v>8006</v>
      </c>
      <c r="K8" s="21">
        <v>9141</v>
      </c>
      <c r="L8" s="21">
        <v>10368</v>
      </c>
    </row>
    <row r="9" spans="1:12" s="3" customFormat="1" ht="22.5" customHeight="1">
      <c r="A9" s="1">
        <v>215</v>
      </c>
      <c r="B9" s="134" t="s">
        <v>241</v>
      </c>
      <c r="C9" s="21">
        <v>1479</v>
      </c>
      <c r="D9" s="21">
        <v>1408</v>
      </c>
      <c r="E9" s="21">
        <v>1677</v>
      </c>
      <c r="F9" s="21">
        <v>1554</v>
      </c>
      <c r="G9" s="21">
        <v>1923</v>
      </c>
      <c r="H9" s="21">
        <v>1835</v>
      </c>
      <c r="I9" s="21">
        <v>2280</v>
      </c>
      <c r="J9" s="21">
        <v>2342</v>
      </c>
      <c r="K9" s="21">
        <v>2775</v>
      </c>
      <c r="L9" s="21">
        <v>2712</v>
      </c>
    </row>
    <row r="10" spans="1:12" s="3" customFormat="1" ht="22.5" customHeight="1">
      <c r="A10" s="1">
        <v>216</v>
      </c>
      <c r="B10" s="134" t="s">
        <v>81</v>
      </c>
      <c r="C10" s="21">
        <v>2254</v>
      </c>
      <c r="D10" s="21">
        <v>1891</v>
      </c>
      <c r="E10" s="21">
        <v>2342</v>
      </c>
      <c r="F10" s="21">
        <v>2171</v>
      </c>
      <c r="G10" s="21">
        <v>2430</v>
      </c>
      <c r="H10" s="21">
        <v>2449</v>
      </c>
      <c r="I10" s="21">
        <v>2847</v>
      </c>
      <c r="J10" s="21">
        <v>2812</v>
      </c>
      <c r="K10" s="21">
        <v>3488</v>
      </c>
      <c r="L10" s="21">
        <v>3484</v>
      </c>
    </row>
    <row r="11" spans="1:12" s="3" customFormat="1" ht="22.5" customHeight="1">
      <c r="A11" s="1">
        <v>217</v>
      </c>
      <c r="B11" s="134" t="s">
        <v>82</v>
      </c>
      <c r="C11" s="21">
        <v>2434</v>
      </c>
      <c r="D11" s="21">
        <v>2878</v>
      </c>
      <c r="E11" s="21">
        <v>2990</v>
      </c>
      <c r="F11" s="21">
        <v>3294</v>
      </c>
      <c r="G11" s="21">
        <v>3759</v>
      </c>
      <c r="H11" s="21">
        <v>4060</v>
      </c>
      <c r="I11" s="21">
        <v>4415</v>
      </c>
      <c r="J11" s="21">
        <v>4989</v>
      </c>
      <c r="K11" s="21">
        <v>6091</v>
      </c>
      <c r="L11" s="21">
        <v>6531</v>
      </c>
    </row>
    <row r="12" spans="1:12" s="3" customFormat="1" ht="22.5" customHeight="1">
      <c r="A12" s="1">
        <v>218</v>
      </c>
      <c r="B12" s="134" t="s">
        <v>83</v>
      </c>
      <c r="C12" s="21">
        <v>1093</v>
      </c>
      <c r="D12" s="21">
        <v>1024</v>
      </c>
      <c r="E12" s="21">
        <v>1229</v>
      </c>
      <c r="F12" s="21">
        <v>1124</v>
      </c>
      <c r="G12" s="21">
        <v>1330</v>
      </c>
      <c r="H12" s="21">
        <v>1312</v>
      </c>
      <c r="I12" s="21">
        <v>1542</v>
      </c>
      <c r="J12" s="21">
        <v>1483</v>
      </c>
      <c r="K12" s="21">
        <v>1865</v>
      </c>
      <c r="L12" s="21">
        <v>1929</v>
      </c>
    </row>
    <row r="13" spans="1:12" s="3" customFormat="1" ht="22.5" customHeight="1">
      <c r="A13" s="1">
        <v>219</v>
      </c>
      <c r="B13" s="134" t="s">
        <v>84</v>
      </c>
      <c r="C13" s="21">
        <v>2324</v>
      </c>
      <c r="D13" s="21">
        <v>2441</v>
      </c>
      <c r="E13" s="21">
        <v>2610</v>
      </c>
      <c r="F13" s="21">
        <v>2679</v>
      </c>
      <c r="G13" s="21">
        <v>2946</v>
      </c>
      <c r="H13" s="21">
        <v>3083</v>
      </c>
      <c r="I13" s="21">
        <v>3173</v>
      </c>
      <c r="J13" s="21">
        <v>3391</v>
      </c>
      <c r="K13" s="21">
        <v>3416</v>
      </c>
      <c r="L13" s="21">
        <v>3835</v>
      </c>
    </row>
    <row r="14" spans="1:12" s="3" customFormat="1" ht="22.5" customHeight="1">
      <c r="A14" s="1">
        <v>220</v>
      </c>
      <c r="B14" s="134" t="s">
        <v>85</v>
      </c>
      <c r="C14" s="21">
        <v>1034</v>
      </c>
      <c r="D14" s="21">
        <v>845</v>
      </c>
      <c r="E14" s="21">
        <v>1023</v>
      </c>
      <c r="F14" s="21">
        <v>927</v>
      </c>
      <c r="G14" s="21">
        <v>1163</v>
      </c>
      <c r="H14" s="21">
        <v>1024</v>
      </c>
      <c r="I14" s="21">
        <v>1243</v>
      </c>
      <c r="J14" s="21">
        <v>1150</v>
      </c>
      <c r="K14" s="21">
        <v>1555</v>
      </c>
      <c r="L14" s="21">
        <v>1422</v>
      </c>
    </row>
    <row r="15" spans="1:12" s="3" customFormat="1" ht="22.5" customHeight="1">
      <c r="A15" s="1">
        <v>221</v>
      </c>
      <c r="B15" s="65" t="s">
        <v>691</v>
      </c>
      <c r="C15" s="21">
        <v>707</v>
      </c>
      <c r="D15" s="21">
        <v>819</v>
      </c>
      <c r="E15" s="21">
        <v>867</v>
      </c>
      <c r="F15" s="21">
        <v>853</v>
      </c>
      <c r="G15" s="21">
        <v>1022</v>
      </c>
      <c r="H15" s="21">
        <v>1027</v>
      </c>
      <c r="I15" s="21">
        <v>1126</v>
      </c>
      <c r="J15" s="21">
        <v>1122</v>
      </c>
      <c r="K15" s="21">
        <v>1329</v>
      </c>
      <c r="L15" s="21">
        <v>1273</v>
      </c>
    </row>
    <row r="16" spans="1:12" s="3" customFormat="1" ht="22.5" customHeight="1">
      <c r="A16" s="1">
        <v>222</v>
      </c>
      <c r="B16" s="134" t="s">
        <v>210</v>
      </c>
      <c r="C16" s="21">
        <v>357</v>
      </c>
      <c r="D16" s="21">
        <v>316</v>
      </c>
      <c r="E16" s="21">
        <v>435</v>
      </c>
      <c r="F16" s="21">
        <v>412</v>
      </c>
      <c r="G16" s="21">
        <v>534</v>
      </c>
      <c r="H16" s="21">
        <v>537</v>
      </c>
      <c r="I16" s="21">
        <v>609</v>
      </c>
      <c r="J16" s="21">
        <v>580</v>
      </c>
      <c r="K16" s="21">
        <v>696</v>
      </c>
      <c r="L16" s="21">
        <v>653</v>
      </c>
    </row>
    <row r="17" spans="1:12" s="3" customFormat="1" ht="22.5" customHeight="1">
      <c r="A17" s="1">
        <v>223</v>
      </c>
      <c r="B17" s="134" t="s">
        <v>211</v>
      </c>
      <c r="C17" s="21">
        <v>1303</v>
      </c>
      <c r="D17" s="21">
        <v>1105</v>
      </c>
      <c r="E17" s="21">
        <v>1458</v>
      </c>
      <c r="F17" s="21">
        <v>1275</v>
      </c>
      <c r="G17" s="21">
        <v>1611</v>
      </c>
      <c r="H17" s="21">
        <v>1504</v>
      </c>
      <c r="I17" s="21">
        <v>1876</v>
      </c>
      <c r="J17" s="21">
        <v>1775</v>
      </c>
      <c r="K17" s="21">
        <v>1997</v>
      </c>
      <c r="L17" s="21">
        <v>2022</v>
      </c>
    </row>
    <row r="18" spans="1:12" s="3" customFormat="1" ht="22.5" customHeight="1">
      <c r="A18" s="1">
        <v>224</v>
      </c>
      <c r="B18" s="134" t="s">
        <v>212</v>
      </c>
      <c r="C18" s="21">
        <v>737</v>
      </c>
      <c r="D18" s="21">
        <v>708</v>
      </c>
      <c r="E18" s="21">
        <v>883</v>
      </c>
      <c r="F18" s="21">
        <v>951</v>
      </c>
      <c r="G18" s="21">
        <v>1140</v>
      </c>
      <c r="H18" s="21">
        <v>1138</v>
      </c>
      <c r="I18" s="21">
        <v>1291</v>
      </c>
      <c r="J18" s="21">
        <v>1231</v>
      </c>
      <c r="K18" s="21">
        <v>1554</v>
      </c>
      <c r="L18" s="21">
        <v>1510</v>
      </c>
    </row>
    <row r="19" spans="1:12" s="3" customFormat="1" ht="22.5" customHeight="1">
      <c r="A19" s="1">
        <v>225</v>
      </c>
      <c r="B19" s="134" t="s">
        <v>213</v>
      </c>
      <c r="C19" s="21">
        <v>512</v>
      </c>
      <c r="D19" s="21">
        <v>492</v>
      </c>
      <c r="E19" s="21">
        <v>625</v>
      </c>
      <c r="F19" s="21">
        <v>604</v>
      </c>
      <c r="G19" s="21">
        <v>743</v>
      </c>
      <c r="H19" s="21">
        <v>717</v>
      </c>
      <c r="I19" s="21">
        <v>854</v>
      </c>
      <c r="J19" s="21">
        <v>820</v>
      </c>
      <c r="K19" s="21">
        <v>989</v>
      </c>
      <c r="L19" s="21">
        <v>962</v>
      </c>
    </row>
    <row r="20" spans="1:12" s="3" customFormat="1" ht="22.5" customHeight="1">
      <c r="A20" s="1">
        <v>226</v>
      </c>
      <c r="B20" s="134" t="s">
        <v>214</v>
      </c>
      <c r="C20" s="21">
        <v>712</v>
      </c>
      <c r="D20" s="21">
        <v>612</v>
      </c>
      <c r="E20" s="21">
        <v>879</v>
      </c>
      <c r="F20" s="21">
        <v>867</v>
      </c>
      <c r="G20" s="21">
        <v>957</v>
      </c>
      <c r="H20" s="21">
        <v>959</v>
      </c>
      <c r="I20" s="21">
        <v>1168</v>
      </c>
      <c r="J20" s="21">
        <v>1231</v>
      </c>
      <c r="K20" s="21">
        <v>1360</v>
      </c>
      <c r="L20" s="21">
        <v>1306</v>
      </c>
    </row>
    <row r="21" spans="1:12" s="3" customFormat="1" ht="22.5" customHeight="1">
      <c r="A21" s="1">
        <v>227</v>
      </c>
      <c r="B21" s="134" t="s">
        <v>215</v>
      </c>
      <c r="C21" s="21">
        <v>615</v>
      </c>
      <c r="D21" s="21">
        <v>529</v>
      </c>
      <c r="E21" s="21">
        <v>735</v>
      </c>
      <c r="F21" s="21">
        <v>740</v>
      </c>
      <c r="G21" s="21">
        <v>908</v>
      </c>
      <c r="H21" s="21">
        <v>839</v>
      </c>
      <c r="I21" s="21">
        <v>1023</v>
      </c>
      <c r="J21" s="21">
        <v>976</v>
      </c>
      <c r="K21" s="21">
        <v>1229</v>
      </c>
      <c r="L21" s="21">
        <v>1170</v>
      </c>
    </row>
    <row r="22" spans="1:12" s="3" customFormat="1" ht="22.5" customHeight="1">
      <c r="A22" s="1">
        <v>228</v>
      </c>
      <c r="B22" s="134" t="s">
        <v>242</v>
      </c>
      <c r="C22" s="21">
        <v>1280</v>
      </c>
      <c r="D22" s="21">
        <v>1119</v>
      </c>
      <c r="E22" s="21">
        <v>1205</v>
      </c>
      <c r="F22" s="21">
        <v>1093</v>
      </c>
      <c r="G22" s="21">
        <v>1268</v>
      </c>
      <c r="H22" s="21">
        <v>1141</v>
      </c>
      <c r="I22" s="21">
        <v>1331</v>
      </c>
      <c r="J22" s="21">
        <v>1266</v>
      </c>
      <c r="K22" s="21">
        <v>1591</v>
      </c>
      <c r="L22" s="21">
        <v>1473</v>
      </c>
    </row>
    <row r="23" spans="1:12" s="3" customFormat="1" ht="22.5" customHeight="1">
      <c r="A23" s="1">
        <v>229</v>
      </c>
      <c r="B23" s="134" t="s">
        <v>216</v>
      </c>
      <c r="C23" s="21">
        <v>1465</v>
      </c>
      <c r="D23" s="21">
        <v>1313</v>
      </c>
      <c r="E23" s="21">
        <v>1780</v>
      </c>
      <c r="F23" s="21">
        <v>1645</v>
      </c>
      <c r="G23" s="21">
        <v>2118</v>
      </c>
      <c r="H23" s="21">
        <v>2002</v>
      </c>
      <c r="I23" s="21">
        <v>2427</v>
      </c>
      <c r="J23" s="21">
        <v>2318</v>
      </c>
      <c r="K23" s="21">
        <v>2846</v>
      </c>
      <c r="L23" s="21">
        <v>2825</v>
      </c>
    </row>
    <row r="24" spans="1:12" ht="22.5" customHeight="1">
      <c r="A24" s="1">
        <v>301</v>
      </c>
      <c r="B24" s="134" t="s">
        <v>86</v>
      </c>
      <c r="C24" s="31">
        <v>344</v>
      </c>
      <c r="D24" s="31">
        <v>411</v>
      </c>
      <c r="E24" s="31">
        <v>459</v>
      </c>
      <c r="F24" s="31">
        <v>517</v>
      </c>
      <c r="G24" s="31">
        <v>627</v>
      </c>
      <c r="H24" s="31">
        <v>739</v>
      </c>
      <c r="I24" s="31">
        <v>882</v>
      </c>
      <c r="J24" s="31">
        <v>1015</v>
      </c>
      <c r="K24" s="31">
        <v>1123</v>
      </c>
      <c r="L24" s="31">
        <v>1243</v>
      </c>
    </row>
    <row r="25" spans="1:12" ht="22.5" customHeight="1">
      <c r="A25" s="1">
        <v>365</v>
      </c>
      <c r="B25" s="134" t="s">
        <v>243</v>
      </c>
      <c r="C25" s="21">
        <v>330</v>
      </c>
      <c r="D25" s="21">
        <v>284</v>
      </c>
      <c r="E25" s="21">
        <v>381</v>
      </c>
      <c r="F25" s="21">
        <v>303</v>
      </c>
      <c r="G25" s="21">
        <v>422</v>
      </c>
      <c r="H25" s="21">
        <v>424</v>
      </c>
      <c r="I25" s="21">
        <v>507</v>
      </c>
      <c r="J25" s="21">
        <v>479</v>
      </c>
      <c r="K25" s="21">
        <v>652</v>
      </c>
      <c r="L25" s="21">
        <v>673</v>
      </c>
    </row>
    <row r="26" spans="1:12" ht="22.5" customHeight="1">
      <c r="A26" s="1">
        <v>381</v>
      </c>
      <c r="B26" s="134" t="s">
        <v>87</v>
      </c>
      <c r="C26" s="21">
        <v>585</v>
      </c>
      <c r="D26" s="21">
        <v>555</v>
      </c>
      <c r="E26" s="21">
        <v>676</v>
      </c>
      <c r="F26" s="21">
        <v>683</v>
      </c>
      <c r="G26" s="21">
        <v>878</v>
      </c>
      <c r="H26" s="21">
        <v>845</v>
      </c>
      <c r="I26" s="21">
        <v>962</v>
      </c>
      <c r="J26" s="21">
        <v>987</v>
      </c>
      <c r="K26" s="21">
        <v>1210</v>
      </c>
      <c r="L26" s="21">
        <v>1141</v>
      </c>
    </row>
    <row r="27" spans="1:12" s="7" customFormat="1" ht="22.5" customHeight="1">
      <c r="A27" s="7">
        <v>382</v>
      </c>
      <c r="B27" s="134" t="s">
        <v>88</v>
      </c>
      <c r="C27" s="21">
        <v>825</v>
      </c>
      <c r="D27" s="21">
        <v>761</v>
      </c>
      <c r="E27" s="21">
        <v>934</v>
      </c>
      <c r="F27" s="21">
        <v>834</v>
      </c>
      <c r="G27" s="21">
        <v>1039</v>
      </c>
      <c r="H27" s="21">
        <v>1012</v>
      </c>
      <c r="I27" s="21">
        <v>1182</v>
      </c>
      <c r="J27" s="21">
        <v>1173</v>
      </c>
      <c r="K27" s="21">
        <v>1356</v>
      </c>
      <c r="L27" s="21">
        <v>1340</v>
      </c>
    </row>
    <row r="28" spans="1:12" ht="22.5" customHeight="1">
      <c r="A28" s="1">
        <v>442</v>
      </c>
      <c r="B28" s="134" t="s">
        <v>89</v>
      </c>
      <c r="C28" s="21">
        <v>209</v>
      </c>
      <c r="D28" s="21">
        <v>172</v>
      </c>
      <c r="E28" s="21">
        <v>240</v>
      </c>
      <c r="F28" s="21">
        <v>212</v>
      </c>
      <c r="G28" s="21">
        <v>272</v>
      </c>
      <c r="H28" s="21">
        <v>262</v>
      </c>
      <c r="I28" s="21">
        <v>309</v>
      </c>
      <c r="J28" s="21">
        <v>296</v>
      </c>
      <c r="K28" s="21">
        <v>367</v>
      </c>
      <c r="L28" s="21">
        <v>359</v>
      </c>
    </row>
    <row r="29" spans="1:12" ht="22.5" customHeight="1">
      <c r="A29" s="1">
        <v>443</v>
      </c>
      <c r="B29" s="134" t="s">
        <v>90</v>
      </c>
      <c r="C29" s="21">
        <v>491</v>
      </c>
      <c r="D29" s="21">
        <v>423</v>
      </c>
      <c r="E29" s="21">
        <v>456</v>
      </c>
      <c r="F29" s="21">
        <v>448</v>
      </c>
      <c r="G29" s="21">
        <v>536</v>
      </c>
      <c r="H29" s="21">
        <v>558</v>
      </c>
      <c r="I29" s="21">
        <v>632</v>
      </c>
      <c r="J29" s="21">
        <v>608</v>
      </c>
      <c r="K29" s="21">
        <v>742</v>
      </c>
      <c r="L29" s="21">
        <v>714</v>
      </c>
    </row>
    <row r="30" spans="1:12" ht="22.5" customHeight="1">
      <c r="A30" s="1">
        <v>446</v>
      </c>
      <c r="B30" s="134" t="s">
        <v>244</v>
      </c>
      <c r="C30" s="21">
        <v>191</v>
      </c>
      <c r="D30" s="21">
        <v>178</v>
      </c>
      <c r="E30" s="21">
        <v>212</v>
      </c>
      <c r="F30" s="21">
        <v>178</v>
      </c>
      <c r="G30" s="21">
        <v>245</v>
      </c>
      <c r="H30" s="21">
        <v>238</v>
      </c>
      <c r="I30" s="21">
        <v>273</v>
      </c>
      <c r="J30" s="21">
        <v>290</v>
      </c>
      <c r="K30" s="21">
        <v>310</v>
      </c>
      <c r="L30" s="21">
        <v>345</v>
      </c>
    </row>
    <row r="31" spans="1:12" ht="22.5" customHeight="1">
      <c r="A31" s="1">
        <v>464</v>
      </c>
      <c r="B31" s="134" t="s">
        <v>91</v>
      </c>
      <c r="C31" s="21">
        <v>638</v>
      </c>
      <c r="D31" s="21">
        <v>681</v>
      </c>
      <c r="E31" s="21">
        <v>838</v>
      </c>
      <c r="F31" s="21">
        <v>837</v>
      </c>
      <c r="G31" s="21">
        <v>942</v>
      </c>
      <c r="H31" s="21">
        <v>997</v>
      </c>
      <c r="I31" s="21">
        <v>1248</v>
      </c>
      <c r="J31" s="21">
        <v>1198</v>
      </c>
      <c r="K31" s="21">
        <v>1527</v>
      </c>
      <c r="L31" s="21">
        <v>1500</v>
      </c>
    </row>
    <row r="32" spans="1:12" ht="22.5" customHeight="1">
      <c r="A32" s="1">
        <v>481</v>
      </c>
      <c r="B32" s="134" t="s">
        <v>92</v>
      </c>
      <c r="C32" s="21">
        <v>210</v>
      </c>
      <c r="D32" s="21">
        <v>192</v>
      </c>
      <c r="E32" s="21">
        <v>251</v>
      </c>
      <c r="F32" s="21">
        <v>230</v>
      </c>
      <c r="G32" s="21">
        <v>349</v>
      </c>
      <c r="H32" s="21">
        <v>290</v>
      </c>
      <c r="I32" s="21">
        <v>364</v>
      </c>
      <c r="J32" s="21">
        <v>379</v>
      </c>
      <c r="K32" s="21">
        <v>470</v>
      </c>
      <c r="L32" s="21">
        <v>454</v>
      </c>
    </row>
    <row r="33" spans="1:12" ht="22.5" customHeight="1">
      <c r="A33" s="1">
        <v>501</v>
      </c>
      <c r="B33" s="134" t="s">
        <v>93</v>
      </c>
      <c r="C33" s="21">
        <v>231</v>
      </c>
      <c r="D33" s="21">
        <v>214</v>
      </c>
      <c r="E33" s="21">
        <v>278</v>
      </c>
      <c r="F33" s="21">
        <v>263</v>
      </c>
      <c r="G33" s="21">
        <v>335</v>
      </c>
      <c r="H33" s="21">
        <v>313</v>
      </c>
      <c r="I33" s="21">
        <v>468</v>
      </c>
      <c r="J33" s="21">
        <v>399</v>
      </c>
      <c r="K33" s="21">
        <v>477</v>
      </c>
      <c r="L33" s="21">
        <v>417</v>
      </c>
    </row>
    <row r="34" spans="1:12" ht="22.5" customHeight="1">
      <c r="A34" s="1">
        <v>585</v>
      </c>
      <c r="B34" s="134" t="s">
        <v>217</v>
      </c>
      <c r="C34" s="21">
        <v>241</v>
      </c>
      <c r="D34" s="21">
        <v>208</v>
      </c>
      <c r="E34" s="21">
        <v>264</v>
      </c>
      <c r="F34" s="21">
        <v>262</v>
      </c>
      <c r="G34" s="21">
        <v>370</v>
      </c>
      <c r="H34" s="21">
        <v>303</v>
      </c>
      <c r="I34" s="21">
        <v>401</v>
      </c>
      <c r="J34" s="21">
        <v>393</v>
      </c>
      <c r="K34" s="21">
        <v>505</v>
      </c>
      <c r="L34" s="21">
        <v>475</v>
      </c>
    </row>
    <row r="35" spans="1:12" ht="22.5" customHeight="1">
      <c r="A35" s="1">
        <v>586</v>
      </c>
      <c r="B35" s="134" t="s">
        <v>218</v>
      </c>
      <c r="C35" s="21">
        <v>238</v>
      </c>
      <c r="D35" s="21">
        <v>158</v>
      </c>
      <c r="E35" s="21">
        <v>234</v>
      </c>
      <c r="F35" s="21">
        <v>220</v>
      </c>
      <c r="G35" s="21">
        <v>319</v>
      </c>
      <c r="H35" s="21">
        <v>297</v>
      </c>
      <c r="I35" s="21">
        <v>377</v>
      </c>
      <c r="J35" s="21">
        <v>354</v>
      </c>
      <c r="K35" s="21">
        <v>384</v>
      </c>
      <c r="L35" s="21">
        <v>374</v>
      </c>
    </row>
    <row r="36" spans="1:12" ht="3.75" customHeight="1">
      <c r="A36" s="13"/>
      <c r="B36" s="20"/>
      <c r="C36" s="32"/>
      <c r="D36" s="32"/>
      <c r="E36" s="32"/>
      <c r="F36" s="32"/>
      <c r="G36" s="32"/>
      <c r="H36" s="32"/>
      <c r="I36" s="32"/>
      <c r="J36" s="32"/>
      <c r="K36" s="32"/>
      <c r="L36" s="32"/>
    </row>
    <row r="37" spans="1:12">
      <c r="A37" s="29" t="s">
        <v>280</v>
      </c>
      <c r="B37" s="30"/>
      <c r="C37" s="7"/>
      <c r="D37" s="7"/>
      <c r="E37" s="7"/>
      <c r="F37" s="7"/>
      <c r="G37" s="7"/>
      <c r="H37" s="7"/>
      <c r="I37" s="7"/>
      <c r="J37" s="7"/>
      <c r="K37" s="7"/>
      <c r="L37" s="7"/>
    </row>
    <row r="38" spans="1:12">
      <c r="A38" s="104" t="s">
        <v>720</v>
      </c>
      <c r="B38" s="19"/>
    </row>
    <row r="39" spans="1:12">
      <c r="A39" s="28"/>
    </row>
    <row r="40" spans="1:12">
      <c r="A40" s="28"/>
    </row>
    <row r="41" spans="1:12">
      <c r="C41" s="21"/>
    </row>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15" customHeight="1"/>
  </sheetData>
  <mergeCells count="6">
    <mergeCell ref="A3:B4"/>
    <mergeCell ref="K3:L3"/>
    <mergeCell ref="I3:J3"/>
    <mergeCell ref="G3:H3"/>
    <mergeCell ref="E3:F3"/>
    <mergeCell ref="C3:D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70C0"/>
    <pageSetUpPr fitToPage="1"/>
  </sheetPr>
  <dimension ref="A1:L90"/>
  <sheetViews>
    <sheetView zoomScaleNormal="100" workbookViewId="0">
      <selection activeCell="O4" sqref="O4"/>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9</v>
      </c>
    </row>
    <row r="2" spans="1:12">
      <c r="A2" s="13"/>
      <c r="B2" s="7"/>
      <c r="C2" s="7"/>
      <c r="D2" s="7"/>
      <c r="E2" s="7"/>
      <c r="F2" s="7"/>
      <c r="G2" s="7"/>
      <c r="H2" s="7"/>
      <c r="I2" s="7"/>
      <c r="J2" s="7"/>
      <c r="K2" s="7"/>
      <c r="L2" s="22" t="s">
        <v>429</v>
      </c>
    </row>
    <row r="3" spans="1:12" s="3" customFormat="1" ht="22.5" customHeight="1">
      <c r="A3" s="213" t="s">
        <v>430</v>
      </c>
      <c r="B3" s="225"/>
      <c r="C3" s="210" t="s">
        <v>442</v>
      </c>
      <c r="D3" s="212"/>
      <c r="E3" s="210" t="s">
        <v>443</v>
      </c>
      <c r="F3" s="212"/>
      <c r="G3" s="210" t="s">
        <v>444</v>
      </c>
      <c r="H3" s="212"/>
      <c r="I3" s="210" t="s">
        <v>445</v>
      </c>
      <c r="J3" s="212"/>
      <c r="K3" s="210" t="s">
        <v>446</v>
      </c>
      <c r="L3" s="211"/>
    </row>
    <row r="4" spans="1:12" s="3" customFormat="1" ht="22.5" customHeight="1">
      <c r="A4" s="228"/>
      <c r="B4" s="229"/>
      <c r="C4" s="136" t="s">
        <v>24</v>
      </c>
      <c r="D4" s="18" t="s">
        <v>25</v>
      </c>
      <c r="E4" s="18" t="s">
        <v>24</v>
      </c>
      <c r="F4" s="18" t="s">
        <v>25</v>
      </c>
      <c r="G4" s="18" t="s">
        <v>24</v>
      </c>
      <c r="H4" s="138" t="s">
        <v>25</v>
      </c>
      <c r="I4" s="18" t="s">
        <v>24</v>
      </c>
      <c r="J4" s="18" t="s">
        <v>25</v>
      </c>
      <c r="K4" s="18" t="s">
        <v>24</v>
      </c>
      <c r="L4" s="135" t="s">
        <v>25</v>
      </c>
    </row>
    <row r="5" spans="1:12" ht="22.5" customHeight="1">
      <c r="A5" s="15"/>
      <c r="B5" s="145" t="s">
        <v>710</v>
      </c>
      <c r="C5" s="31">
        <v>229304</v>
      </c>
      <c r="D5" s="31">
        <v>235528</v>
      </c>
      <c r="E5" s="31">
        <v>193658</v>
      </c>
      <c r="F5" s="31">
        <v>203078</v>
      </c>
      <c r="G5" s="31">
        <v>164063</v>
      </c>
      <c r="H5" s="31">
        <v>174504</v>
      </c>
      <c r="I5" s="31">
        <v>146092</v>
      </c>
      <c r="J5" s="31">
        <v>164538</v>
      </c>
      <c r="K5" s="31">
        <v>114971</v>
      </c>
      <c r="L5" s="31">
        <v>137794</v>
      </c>
    </row>
    <row r="6" spans="1:12" ht="22.5" customHeight="1">
      <c r="A6" s="15"/>
      <c r="B6" s="24" t="s">
        <v>336</v>
      </c>
      <c r="C6" s="31">
        <v>181910</v>
      </c>
      <c r="D6" s="31">
        <v>191162</v>
      </c>
      <c r="E6" s="31">
        <v>223381</v>
      </c>
      <c r="F6" s="31">
        <v>233876</v>
      </c>
      <c r="G6" s="31">
        <v>188025</v>
      </c>
      <c r="H6" s="31">
        <v>201343</v>
      </c>
      <c r="I6" s="31">
        <v>155154</v>
      </c>
      <c r="J6" s="31">
        <v>170737</v>
      </c>
      <c r="K6" s="31">
        <v>133012</v>
      </c>
      <c r="L6" s="31">
        <v>158046</v>
      </c>
    </row>
    <row r="7" spans="1:12" ht="22.5" customHeight="1">
      <c r="A7" s="15"/>
      <c r="B7" s="24" t="s">
        <v>648</v>
      </c>
      <c r="C7" s="31">
        <v>157962</v>
      </c>
      <c r="D7" s="31">
        <v>168498</v>
      </c>
      <c r="E7" s="31">
        <v>179109</v>
      </c>
      <c r="F7" s="31">
        <v>190117</v>
      </c>
      <c r="G7" s="31">
        <v>218167</v>
      </c>
      <c r="H7" s="31">
        <v>232057</v>
      </c>
      <c r="I7" s="31">
        <v>178711</v>
      </c>
      <c r="J7" s="31">
        <v>196810</v>
      </c>
      <c r="K7" s="31">
        <v>141667</v>
      </c>
      <c r="L7" s="31">
        <v>163975</v>
      </c>
    </row>
    <row r="8" spans="1:12" ht="22.5" customHeight="1">
      <c r="A8" s="29"/>
      <c r="B8" s="24" t="s">
        <v>711</v>
      </c>
      <c r="C8" s="31">
        <v>170843</v>
      </c>
      <c r="D8" s="31">
        <v>181277</v>
      </c>
      <c r="E8" s="31">
        <v>157418</v>
      </c>
      <c r="F8" s="31">
        <v>168602</v>
      </c>
      <c r="G8" s="31">
        <v>177369</v>
      </c>
      <c r="H8" s="31">
        <v>190219</v>
      </c>
      <c r="I8" s="31">
        <v>210513</v>
      </c>
      <c r="J8" s="31">
        <v>229470</v>
      </c>
      <c r="K8" s="31">
        <v>165479</v>
      </c>
      <c r="L8" s="31">
        <v>191928</v>
      </c>
    </row>
    <row r="9" spans="1:12" ht="22.5" customHeight="1">
      <c r="A9" s="29"/>
      <c r="B9" s="24" t="s">
        <v>712</v>
      </c>
      <c r="C9" s="31">
        <v>188226</v>
      </c>
      <c r="D9" s="31">
        <v>198862</v>
      </c>
      <c r="E9" s="31">
        <v>168621</v>
      </c>
      <c r="F9" s="31">
        <v>180882</v>
      </c>
      <c r="G9" s="31">
        <v>154711</v>
      </c>
      <c r="H9" s="31">
        <v>167070</v>
      </c>
      <c r="I9" s="31">
        <v>169343</v>
      </c>
      <c r="J9" s="31">
        <v>186155</v>
      </c>
      <c r="K9" s="31">
        <v>193473</v>
      </c>
      <c r="L9" s="31">
        <v>221787</v>
      </c>
    </row>
    <row r="10" spans="1:12" ht="22.5" customHeight="1">
      <c r="B10" s="134"/>
      <c r="C10" s="31"/>
      <c r="D10" s="31"/>
      <c r="E10" s="31"/>
      <c r="F10" s="31"/>
      <c r="G10" s="31"/>
      <c r="H10" s="31"/>
      <c r="I10" s="31"/>
      <c r="J10" s="31"/>
      <c r="K10" s="31"/>
      <c r="L10" s="31"/>
    </row>
    <row r="11" spans="1:12" ht="22.5" customHeight="1">
      <c r="B11" s="134" t="s">
        <v>48</v>
      </c>
      <c r="C11" s="10">
        <v>38840</v>
      </c>
      <c r="D11" s="10">
        <v>41161</v>
      </c>
      <c r="E11" s="10">
        <v>32762</v>
      </c>
      <c r="F11" s="10">
        <v>34725</v>
      </c>
      <c r="G11" s="10">
        <v>27466</v>
      </c>
      <c r="H11" s="10">
        <v>29599</v>
      </c>
      <c r="I11" s="10">
        <v>28896</v>
      </c>
      <c r="J11" s="10">
        <v>32538</v>
      </c>
      <c r="K11" s="10">
        <v>34321</v>
      </c>
      <c r="L11" s="10">
        <v>40301</v>
      </c>
    </row>
    <row r="12" spans="1:12" ht="22.5" customHeight="1">
      <c r="B12" s="134" t="s">
        <v>49</v>
      </c>
      <c r="C12" s="10">
        <v>25425</v>
      </c>
      <c r="D12" s="10">
        <v>28305</v>
      </c>
      <c r="E12" s="10">
        <v>22535</v>
      </c>
      <c r="F12" s="10">
        <v>25006</v>
      </c>
      <c r="G12" s="10">
        <v>19718</v>
      </c>
      <c r="H12" s="10">
        <v>22136</v>
      </c>
      <c r="I12" s="10">
        <v>21016</v>
      </c>
      <c r="J12" s="10">
        <v>23981</v>
      </c>
      <c r="K12" s="10">
        <v>24100</v>
      </c>
      <c r="L12" s="10">
        <v>28428</v>
      </c>
    </row>
    <row r="13" spans="1:12" ht="22.5" customHeight="1">
      <c r="B13" s="134" t="s">
        <v>50</v>
      </c>
      <c r="C13" s="10">
        <v>24543</v>
      </c>
      <c r="D13" s="10">
        <v>25140</v>
      </c>
      <c r="E13" s="10">
        <v>21159</v>
      </c>
      <c r="F13" s="10">
        <v>22539</v>
      </c>
      <c r="G13" s="10">
        <v>19205</v>
      </c>
      <c r="H13" s="10">
        <v>20530</v>
      </c>
      <c r="I13" s="10">
        <v>21864</v>
      </c>
      <c r="J13" s="10">
        <v>23961</v>
      </c>
      <c r="K13" s="10">
        <v>25258</v>
      </c>
      <c r="L13" s="10">
        <v>29166</v>
      </c>
    </row>
    <row r="14" spans="1:12" ht="22.5" customHeight="1">
      <c r="B14" s="134" t="s">
        <v>51</v>
      </c>
      <c r="C14" s="10">
        <v>8527</v>
      </c>
      <c r="D14" s="10">
        <v>8549</v>
      </c>
      <c r="E14" s="10">
        <v>8197</v>
      </c>
      <c r="F14" s="10">
        <v>8323</v>
      </c>
      <c r="G14" s="10">
        <v>8159</v>
      </c>
      <c r="H14" s="10">
        <v>8468</v>
      </c>
      <c r="I14" s="10">
        <v>9258</v>
      </c>
      <c r="J14" s="10">
        <v>10125</v>
      </c>
      <c r="K14" s="10">
        <v>10428</v>
      </c>
      <c r="L14" s="10">
        <v>11309</v>
      </c>
    </row>
    <row r="15" spans="1:12" ht="22.5" customHeight="1">
      <c r="B15" s="134" t="s">
        <v>52</v>
      </c>
      <c r="C15" s="10">
        <v>19602</v>
      </c>
      <c r="D15" s="10">
        <v>20062</v>
      </c>
      <c r="E15" s="10">
        <v>17646</v>
      </c>
      <c r="F15" s="10">
        <v>18444</v>
      </c>
      <c r="G15" s="10">
        <v>15921</v>
      </c>
      <c r="H15" s="10">
        <v>16650</v>
      </c>
      <c r="I15" s="10">
        <v>17091</v>
      </c>
      <c r="J15" s="10">
        <v>18466</v>
      </c>
      <c r="K15" s="10">
        <v>19355</v>
      </c>
      <c r="L15" s="10">
        <v>22295</v>
      </c>
    </row>
    <row r="16" spans="1:12" ht="22.5" customHeight="1">
      <c r="B16" s="134" t="s">
        <v>53</v>
      </c>
      <c r="C16" s="10">
        <v>7564</v>
      </c>
      <c r="D16" s="10">
        <v>7908</v>
      </c>
      <c r="E16" s="10">
        <v>7458</v>
      </c>
      <c r="F16" s="10">
        <v>7794</v>
      </c>
      <c r="G16" s="10">
        <v>7732</v>
      </c>
      <c r="H16" s="10">
        <v>8149</v>
      </c>
      <c r="I16" s="10">
        <v>9194</v>
      </c>
      <c r="J16" s="10">
        <v>9948</v>
      </c>
      <c r="K16" s="10">
        <v>10318</v>
      </c>
      <c r="L16" s="10">
        <v>11331</v>
      </c>
    </row>
    <row r="17" spans="1:12" ht="22.5" customHeight="1">
      <c r="B17" s="134" t="s">
        <v>54</v>
      </c>
      <c r="C17" s="10">
        <v>4876</v>
      </c>
      <c r="D17" s="10">
        <v>4850</v>
      </c>
      <c r="E17" s="10">
        <v>5011</v>
      </c>
      <c r="F17" s="10">
        <v>5285</v>
      </c>
      <c r="G17" s="10">
        <v>5777</v>
      </c>
      <c r="H17" s="10">
        <v>5786</v>
      </c>
      <c r="I17" s="10">
        <v>6235</v>
      </c>
      <c r="J17" s="10">
        <v>6524</v>
      </c>
      <c r="K17" s="10">
        <v>6483</v>
      </c>
      <c r="L17" s="10">
        <v>6898</v>
      </c>
    </row>
    <row r="18" spans="1:12" ht="22.5" customHeight="1">
      <c r="B18" s="134" t="s">
        <v>55</v>
      </c>
      <c r="C18" s="10">
        <v>2917</v>
      </c>
      <c r="D18" s="10">
        <v>3112</v>
      </c>
      <c r="E18" s="10">
        <v>3032</v>
      </c>
      <c r="F18" s="10">
        <v>3332</v>
      </c>
      <c r="G18" s="10">
        <v>3507</v>
      </c>
      <c r="H18" s="10">
        <v>3656</v>
      </c>
      <c r="I18" s="10">
        <v>4008</v>
      </c>
      <c r="J18" s="10">
        <v>4070</v>
      </c>
      <c r="K18" s="10">
        <v>4271</v>
      </c>
      <c r="L18" s="10">
        <v>4389</v>
      </c>
    </row>
    <row r="19" spans="1:12" s="7" customFormat="1" ht="22.5" customHeight="1">
      <c r="B19" s="134" t="s">
        <v>56</v>
      </c>
      <c r="C19" s="10">
        <v>3806</v>
      </c>
      <c r="D19" s="10">
        <v>3982</v>
      </c>
      <c r="E19" s="10">
        <v>3896</v>
      </c>
      <c r="F19" s="10">
        <v>4146</v>
      </c>
      <c r="G19" s="10">
        <v>4255</v>
      </c>
      <c r="H19" s="10">
        <v>4521</v>
      </c>
      <c r="I19" s="10">
        <v>5175</v>
      </c>
      <c r="J19" s="10">
        <v>5313</v>
      </c>
      <c r="K19" s="10">
        <v>5818</v>
      </c>
      <c r="L19" s="10">
        <v>6125</v>
      </c>
    </row>
    <row r="20" spans="1:12" s="7" customFormat="1" ht="22.5" customHeight="1">
      <c r="B20" s="134"/>
      <c r="C20" s="33"/>
      <c r="D20" s="33"/>
      <c r="E20" s="33"/>
      <c r="F20" s="33"/>
      <c r="G20" s="33"/>
      <c r="H20" s="33"/>
      <c r="I20" s="33"/>
      <c r="J20" s="33"/>
      <c r="K20" s="33"/>
      <c r="L20" s="33"/>
    </row>
    <row r="21" spans="1:12" ht="22.5" customHeight="1">
      <c r="A21" s="146">
        <v>100</v>
      </c>
      <c r="B21" s="134" t="s">
        <v>57</v>
      </c>
      <c r="C21" s="33">
        <v>52126</v>
      </c>
      <c r="D21" s="33">
        <v>55793</v>
      </c>
      <c r="E21" s="33">
        <v>46925</v>
      </c>
      <c r="F21" s="33">
        <v>51288</v>
      </c>
      <c r="G21" s="33">
        <v>42971</v>
      </c>
      <c r="H21" s="33">
        <v>47575</v>
      </c>
      <c r="I21" s="33">
        <v>46606</v>
      </c>
      <c r="J21" s="33">
        <v>51229</v>
      </c>
      <c r="K21" s="31">
        <v>53121</v>
      </c>
      <c r="L21" s="31">
        <v>61545</v>
      </c>
    </row>
    <row r="22" spans="1:12" ht="22.5" customHeight="1">
      <c r="A22" s="146">
        <v>101</v>
      </c>
      <c r="B22" s="134" t="s">
        <v>58</v>
      </c>
      <c r="C22" s="21">
        <v>7851</v>
      </c>
      <c r="D22" s="21">
        <v>8819</v>
      </c>
      <c r="E22" s="21">
        <v>6879</v>
      </c>
      <c r="F22" s="21">
        <v>7548</v>
      </c>
      <c r="G22" s="21">
        <v>5946</v>
      </c>
      <c r="H22" s="21">
        <v>6483</v>
      </c>
      <c r="I22" s="21">
        <v>5625</v>
      </c>
      <c r="J22" s="21">
        <v>6369</v>
      </c>
      <c r="K22" s="31">
        <v>6338</v>
      </c>
      <c r="L22" s="31">
        <v>7533</v>
      </c>
    </row>
    <row r="23" spans="1:12" ht="22.5" customHeight="1">
      <c r="A23" s="146">
        <v>102</v>
      </c>
      <c r="B23" s="134" t="s">
        <v>59</v>
      </c>
      <c r="C23" s="31">
        <v>4633</v>
      </c>
      <c r="D23" s="31">
        <v>5124</v>
      </c>
      <c r="E23" s="31">
        <v>3956</v>
      </c>
      <c r="F23" s="31">
        <v>4412</v>
      </c>
      <c r="G23" s="31">
        <v>3315</v>
      </c>
      <c r="H23" s="31">
        <v>3712</v>
      </c>
      <c r="I23" s="31">
        <v>3423</v>
      </c>
      <c r="J23" s="31">
        <v>3999</v>
      </c>
      <c r="K23" s="31">
        <v>3865</v>
      </c>
      <c r="L23" s="31">
        <v>4749</v>
      </c>
    </row>
    <row r="24" spans="1:12" ht="22.5" customHeight="1">
      <c r="A24" s="146">
        <v>105</v>
      </c>
      <c r="B24" s="134" t="s">
        <v>60</v>
      </c>
      <c r="C24" s="21">
        <v>3878</v>
      </c>
      <c r="D24" s="21">
        <v>3578</v>
      </c>
      <c r="E24" s="21">
        <v>3439</v>
      </c>
      <c r="F24" s="21">
        <v>3246</v>
      </c>
      <c r="G24" s="21">
        <v>3020</v>
      </c>
      <c r="H24" s="21">
        <v>2986</v>
      </c>
      <c r="I24" s="21">
        <v>3378</v>
      </c>
      <c r="J24" s="21">
        <v>3179</v>
      </c>
      <c r="K24" s="21">
        <v>3806</v>
      </c>
      <c r="L24" s="21">
        <v>4091</v>
      </c>
    </row>
    <row r="25" spans="1:12" ht="22.5" customHeight="1">
      <c r="A25" s="146">
        <v>106</v>
      </c>
      <c r="B25" s="134" t="s">
        <v>61</v>
      </c>
      <c r="C25" s="21">
        <v>3253</v>
      </c>
      <c r="D25" s="21">
        <v>3349</v>
      </c>
      <c r="E25" s="21">
        <v>3054</v>
      </c>
      <c r="F25" s="21">
        <v>3109</v>
      </c>
      <c r="G25" s="21">
        <v>2745</v>
      </c>
      <c r="H25" s="21">
        <v>2915</v>
      </c>
      <c r="I25" s="21">
        <v>3278</v>
      </c>
      <c r="J25" s="21">
        <v>3300</v>
      </c>
      <c r="K25" s="21">
        <v>3806</v>
      </c>
      <c r="L25" s="21">
        <v>4326</v>
      </c>
    </row>
    <row r="26" spans="1:12" ht="22.5" customHeight="1">
      <c r="A26" s="146">
        <v>107</v>
      </c>
      <c r="B26" s="134" t="s">
        <v>62</v>
      </c>
      <c r="C26" s="21">
        <v>5194</v>
      </c>
      <c r="D26" s="21">
        <v>5728</v>
      </c>
      <c r="E26" s="21">
        <v>4870</v>
      </c>
      <c r="F26" s="21">
        <v>5427</v>
      </c>
      <c r="G26" s="21">
        <v>4575</v>
      </c>
      <c r="H26" s="21">
        <v>5240</v>
      </c>
      <c r="I26" s="21">
        <v>5013</v>
      </c>
      <c r="J26" s="21">
        <v>5887</v>
      </c>
      <c r="K26" s="21">
        <v>6337</v>
      </c>
      <c r="L26" s="21">
        <v>7535</v>
      </c>
    </row>
    <row r="27" spans="1:12" ht="22.5" customHeight="1">
      <c r="A27" s="146">
        <v>108</v>
      </c>
      <c r="B27" s="134" t="s">
        <v>63</v>
      </c>
      <c r="C27" s="21">
        <v>6894</v>
      </c>
      <c r="D27" s="21">
        <v>7729</v>
      </c>
      <c r="E27" s="21">
        <v>6147</v>
      </c>
      <c r="F27" s="21">
        <v>7047</v>
      </c>
      <c r="G27" s="21">
        <v>5784</v>
      </c>
      <c r="H27" s="21">
        <v>6616</v>
      </c>
      <c r="I27" s="21">
        <v>6446</v>
      </c>
      <c r="J27" s="21">
        <v>7372</v>
      </c>
      <c r="K27" s="21">
        <v>7514</v>
      </c>
      <c r="L27" s="21">
        <v>9102</v>
      </c>
    </row>
    <row r="28" spans="1:12" ht="22.5" customHeight="1">
      <c r="A28" s="146">
        <v>109</v>
      </c>
      <c r="B28" s="134" t="s">
        <v>64</v>
      </c>
      <c r="C28" s="21">
        <v>7216</v>
      </c>
      <c r="D28" s="21">
        <v>7649</v>
      </c>
      <c r="E28" s="21">
        <v>6502</v>
      </c>
      <c r="F28" s="21">
        <v>7210</v>
      </c>
      <c r="G28" s="21">
        <v>6260</v>
      </c>
      <c r="H28" s="21">
        <v>6905</v>
      </c>
      <c r="I28" s="21">
        <v>6948</v>
      </c>
      <c r="J28" s="21">
        <v>7702</v>
      </c>
      <c r="K28" s="21">
        <v>8149</v>
      </c>
      <c r="L28" s="21">
        <v>9615</v>
      </c>
    </row>
    <row r="29" spans="1:12" ht="22.5" customHeight="1">
      <c r="A29" s="146">
        <v>110</v>
      </c>
      <c r="B29" s="134" t="s">
        <v>65</v>
      </c>
      <c r="C29" s="21">
        <v>5128</v>
      </c>
      <c r="D29" s="21">
        <v>5241</v>
      </c>
      <c r="E29" s="21">
        <v>4477</v>
      </c>
      <c r="F29" s="21">
        <v>4602</v>
      </c>
      <c r="G29" s="21">
        <v>3757</v>
      </c>
      <c r="H29" s="21">
        <v>3939</v>
      </c>
      <c r="I29" s="21">
        <v>3754</v>
      </c>
      <c r="J29" s="21">
        <v>4111</v>
      </c>
      <c r="K29" s="21">
        <v>4209</v>
      </c>
      <c r="L29" s="21">
        <v>4952</v>
      </c>
    </row>
    <row r="30" spans="1:12" ht="22.5" customHeight="1">
      <c r="A30" s="146">
        <v>111</v>
      </c>
      <c r="B30" s="134" t="s">
        <v>66</v>
      </c>
      <c r="C30" s="21">
        <v>8079</v>
      </c>
      <c r="D30" s="21">
        <v>8576</v>
      </c>
      <c r="E30" s="21">
        <v>7601</v>
      </c>
      <c r="F30" s="21">
        <v>8687</v>
      </c>
      <c r="G30" s="21">
        <v>7569</v>
      </c>
      <c r="H30" s="21">
        <v>8779</v>
      </c>
      <c r="I30" s="21">
        <v>8741</v>
      </c>
      <c r="J30" s="21">
        <v>9310</v>
      </c>
      <c r="K30" s="21">
        <v>9097</v>
      </c>
      <c r="L30" s="21">
        <v>9642</v>
      </c>
    </row>
    <row r="31" spans="1:12" ht="22.5" customHeight="1">
      <c r="A31" s="146">
        <v>201</v>
      </c>
      <c r="B31" s="134" t="s">
        <v>530</v>
      </c>
      <c r="C31" s="21">
        <v>18404</v>
      </c>
      <c r="D31" s="21">
        <v>18818</v>
      </c>
      <c r="E31" s="21">
        <v>16326</v>
      </c>
      <c r="F31" s="21">
        <v>17137</v>
      </c>
      <c r="G31" s="21">
        <v>14556</v>
      </c>
      <c r="H31" s="21">
        <v>15198</v>
      </c>
      <c r="I31" s="21">
        <v>15525</v>
      </c>
      <c r="J31" s="21">
        <v>16816</v>
      </c>
      <c r="K31" s="21">
        <v>17659</v>
      </c>
      <c r="L31" s="21">
        <v>20495</v>
      </c>
    </row>
    <row r="32" spans="1:12" ht="22.5" customHeight="1">
      <c r="A32" s="1">
        <v>202</v>
      </c>
      <c r="B32" s="134" t="s">
        <v>68</v>
      </c>
      <c r="C32" s="21">
        <v>17046</v>
      </c>
      <c r="D32" s="21">
        <v>16999</v>
      </c>
      <c r="E32" s="21">
        <v>14539</v>
      </c>
      <c r="F32" s="21">
        <v>14707</v>
      </c>
      <c r="G32" s="21">
        <v>12605</v>
      </c>
      <c r="H32" s="21">
        <v>12760</v>
      </c>
      <c r="I32" s="21">
        <v>14004</v>
      </c>
      <c r="J32" s="21">
        <v>14913</v>
      </c>
      <c r="K32" s="21">
        <v>16635</v>
      </c>
      <c r="L32" s="21">
        <v>18900</v>
      </c>
    </row>
    <row r="33" spans="1:12" ht="22.5" customHeight="1">
      <c r="A33" s="1">
        <v>203</v>
      </c>
      <c r="B33" s="134" t="s">
        <v>69</v>
      </c>
      <c r="C33" s="21">
        <v>10742</v>
      </c>
      <c r="D33" s="21">
        <v>10890</v>
      </c>
      <c r="E33" s="21">
        <v>9235</v>
      </c>
      <c r="F33" s="21">
        <v>9643</v>
      </c>
      <c r="G33" s="21">
        <v>8091</v>
      </c>
      <c r="H33" s="21">
        <v>8205</v>
      </c>
      <c r="I33" s="21">
        <v>8649</v>
      </c>
      <c r="J33" s="21">
        <v>9324</v>
      </c>
      <c r="K33" s="21">
        <v>10162</v>
      </c>
      <c r="L33" s="21">
        <v>11595</v>
      </c>
    </row>
    <row r="34" spans="1:12" ht="22.5" customHeight="1">
      <c r="A34" s="1">
        <v>204</v>
      </c>
      <c r="B34" s="134" t="s">
        <v>70</v>
      </c>
      <c r="C34" s="21">
        <v>18318</v>
      </c>
      <c r="D34" s="21">
        <v>19980</v>
      </c>
      <c r="E34" s="21">
        <v>15218</v>
      </c>
      <c r="F34" s="21">
        <v>16319</v>
      </c>
      <c r="G34" s="21">
        <v>12168</v>
      </c>
      <c r="H34" s="21">
        <v>13634</v>
      </c>
      <c r="I34" s="21">
        <v>12195</v>
      </c>
      <c r="J34" s="21">
        <v>14307</v>
      </c>
      <c r="K34" s="21">
        <v>14445</v>
      </c>
      <c r="L34" s="21">
        <v>17342</v>
      </c>
    </row>
    <row r="35" spans="1:12" ht="22.5" customHeight="1">
      <c r="A35" s="1">
        <v>205</v>
      </c>
      <c r="B35" s="134" t="s">
        <v>240</v>
      </c>
      <c r="C35" s="21">
        <v>1285</v>
      </c>
      <c r="D35" s="21">
        <v>1404</v>
      </c>
      <c r="E35" s="21">
        <v>1328</v>
      </c>
      <c r="F35" s="21">
        <v>1368</v>
      </c>
      <c r="G35" s="21">
        <v>1334</v>
      </c>
      <c r="H35" s="21">
        <v>1475</v>
      </c>
      <c r="I35" s="21">
        <v>1652</v>
      </c>
      <c r="J35" s="21">
        <v>1724</v>
      </c>
      <c r="K35" s="21">
        <v>1914</v>
      </c>
      <c r="L35" s="21">
        <v>2061</v>
      </c>
    </row>
    <row r="36" spans="1:12" ht="22.5" customHeight="1">
      <c r="A36" s="1">
        <v>206</v>
      </c>
      <c r="B36" s="134" t="s">
        <v>72</v>
      </c>
      <c r="C36" s="21">
        <v>3476</v>
      </c>
      <c r="D36" s="21">
        <v>4182</v>
      </c>
      <c r="E36" s="21">
        <v>3005</v>
      </c>
      <c r="F36" s="21">
        <v>3699</v>
      </c>
      <c r="G36" s="21">
        <v>2693</v>
      </c>
      <c r="H36" s="21">
        <v>3205</v>
      </c>
      <c r="I36" s="21">
        <v>2697</v>
      </c>
      <c r="J36" s="21">
        <v>3318</v>
      </c>
      <c r="K36" s="21">
        <v>3241</v>
      </c>
      <c r="L36" s="21">
        <v>4059</v>
      </c>
    </row>
    <row r="37" spans="1:12" ht="22.5" customHeight="1">
      <c r="A37" s="1">
        <v>207</v>
      </c>
      <c r="B37" s="134" t="s">
        <v>73</v>
      </c>
      <c r="C37" s="21">
        <v>7225</v>
      </c>
      <c r="D37" s="21">
        <v>7495</v>
      </c>
      <c r="E37" s="21">
        <v>6129</v>
      </c>
      <c r="F37" s="21">
        <v>6155</v>
      </c>
      <c r="G37" s="21">
        <v>4760</v>
      </c>
      <c r="H37" s="21">
        <v>5048</v>
      </c>
      <c r="I37" s="21">
        <v>5054</v>
      </c>
      <c r="J37" s="21">
        <v>5946</v>
      </c>
      <c r="K37" s="21">
        <v>6116</v>
      </c>
      <c r="L37" s="21">
        <v>7282</v>
      </c>
    </row>
    <row r="38" spans="1:12" ht="22.5" customHeight="1">
      <c r="A38" s="1">
        <v>208</v>
      </c>
      <c r="B38" s="134" t="s">
        <v>74</v>
      </c>
      <c r="C38" s="21">
        <v>853</v>
      </c>
      <c r="D38" s="21">
        <v>849</v>
      </c>
      <c r="E38" s="21">
        <v>807</v>
      </c>
      <c r="F38" s="21">
        <v>841</v>
      </c>
      <c r="G38" s="21">
        <v>787</v>
      </c>
      <c r="H38" s="21">
        <v>826</v>
      </c>
      <c r="I38" s="21">
        <v>994</v>
      </c>
      <c r="J38" s="21">
        <v>1099</v>
      </c>
      <c r="K38" s="21">
        <v>1298</v>
      </c>
      <c r="L38" s="21">
        <v>1455</v>
      </c>
    </row>
    <row r="39" spans="1:12" ht="22.5" customHeight="1">
      <c r="A39" s="1">
        <v>209</v>
      </c>
      <c r="B39" s="134" t="s">
        <v>75</v>
      </c>
      <c r="C39" s="21">
        <v>2486</v>
      </c>
      <c r="D39" s="21">
        <v>2511</v>
      </c>
      <c r="E39" s="21">
        <v>2442</v>
      </c>
      <c r="F39" s="21">
        <v>2518</v>
      </c>
      <c r="G39" s="21">
        <v>2653</v>
      </c>
      <c r="H39" s="21">
        <v>2658</v>
      </c>
      <c r="I39" s="21">
        <v>2829</v>
      </c>
      <c r="J39" s="21">
        <v>3071</v>
      </c>
      <c r="K39" s="21">
        <v>3059</v>
      </c>
      <c r="L39" s="21">
        <v>3264</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9" customHeight="1"/>
    <row r="74" ht="13.9" customHeight="1"/>
    <row r="75" ht="13.9" customHeight="1"/>
    <row r="76" ht="13.9" customHeight="1"/>
    <row r="77" ht="13.9" customHeight="1"/>
    <row r="78" ht="13.9" customHeight="1"/>
    <row r="79" ht="13.9" customHeight="1"/>
    <row r="80" ht="13.9" customHeight="1"/>
    <row r="81" ht="13.9" customHeight="1"/>
    <row r="82" ht="13.9" customHeight="1"/>
    <row r="83" ht="13.9" customHeight="1"/>
    <row r="84" ht="13.9" customHeight="1"/>
    <row r="85" ht="13.9" customHeight="1"/>
    <row r="86" ht="13.9" customHeight="1"/>
    <row r="87" ht="13.9" customHeight="1"/>
    <row r="88" ht="13.9" customHeight="1"/>
    <row r="89" ht="13.9" customHeight="1"/>
    <row r="90" ht="13.15"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scale="94" orientation="portrait"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0070C0"/>
    <pageSetUpPr fitToPage="1"/>
  </sheetPr>
  <dimension ref="A1:L73"/>
  <sheetViews>
    <sheetView zoomScaleNormal="100" workbookViewId="0">
      <selection activeCell="O4" sqref="O4"/>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ustomHeight="1">
      <c r="A1" s="16" t="s">
        <v>11</v>
      </c>
    </row>
    <row r="2" spans="1:12">
      <c r="A2" s="13"/>
      <c r="B2" s="7"/>
      <c r="C2" s="7"/>
      <c r="D2" s="7"/>
      <c r="E2" s="7"/>
      <c r="F2" s="7"/>
      <c r="G2" s="7"/>
      <c r="H2" s="7"/>
      <c r="I2" s="7"/>
      <c r="J2" s="7"/>
      <c r="K2" s="7"/>
      <c r="L2" s="22" t="s">
        <v>429</v>
      </c>
    </row>
    <row r="3" spans="1:12" s="3" customFormat="1" ht="22.5" customHeight="1">
      <c r="A3" s="213" t="s">
        <v>430</v>
      </c>
      <c r="B3" s="225"/>
      <c r="C3" s="210" t="s">
        <v>442</v>
      </c>
      <c r="D3" s="212"/>
      <c r="E3" s="210" t="s">
        <v>443</v>
      </c>
      <c r="F3" s="212"/>
      <c r="G3" s="210" t="s">
        <v>444</v>
      </c>
      <c r="H3" s="212"/>
      <c r="I3" s="210" t="s">
        <v>445</v>
      </c>
      <c r="J3" s="212"/>
      <c r="K3" s="210" t="s">
        <v>446</v>
      </c>
      <c r="L3" s="211"/>
    </row>
    <row r="4" spans="1:12" s="3" customFormat="1" ht="22.5" customHeight="1">
      <c r="A4" s="228"/>
      <c r="B4" s="229"/>
      <c r="C4" s="136" t="s">
        <v>24</v>
      </c>
      <c r="D4" s="18" t="s">
        <v>25</v>
      </c>
      <c r="E4" s="18" t="s">
        <v>24</v>
      </c>
      <c r="F4" s="18" t="s">
        <v>25</v>
      </c>
      <c r="G4" s="18" t="s">
        <v>24</v>
      </c>
      <c r="H4" s="138" t="s">
        <v>25</v>
      </c>
      <c r="I4" s="18" t="s">
        <v>24</v>
      </c>
      <c r="J4" s="18" t="s">
        <v>25</v>
      </c>
      <c r="K4" s="18" t="s">
        <v>24</v>
      </c>
      <c r="L4" s="135" t="s">
        <v>25</v>
      </c>
    </row>
    <row r="5" spans="1:12" s="3" customFormat="1" ht="22.5" customHeight="1">
      <c r="A5" s="1">
        <v>210</v>
      </c>
      <c r="B5" s="134" t="s">
        <v>76</v>
      </c>
      <c r="C5" s="21">
        <v>8924</v>
      </c>
      <c r="D5" s="21">
        <v>9211</v>
      </c>
      <c r="E5" s="21">
        <v>7674</v>
      </c>
      <c r="F5" s="21">
        <v>8230</v>
      </c>
      <c r="G5" s="21">
        <v>7023</v>
      </c>
      <c r="H5" s="21">
        <v>7739</v>
      </c>
      <c r="I5" s="21">
        <v>8300</v>
      </c>
      <c r="J5" s="21">
        <v>9119</v>
      </c>
      <c r="K5" s="21">
        <v>9211</v>
      </c>
      <c r="L5" s="21">
        <v>10750</v>
      </c>
    </row>
    <row r="6" spans="1:12" s="3" customFormat="1" ht="22.5" customHeight="1">
      <c r="A6" s="1">
        <v>212</v>
      </c>
      <c r="B6" s="134" t="s">
        <v>77</v>
      </c>
      <c r="C6" s="21">
        <v>1534</v>
      </c>
      <c r="D6" s="21">
        <v>1559</v>
      </c>
      <c r="E6" s="21">
        <v>1393</v>
      </c>
      <c r="F6" s="21">
        <v>1531</v>
      </c>
      <c r="G6" s="21">
        <v>1407</v>
      </c>
      <c r="H6" s="21">
        <v>1460</v>
      </c>
      <c r="I6" s="21">
        <v>1633</v>
      </c>
      <c r="J6" s="21">
        <v>1769</v>
      </c>
      <c r="K6" s="21">
        <v>1864</v>
      </c>
      <c r="L6" s="21">
        <v>2046</v>
      </c>
    </row>
    <row r="7" spans="1:12" s="3" customFormat="1" ht="22.5" customHeight="1">
      <c r="A7" s="1">
        <v>213</v>
      </c>
      <c r="B7" s="134" t="s">
        <v>78</v>
      </c>
      <c r="C7" s="21">
        <v>1275</v>
      </c>
      <c r="D7" s="21">
        <v>1269</v>
      </c>
      <c r="E7" s="21">
        <v>1272</v>
      </c>
      <c r="F7" s="21">
        <v>1273</v>
      </c>
      <c r="G7" s="21">
        <v>1156</v>
      </c>
      <c r="H7" s="21">
        <v>1254</v>
      </c>
      <c r="I7" s="21">
        <v>1276</v>
      </c>
      <c r="J7" s="21">
        <v>1463</v>
      </c>
      <c r="K7" s="21">
        <v>1490</v>
      </c>
      <c r="L7" s="21">
        <v>1623</v>
      </c>
    </row>
    <row r="8" spans="1:12" s="3" customFormat="1" ht="22.5" customHeight="1">
      <c r="A8" s="1">
        <v>214</v>
      </c>
      <c r="B8" s="134" t="s">
        <v>79</v>
      </c>
      <c r="C8" s="21">
        <v>8321</v>
      </c>
      <c r="D8" s="21">
        <v>9537</v>
      </c>
      <c r="E8" s="21">
        <v>6987</v>
      </c>
      <c r="F8" s="21">
        <v>8069</v>
      </c>
      <c r="G8" s="21">
        <v>6103</v>
      </c>
      <c r="H8" s="21">
        <v>6967</v>
      </c>
      <c r="I8" s="21">
        <v>6181</v>
      </c>
      <c r="J8" s="21">
        <v>7479</v>
      </c>
      <c r="K8" s="21">
        <v>7504</v>
      </c>
      <c r="L8" s="21">
        <v>9445</v>
      </c>
    </row>
    <row r="9" spans="1:12" s="3" customFormat="1" ht="22.5" customHeight="1">
      <c r="A9" s="1">
        <v>215</v>
      </c>
      <c r="B9" s="134" t="s">
        <v>241</v>
      </c>
      <c r="C9" s="21">
        <v>2349</v>
      </c>
      <c r="D9" s="21">
        <v>2366</v>
      </c>
      <c r="E9" s="21">
        <v>2174</v>
      </c>
      <c r="F9" s="21">
        <v>2339</v>
      </c>
      <c r="G9" s="21">
        <v>2256</v>
      </c>
      <c r="H9" s="21">
        <v>2445</v>
      </c>
      <c r="I9" s="21">
        <v>2744</v>
      </c>
      <c r="J9" s="21">
        <v>3066</v>
      </c>
      <c r="K9" s="21">
        <v>3219</v>
      </c>
      <c r="L9" s="21">
        <v>3730</v>
      </c>
    </row>
    <row r="10" spans="1:12" s="3" customFormat="1" ht="22.5" customHeight="1">
      <c r="A10" s="1">
        <v>216</v>
      </c>
      <c r="B10" s="134" t="s">
        <v>81</v>
      </c>
      <c r="C10" s="21">
        <v>2826</v>
      </c>
      <c r="D10" s="21">
        <v>2950</v>
      </c>
      <c r="E10" s="21">
        <v>2513</v>
      </c>
      <c r="F10" s="21">
        <v>2798</v>
      </c>
      <c r="G10" s="21">
        <v>2327</v>
      </c>
      <c r="H10" s="21">
        <v>2680</v>
      </c>
      <c r="I10" s="21">
        <v>2917</v>
      </c>
      <c r="J10" s="21">
        <v>3155</v>
      </c>
      <c r="K10" s="21">
        <v>3403</v>
      </c>
      <c r="L10" s="21">
        <v>3892</v>
      </c>
    </row>
    <row r="11" spans="1:12" s="3" customFormat="1" ht="22.5" customHeight="1">
      <c r="A11" s="1">
        <v>217</v>
      </c>
      <c r="B11" s="134" t="s">
        <v>82</v>
      </c>
      <c r="C11" s="21">
        <v>5469</v>
      </c>
      <c r="D11" s="21">
        <v>6044</v>
      </c>
      <c r="E11" s="21">
        <v>4537</v>
      </c>
      <c r="F11" s="21">
        <v>4905</v>
      </c>
      <c r="G11" s="21">
        <v>3710</v>
      </c>
      <c r="H11" s="21">
        <v>4447</v>
      </c>
      <c r="I11" s="21">
        <v>4290</v>
      </c>
      <c r="J11" s="21">
        <v>5040</v>
      </c>
      <c r="K11" s="21">
        <v>5383</v>
      </c>
      <c r="L11" s="21">
        <v>6759</v>
      </c>
    </row>
    <row r="12" spans="1:12" s="3" customFormat="1" ht="22.5" customHeight="1">
      <c r="A12" s="1">
        <v>218</v>
      </c>
      <c r="B12" s="134" t="s">
        <v>83</v>
      </c>
      <c r="C12" s="21">
        <v>1563</v>
      </c>
      <c r="D12" s="21">
        <v>1606</v>
      </c>
      <c r="E12" s="21">
        <v>1414</v>
      </c>
      <c r="F12" s="21">
        <v>1418</v>
      </c>
      <c r="G12" s="21">
        <v>1383</v>
      </c>
      <c r="H12" s="21">
        <v>1424</v>
      </c>
      <c r="I12" s="21">
        <v>1574</v>
      </c>
      <c r="J12" s="21">
        <v>1703</v>
      </c>
      <c r="K12" s="21">
        <v>1704</v>
      </c>
      <c r="L12" s="21">
        <v>1891</v>
      </c>
    </row>
    <row r="13" spans="1:12" s="3" customFormat="1" ht="22.5" customHeight="1">
      <c r="A13" s="1">
        <v>219</v>
      </c>
      <c r="B13" s="134" t="s">
        <v>84</v>
      </c>
      <c r="C13" s="21">
        <v>3382</v>
      </c>
      <c r="D13" s="21">
        <v>4108</v>
      </c>
      <c r="E13" s="21">
        <v>3975</v>
      </c>
      <c r="F13" s="21">
        <v>4818</v>
      </c>
      <c r="G13" s="21">
        <v>4200</v>
      </c>
      <c r="H13" s="21">
        <v>4572</v>
      </c>
      <c r="I13" s="21">
        <v>4301</v>
      </c>
      <c r="J13" s="21">
        <v>4291</v>
      </c>
      <c r="K13" s="21">
        <v>3919</v>
      </c>
      <c r="L13" s="21">
        <v>3642</v>
      </c>
    </row>
    <row r="14" spans="1:12" s="3" customFormat="1" ht="22.5" customHeight="1">
      <c r="A14" s="1">
        <v>220</v>
      </c>
      <c r="B14" s="134" t="s">
        <v>85</v>
      </c>
      <c r="C14" s="21">
        <v>1384</v>
      </c>
      <c r="D14" s="21">
        <v>1383</v>
      </c>
      <c r="E14" s="21">
        <v>1402</v>
      </c>
      <c r="F14" s="21">
        <v>1383</v>
      </c>
      <c r="G14" s="21">
        <v>1485</v>
      </c>
      <c r="H14" s="21">
        <v>1438</v>
      </c>
      <c r="I14" s="21">
        <v>1646</v>
      </c>
      <c r="J14" s="21">
        <v>1783</v>
      </c>
      <c r="K14" s="21">
        <v>1849</v>
      </c>
      <c r="L14" s="21">
        <v>1816</v>
      </c>
    </row>
    <row r="15" spans="1:12" s="3" customFormat="1" ht="22.5" customHeight="1">
      <c r="A15" s="1">
        <v>221</v>
      </c>
      <c r="B15" s="65" t="s">
        <v>691</v>
      </c>
      <c r="C15" s="21">
        <v>1159</v>
      </c>
      <c r="D15" s="21">
        <v>1232</v>
      </c>
      <c r="E15" s="21">
        <v>1220</v>
      </c>
      <c r="F15" s="21">
        <v>1382</v>
      </c>
      <c r="G15" s="21">
        <v>1432</v>
      </c>
      <c r="H15" s="21">
        <v>1449</v>
      </c>
      <c r="I15" s="21">
        <v>1646</v>
      </c>
      <c r="J15" s="21">
        <v>1647</v>
      </c>
      <c r="K15" s="21">
        <v>1718</v>
      </c>
      <c r="L15" s="21">
        <v>1729</v>
      </c>
    </row>
    <row r="16" spans="1:12" s="3" customFormat="1" ht="22.5" customHeight="1">
      <c r="A16" s="1">
        <v>222</v>
      </c>
      <c r="B16" s="134" t="s">
        <v>210</v>
      </c>
      <c r="C16" s="21">
        <v>635</v>
      </c>
      <c r="D16" s="21">
        <v>632</v>
      </c>
      <c r="E16" s="21">
        <v>685</v>
      </c>
      <c r="F16" s="21">
        <v>745</v>
      </c>
      <c r="G16" s="21">
        <v>860</v>
      </c>
      <c r="H16" s="21">
        <v>851</v>
      </c>
      <c r="I16" s="21">
        <v>933</v>
      </c>
      <c r="J16" s="21">
        <v>972</v>
      </c>
      <c r="K16" s="21">
        <v>971</v>
      </c>
      <c r="L16" s="21">
        <v>1020</v>
      </c>
    </row>
    <row r="17" spans="1:12" s="3" customFormat="1" ht="22.5" customHeight="1">
      <c r="A17" s="1">
        <v>223</v>
      </c>
      <c r="B17" s="134" t="s">
        <v>211</v>
      </c>
      <c r="C17" s="21">
        <v>1758</v>
      </c>
      <c r="D17" s="21">
        <v>1880</v>
      </c>
      <c r="E17" s="21">
        <v>1812</v>
      </c>
      <c r="F17" s="21">
        <v>1950</v>
      </c>
      <c r="G17" s="21">
        <v>2075</v>
      </c>
      <c r="H17" s="21">
        <v>2207</v>
      </c>
      <c r="I17" s="21">
        <v>2362</v>
      </c>
      <c r="J17" s="21">
        <v>2423</v>
      </c>
      <c r="K17" s="21">
        <v>2553</v>
      </c>
      <c r="L17" s="21">
        <v>2660</v>
      </c>
    </row>
    <row r="18" spans="1:12" s="3" customFormat="1" ht="22.5" customHeight="1">
      <c r="A18" s="1">
        <v>224</v>
      </c>
      <c r="B18" s="134" t="s">
        <v>212</v>
      </c>
      <c r="C18" s="21">
        <v>1324</v>
      </c>
      <c r="D18" s="21">
        <v>1340</v>
      </c>
      <c r="E18" s="21">
        <v>1371</v>
      </c>
      <c r="F18" s="21">
        <v>1478</v>
      </c>
      <c r="G18" s="21">
        <v>1520</v>
      </c>
      <c r="H18" s="21">
        <v>1578</v>
      </c>
      <c r="I18" s="21">
        <v>1767</v>
      </c>
      <c r="J18" s="21">
        <v>1849</v>
      </c>
      <c r="K18" s="21">
        <v>1978</v>
      </c>
      <c r="L18" s="21">
        <v>2113</v>
      </c>
    </row>
    <row r="19" spans="1:12" s="3" customFormat="1" ht="22.5" customHeight="1">
      <c r="A19" s="1">
        <v>225</v>
      </c>
      <c r="B19" s="134" t="s">
        <v>213</v>
      </c>
      <c r="C19" s="21">
        <v>925</v>
      </c>
      <c r="D19" s="21">
        <v>856</v>
      </c>
      <c r="E19" s="21">
        <v>920</v>
      </c>
      <c r="F19" s="21">
        <v>972</v>
      </c>
      <c r="G19" s="21">
        <v>1025</v>
      </c>
      <c r="H19" s="21">
        <v>1047</v>
      </c>
      <c r="I19" s="21">
        <v>1172</v>
      </c>
      <c r="J19" s="21">
        <v>1161</v>
      </c>
      <c r="K19" s="21">
        <v>1183</v>
      </c>
      <c r="L19" s="21">
        <v>1230</v>
      </c>
    </row>
    <row r="20" spans="1:12" s="3" customFormat="1" ht="22.5" customHeight="1">
      <c r="A20" s="1">
        <v>226</v>
      </c>
      <c r="B20" s="134" t="s">
        <v>214</v>
      </c>
      <c r="C20" s="21">
        <v>1197</v>
      </c>
      <c r="D20" s="21">
        <v>1238</v>
      </c>
      <c r="E20" s="21">
        <v>1197</v>
      </c>
      <c r="F20" s="21">
        <v>1300</v>
      </c>
      <c r="G20" s="21">
        <v>1401</v>
      </c>
      <c r="H20" s="21">
        <v>1468</v>
      </c>
      <c r="I20" s="21">
        <v>1756</v>
      </c>
      <c r="J20" s="21">
        <v>1740</v>
      </c>
      <c r="K20" s="21">
        <v>1926</v>
      </c>
      <c r="L20" s="21">
        <v>1951</v>
      </c>
    </row>
    <row r="21" spans="1:12" s="3" customFormat="1" ht="22.5" customHeight="1">
      <c r="A21" s="1">
        <v>227</v>
      </c>
      <c r="B21" s="134" t="s">
        <v>215</v>
      </c>
      <c r="C21" s="21">
        <v>986</v>
      </c>
      <c r="D21" s="21">
        <v>1070</v>
      </c>
      <c r="E21" s="21">
        <v>1096</v>
      </c>
      <c r="F21" s="21">
        <v>1186</v>
      </c>
      <c r="G21" s="21">
        <v>1287</v>
      </c>
      <c r="H21" s="21">
        <v>1361</v>
      </c>
      <c r="I21" s="21">
        <v>1514</v>
      </c>
      <c r="J21" s="21">
        <v>1552</v>
      </c>
      <c r="K21" s="21">
        <v>1505</v>
      </c>
      <c r="L21" s="21">
        <v>1631</v>
      </c>
    </row>
    <row r="22" spans="1:12" s="3" customFormat="1" ht="22.5" customHeight="1">
      <c r="A22" s="1">
        <v>228</v>
      </c>
      <c r="B22" s="134" t="s">
        <v>242</v>
      </c>
      <c r="C22" s="21">
        <v>1334</v>
      </c>
      <c r="D22" s="21">
        <v>1318</v>
      </c>
      <c r="E22" s="21">
        <v>1301</v>
      </c>
      <c r="F22" s="21">
        <v>1220</v>
      </c>
      <c r="G22" s="21">
        <v>1196</v>
      </c>
      <c r="H22" s="21">
        <v>1202</v>
      </c>
      <c r="I22" s="21">
        <v>1269</v>
      </c>
      <c r="J22" s="21">
        <v>1333</v>
      </c>
      <c r="K22" s="21">
        <v>1323</v>
      </c>
      <c r="L22" s="21">
        <v>1360</v>
      </c>
    </row>
    <row r="23" spans="1:12" s="3" customFormat="1" ht="22.5" customHeight="1">
      <c r="A23" s="1">
        <v>229</v>
      </c>
      <c r="B23" s="134" t="s">
        <v>216</v>
      </c>
      <c r="C23" s="21">
        <v>2299</v>
      </c>
      <c r="D23" s="21">
        <v>2489</v>
      </c>
      <c r="E23" s="21">
        <v>2283</v>
      </c>
      <c r="F23" s="21">
        <v>2321</v>
      </c>
      <c r="G23" s="21">
        <v>2260</v>
      </c>
      <c r="H23" s="21">
        <v>2428</v>
      </c>
      <c r="I23" s="21">
        <v>2642</v>
      </c>
      <c r="J23" s="21">
        <v>2886</v>
      </c>
      <c r="K23" s="21">
        <v>2969</v>
      </c>
      <c r="L23" s="21">
        <v>3322</v>
      </c>
    </row>
    <row r="24" spans="1:12" ht="22.5" customHeight="1">
      <c r="A24" s="1">
        <v>301</v>
      </c>
      <c r="B24" s="134" t="s">
        <v>86</v>
      </c>
      <c r="C24" s="31">
        <v>1028</v>
      </c>
      <c r="D24" s="31">
        <v>1121</v>
      </c>
      <c r="E24" s="31">
        <v>907</v>
      </c>
      <c r="F24" s="31">
        <v>1059</v>
      </c>
      <c r="G24" s="31">
        <v>945</v>
      </c>
      <c r="H24" s="31">
        <v>1102</v>
      </c>
      <c r="I24" s="31">
        <v>1190</v>
      </c>
      <c r="J24" s="31">
        <v>1225</v>
      </c>
      <c r="K24" s="31">
        <v>1178</v>
      </c>
      <c r="L24" s="31">
        <v>1300</v>
      </c>
    </row>
    <row r="25" spans="1:12" ht="22.5" customHeight="1">
      <c r="A25" s="1">
        <v>365</v>
      </c>
      <c r="B25" s="134" t="s">
        <v>243</v>
      </c>
      <c r="C25" s="21">
        <v>622</v>
      </c>
      <c r="D25" s="21">
        <v>607</v>
      </c>
      <c r="E25" s="21">
        <v>634</v>
      </c>
      <c r="F25" s="21">
        <v>690</v>
      </c>
      <c r="G25" s="21">
        <v>683</v>
      </c>
      <c r="H25" s="21">
        <v>705</v>
      </c>
      <c r="I25" s="21">
        <v>749</v>
      </c>
      <c r="J25" s="21">
        <v>777</v>
      </c>
      <c r="K25" s="21">
        <v>843</v>
      </c>
      <c r="L25" s="21">
        <v>889</v>
      </c>
    </row>
    <row r="26" spans="1:12" ht="22.5" customHeight="1">
      <c r="A26" s="1">
        <v>381</v>
      </c>
      <c r="B26" s="134" t="s">
        <v>87</v>
      </c>
      <c r="C26" s="21">
        <v>949</v>
      </c>
      <c r="D26" s="21">
        <v>961</v>
      </c>
      <c r="E26" s="21">
        <v>859</v>
      </c>
      <c r="F26" s="21">
        <v>891</v>
      </c>
      <c r="G26" s="21">
        <v>908</v>
      </c>
      <c r="H26" s="21">
        <v>948</v>
      </c>
      <c r="I26" s="21">
        <v>1027</v>
      </c>
      <c r="J26" s="21">
        <v>1233</v>
      </c>
      <c r="K26" s="21">
        <v>1320</v>
      </c>
      <c r="L26" s="21">
        <v>1504</v>
      </c>
    </row>
    <row r="27" spans="1:12" s="7" customFormat="1" ht="22.5" customHeight="1">
      <c r="A27" s="7">
        <v>382</v>
      </c>
      <c r="B27" s="134" t="s">
        <v>88</v>
      </c>
      <c r="C27" s="21">
        <v>1102</v>
      </c>
      <c r="D27" s="21">
        <v>1128</v>
      </c>
      <c r="E27" s="21">
        <v>878</v>
      </c>
      <c r="F27" s="21">
        <v>977</v>
      </c>
      <c r="G27" s="21">
        <v>856</v>
      </c>
      <c r="H27" s="21">
        <v>958</v>
      </c>
      <c r="I27" s="21">
        <v>971</v>
      </c>
      <c r="J27" s="21">
        <v>1130</v>
      </c>
      <c r="K27" s="21">
        <v>1162</v>
      </c>
      <c r="L27" s="21">
        <v>1425</v>
      </c>
    </row>
    <row r="28" spans="1:12" ht="22.5" customHeight="1">
      <c r="A28" s="1">
        <v>442</v>
      </c>
      <c r="B28" s="134" t="s">
        <v>89</v>
      </c>
      <c r="C28" s="21">
        <v>319</v>
      </c>
      <c r="D28" s="21">
        <v>352</v>
      </c>
      <c r="E28" s="21">
        <v>369</v>
      </c>
      <c r="F28" s="21">
        <v>378</v>
      </c>
      <c r="G28" s="21">
        <v>445</v>
      </c>
      <c r="H28" s="21">
        <v>467</v>
      </c>
      <c r="I28" s="21">
        <v>515</v>
      </c>
      <c r="J28" s="21">
        <v>503</v>
      </c>
      <c r="K28" s="21">
        <v>532</v>
      </c>
      <c r="L28" s="21">
        <v>536</v>
      </c>
    </row>
    <row r="29" spans="1:12" ht="22.5" customHeight="1">
      <c r="A29" s="1">
        <v>443</v>
      </c>
      <c r="B29" s="134" t="s">
        <v>90</v>
      </c>
      <c r="C29" s="21">
        <v>569</v>
      </c>
      <c r="D29" s="21">
        <v>560</v>
      </c>
      <c r="E29" s="21">
        <v>577</v>
      </c>
      <c r="F29" s="21">
        <v>554</v>
      </c>
      <c r="G29" s="21">
        <v>573</v>
      </c>
      <c r="H29" s="21">
        <v>586</v>
      </c>
      <c r="I29" s="21">
        <v>593</v>
      </c>
      <c r="J29" s="21">
        <v>692</v>
      </c>
      <c r="K29" s="21">
        <v>694</v>
      </c>
      <c r="L29" s="21">
        <v>798</v>
      </c>
    </row>
    <row r="30" spans="1:12" ht="22.5" customHeight="1">
      <c r="A30" s="1">
        <v>446</v>
      </c>
      <c r="B30" s="134" t="s">
        <v>244</v>
      </c>
      <c r="C30" s="21">
        <v>310</v>
      </c>
      <c r="D30" s="21">
        <v>332</v>
      </c>
      <c r="E30" s="21">
        <v>374</v>
      </c>
      <c r="F30" s="21">
        <v>375</v>
      </c>
      <c r="G30" s="21">
        <v>347</v>
      </c>
      <c r="H30" s="21">
        <v>399</v>
      </c>
      <c r="I30" s="21">
        <v>458</v>
      </c>
      <c r="J30" s="21">
        <v>455</v>
      </c>
      <c r="K30" s="21">
        <v>470</v>
      </c>
      <c r="L30" s="21">
        <v>466</v>
      </c>
    </row>
    <row r="31" spans="1:12" ht="22.5" customHeight="1">
      <c r="A31" s="1">
        <v>464</v>
      </c>
      <c r="B31" s="134" t="s">
        <v>91</v>
      </c>
      <c r="C31" s="21">
        <v>1089</v>
      </c>
      <c r="D31" s="21">
        <v>1098</v>
      </c>
      <c r="E31" s="21">
        <v>910</v>
      </c>
      <c r="F31" s="21">
        <v>909</v>
      </c>
      <c r="G31" s="21">
        <v>813</v>
      </c>
      <c r="H31" s="21">
        <v>874</v>
      </c>
      <c r="I31" s="21">
        <v>1012</v>
      </c>
      <c r="J31" s="21">
        <v>1205</v>
      </c>
      <c r="K31" s="21">
        <v>1173</v>
      </c>
      <c r="L31" s="21">
        <v>1381</v>
      </c>
    </row>
    <row r="32" spans="1:12" ht="22.5" customHeight="1">
      <c r="A32" s="1">
        <v>481</v>
      </c>
      <c r="B32" s="134" t="s">
        <v>92</v>
      </c>
      <c r="C32" s="21">
        <v>396</v>
      </c>
      <c r="D32" s="21">
        <v>407</v>
      </c>
      <c r="E32" s="21">
        <v>462</v>
      </c>
      <c r="F32" s="21">
        <v>460</v>
      </c>
      <c r="G32" s="21">
        <v>529</v>
      </c>
      <c r="H32" s="21">
        <v>542</v>
      </c>
      <c r="I32" s="21">
        <v>614</v>
      </c>
      <c r="J32" s="21">
        <v>690</v>
      </c>
      <c r="K32" s="21">
        <v>743</v>
      </c>
      <c r="L32" s="21">
        <v>748</v>
      </c>
    </row>
    <row r="33" spans="1:12" ht="22.5" customHeight="1">
      <c r="A33" s="1">
        <v>501</v>
      </c>
      <c r="B33" s="134" t="s">
        <v>93</v>
      </c>
      <c r="C33" s="21">
        <v>407</v>
      </c>
      <c r="D33" s="21">
        <v>436</v>
      </c>
      <c r="E33" s="21">
        <v>507</v>
      </c>
      <c r="F33" s="21">
        <v>546</v>
      </c>
      <c r="G33" s="21">
        <v>649</v>
      </c>
      <c r="H33" s="21">
        <v>658</v>
      </c>
      <c r="I33" s="21">
        <v>785</v>
      </c>
      <c r="J33" s="21">
        <v>747</v>
      </c>
      <c r="K33" s="21">
        <v>766</v>
      </c>
      <c r="L33" s="21">
        <v>748</v>
      </c>
    </row>
    <row r="34" spans="1:12" ht="22.5" customHeight="1">
      <c r="A34" s="1">
        <v>585</v>
      </c>
      <c r="B34" s="134" t="s">
        <v>217</v>
      </c>
      <c r="C34" s="21">
        <v>477</v>
      </c>
      <c r="D34" s="21">
        <v>478</v>
      </c>
      <c r="E34" s="21">
        <v>556</v>
      </c>
      <c r="F34" s="21">
        <v>580</v>
      </c>
      <c r="G34" s="21">
        <v>650</v>
      </c>
      <c r="H34" s="21">
        <v>675</v>
      </c>
      <c r="I34" s="21">
        <v>718</v>
      </c>
      <c r="J34" s="21">
        <v>675</v>
      </c>
      <c r="K34" s="21">
        <v>662</v>
      </c>
      <c r="L34" s="21">
        <v>743</v>
      </c>
    </row>
    <row r="35" spans="1:12" ht="22.5" customHeight="1">
      <c r="A35" s="1">
        <v>586</v>
      </c>
      <c r="B35" s="134" t="s">
        <v>218</v>
      </c>
      <c r="C35" s="21">
        <v>353</v>
      </c>
      <c r="D35" s="21">
        <v>373</v>
      </c>
      <c r="E35" s="21">
        <v>408</v>
      </c>
      <c r="F35" s="21">
        <v>470</v>
      </c>
      <c r="G35" s="21">
        <v>589</v>
      </c>
      <c r="H35" s="21">
        <v>555</v>
      </c>
      <c r="I35" s="21">
        <v>583</v>
      </c>
      <c r="J35" s="21">
        <v>645</v>
      </c>
      <c r="K35" s="21">
        <v>608</v>
      </c>
      <c r="L35" s="21">
        <v>641</v>
      </c>
    </row>
    <row r="36" spans="1:12" ht="3.75" customHeight="1">
      <c r="A36" s="13"/>
      <c r="B36" s="20"/>
      <c r="C36" s="32"/>
      <c r="D36" s="32"/>
      <c r="E36" s="32"/>
      <c r="F36" s="32"/>
      <c r="G36" s="32"/>
      <c r="H36" s="32"/>
      <c r="I36" s="32"/>
      <c r="J36" s="32"/>
      <c r="K36" s="32"/>
      <c r="L36" s="32"/>
    </row>
    <row r="37" spans="1:12">
      <c r="A37" s="29" t="s">
        <v>280</v>
      </c>
      <c r="B37" s="30"/>
      <c r="C37" s="7"/>
      <c r="D37" s="7"/>
      <c r="E37" s="7"/>
      <c r="F37" s="7"/>
      <c r="G37" s="7"/>
      <c r="H37" s="7"/>
      <c r="I37" s="7"/>
      <c r="J37" s="7"/>
      <c r="K37" s="7"/>
      <c r="L37" s="7"/>
    </row>
    <row r="38" spans="1:12">
      <c r="A38" s="104" t="s">
        <v>720</v>
      </c>
      <c r="B38" s="19"/>
    </row>
    <row r="39" spans="1:12">
      <c r="A39" s="28"/>
      <c r="B39" s="19"/>
    </row>
    <row r="40" spans="1:12">
      <c r="A40" s="28"/>
    </row>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row r="60"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row r="72" ht="13.9" customHeight="1"/>
    <row r="73" ht="13.15" customHeight="1"/>
  </sheetData>
  <mergeCells count="6">
    <mergeCell ref="A3:B4"/>
    <mergeCell ref="C3:D3"/>
    <mergeCell ref="K3:L3"/>
    <mergeCell ref="I3:J3"/>
    <mergeCell ref="G3:H3"/>
    <mergeCell ref="E3:F3"/>
  </mergeCells>
  <phoneticPr fontId="3"/>
  <printOptions gridLinesSet="0"/>
  <pageMargins left="0.59055118110236227" right="0.59055118110236227" top="0.59055118110236227" bottom="0.59055118110236227" header="0.27559055118110237" footer="0.19685039370078741"/>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0070C0"/>
    <pageSetUpPr fitToPage="1"/>
  </sheetPr>
  <dimension ref="A1:P71"/>
  <sheetViews>
    <sheetView zoomScaleNormal="100" workbookViewId="0">
      <selection activeCell="T15" sqref="T15"/>
    </sheetView>
  </sheetViews>
  <sheetFormatPr defaultColWidth="8.85546875" defaultRowHeight="11.25"/>
  <cols>
    <col min="1" max="1" width="3.5703125" style="1" customWidth="1"/>
    <col min="2" max="2" width="10.7109375" style="1" customWidth="1"/>
    <col min="3" max="4" width="7.140625" style="1" customWidth="1"/>
    <col min="5" max="5" width="6.42578125" style="1" customWidth="1"/>
    <col min="6" max="6" width="7.28515625" style="1" customWidth="1"/>
    <col min="7" max="7" width="6.42578125" style="1" customWidth="1"/>
    <col min="8" max="8" width="7.7109375" style="1" bestFit="1" customWidth="1"/>
    <col min="9" max="12" width="6.42578125" style="1" customWidth="1"/>
    <col min="13" max="13" width="6.5703125" style="1" customWidth="1"/>
    <col min="14" max="14" width="6.28515625" style="1" customWidth="1"/>
    <col min="15" max="16" width="6.42578125" style="1" customWidth="1"/>
    <col min="17" max="16384" width="8.85546875" style="1"/>
  </cols>
  <sheetData>
    <row r="1" spans="1:16" s="2" customFormat="1" ht="17.25">
      <c r="A1" s="2" t="s">
        <v>283</v>
      </c>
    </row>
    <row r="2" spans="1:16">
      <c r="A2" s="13"/>
      <c r="B2" s="7"/>
      <c r="J2" s="19"/>
      <c r="O2" s="19"/>
      <c r="P2" s="22" t="s">
        <v>12</v>
      </c>
    </row>
    <row r="3" spans="1:16" s="3" customFormat="1" ht="22.5" customHeight="1">
      <c r="A3" s="213" t="s">
        <v>430</v>
      </c>
      <c r="B3" s="225"/>
      <c r="C3" s="210" t="s">
        <v>448</v>
      </c>
      <c r="D3" s="212"/>
      <c r="E3" s="210" t="s">
        <v>449</v>
      </c>
      <c r="F3" s="212"/>
      <c r="G3" s="210" t="s">
        <v>450</v>
      </c>
      <c r="H3" s="212"/>
      <c r="I3" s="210" t="s">
        <v>451</v>
      </c>
      <c r="J3" s="212"/>
      <c r="K3" s="210" t="s">
        <v>452</v>
      </c>
      <c r="L3" s="212"/>
      <c r="M3" s="210" t="s">
        <v>453</v>
      </c>
      <c r="N3" s="212"/>
      <c r="O3" s="210" t="s">
        <v>454</v>
      </c>
      <c r="P3" s="211"/>
    </row>
    <row r="4" spans="1:16" s="3" customFormat="1" ht="22.5" customHeight="1">
      <c r="A4" s="228"/>
      <c r="B4" s="229"/>
      <c r="C4" s="136" t="s">
        <v>24</v>
      </c>
      <c r="D4" s="18" t="s">
        <v>25</v>
      </c>
      <c r="E4" s="18" t="s">
        <v>24</v>
      </c>
      <c r="F4" s="18" t="s">
        <v>25</v>
      </c>
      <c r="G4" s="18" t="s">
        <v>24</v>
      </c>
      <c r="H4" s="18" t="s">
        <v>25</v>
      </c>
      <c r="I4" s="18" t="s">
        <v>24</v>
      </c>
      <c r="J4" s="18" t="s">
        <v>25</v>
      </c>
      <c r="K4" s="18" t="s">
        <v>24</v>
      </c>
      <c r="L4" s="18" t="s">
        <v>25</v>
      </c>
      <c r="M4" s="18" t="s">
        <v>24</v>
      </c>
      <c r="N4" s="18" t="s">
        <v>25</v>
      </c>
      <c r="O4" s="18" t="s">
        <v>24</v>
      </c>
      <c r="P4" s="135" t="s">
        <v>25</v>
      </c>
    </row>
    <row r="5" spans="1:16" ht="22.5" customHeight="1">
      <c r="A5" s="15"/>
      <c r="B5" s="145" t="s">
        <v>710</v>
      </c>
      <c r="C5" s="10">
        <v>68226</v>
      </c>
      <c r="D5" s="10">
        <v>105816</v>
      </c>
      <c r="E5" s="10">
        <v>36754</v>
      </c>
      <c r="F5" s="10">
        <v>71132</v>
      </c>
      <c r="G5" s="10">
        <v>20019</v>
      </c>
      <c r="H5" s="10">
        <v>45038</v>
      </c>
      <c r="I5" s="10">
        <v>6104</v>
      </c>
      <c r="J5" s="10">
        <v>18098</v>
      </c>
      <c r="K5" s="10">
        <v>1042</v>
      </c>
      <c r="L5" s="10">
        <v>3835</v>
      </c>
      <c r="M5" s="10">
        <v>71</v>
      </c>
      <c r="N5" s="10">
        <v>420</v>
      </c>
      <c r="O5" s="10">
        <v>2484</v>
      </c>
      <c r="P5" s="10">
        <v>1545</v>
      </c>
    </row>
    <row r="6" spans="1:16" ht="22.5" customHeight="1">
      <c r="A6" s="15"/>
      <c r="B6" s="24" t="s">
        <v>336</v>
      </c>
      <c r="C6" s="10">
        <v>97504</v>
      </c>
      <c r="D6" s="10">
        <v>128328</v>
      </c>
      <c r="E6" s="10">
        <v>51461</v>
      </c>
      <c r="F6" s="10">
        <v>91617</v>
      </c>
      <c r="G6" s="10">
        <v>22235</v>
      </c>
      <c r="H6" s="10">
        <v>54368</v>
      </c>
      <c r="I6" s="10">
        <v>8849</v>
      </c>
      <c r="J6" s="10">
        <v>27012</v>
      </c>
      <c r="K6" s="10">
        <v>1705</v>
      </c>
      <c r="L6" s="10">
        <v>7479</v>
      </c>
      <c r="M6" s="10">
        <v>157</v>
      </c>
      <c r="N6" s="10">
        <v>900</v>
      </c>
      <c r="O6" s="10">
        <v>12398</v>
      </c>
      <c r="P6" s="10">
        <v>8279</v>
      </c>
    </row>
    <row r="7" spans="1:16" ht="22.5" customHeight="1">
      <c r="A7" s="15"/>
      <c r="B7" s="24" t="s">
        <v>648</v>
      </c>
      <c r="C7" s="10">
        <v>112423</v>
      </c>
      <c r="D7" s="10">
        <v>146758</v>
      </c>
      <c r="E7" s="10">
        <v>72506</v>
      </c>
      <c r="F7" s="10">
        <v>111774</v>
      </c>
      <c r="G7" s="10">
        <v>30822</v>
      </c>
      <c r="H7" s="10">
        <v>69880</v>
      </c>
      <c r="I7" s="10">
        <v>9300</v>
      </c>
      <c r="J7" s="10">
        <v>32281</v>
      </c>
      <c r="K7" s="10">
        <v>2328</v>
      </c>
      <c r="L7" s="10">
        <v>10333</v>
      </c>
      <c r="M7" s="10">
        <v>248</v>
      </c>
      <c r="N7" s="10">
        <v>1670</v>
      </c>
      <c r="O7" s="10">
        <v>18720</v>
      </c>
      <c r="P7" s="10">
        <v>13208</v>
      </c>
    </row>
    <row r="8" spans="1:16" ht="22.5" customHeight="1">
      <c r="A8" s="29"/>
      <c r="B8" s="24" t="s">
        <v>711</v>
      </c>
      <c r="C8" s="10">
        <v>123300</v>
      </c>
      <c r="D8" s="10">
        <v>155492</v>
      </c>
      <c r="E8" s="10">
        <v>87612</v>
      </c>
      <c r="F8" s="10">
        <v>131591</v>
      </c>
      <c r="G8" s="10">
        <v>45564</v>
      </c>
      <c r="H8" s="10">
        <v>87900</v>
      </c>
      <c r="I8" s="10">
        <v>13894</v>
      </c>
      <c r="J8" s="10">
        <v>42300</v>
      </c>
      <c r="K8" s="10">
        <v>2460</v>
      </c>
      <c r="L8" s="10">
        <v>12388</v>
      </c>
      <c r="M8" s="10">
        <v>339</v>
      </c>
      <c r="N8" s="10">
        <v>2268</v>
      </c>
      <c r="O8" s="10" t="s">
        <v>716</v>
      </c>
      <c r="P8" s="10" t="s">
        <v>716</v>
      </c>
    </row>
    <row r="9" spans="1:16" ht="22.5" customHeight="1">
      <c r="A9" s="29"/>
      <c r="B9" s="24" t="s">
        <v>712</v>
      </c>
      <c r="C9" s="10">
        <v>143495</v>
      </c>
      <c r="D9" s="10">
        <v>181587</v>
      </c>
      <c r="E9" s="10">
        <v>98052</v>
      </c>
      <c r="F9" s="10">
        <v>140382</v>
      </c>
      <c r="G9" s="10">
        <v>57873</v>
      </c>
      <c r="H9" s="10">
        <v>106912</v>
      </c>
      <c r="I9" s="10">
        <v>21512</v>
      </c>
      <c r="J9" s="10">
        <v>56118</v>
      </c>
      <c r="K9" s="10">
        <v>4042</v>
      </c>
      <c r="L9" s="10">
        <v>17272</v>
      </c>
      <c r="M9" s="10">
        <v>393</v>
      </c>
      <c r="N9" s="10">
        <v>3003</v>
      </c>
      <c r="O9" s="10" t="s">
        <v>716</v>
      </c>
      <c r="P9" s="10" t="s">
        <v>716</v>
      </c>
    </row>
    <row r="10" spans="1:16" ht="22.5" customHeight="1">
      <c r="B10" s="134"/>
      <c r="C10" s="31"/>
      <c r="D10" s="31"/>
      <c r="E10" s="31"/>
      <c r="F10" s="162"/>
      <c r="G10" s="31"/>
      <c r="H10" s="31"/>
      <c r="I10" s="31"/>
      <c r="J10" s="31"/>
      <c r="K10" s="31"/>
      <c r="L10" s="31"/>
      <c r="M10" s="31"/>
      <c r="N10" s="31"/>
      <c r="O10" s="31"/>
      <c r="P10" s="31"/>
    </row>
    <row r="11" spans="1:16" ht="22.5" customHeight="1">
      <c r="B11" s="134" t="s">
        <v>48</v>
      </c>
      <c r="C11" s="10">
        <v>25624</v>
      </c>
      <c r="D11" s="10">
        <v>33190</v>
      </c>
      <c r="E11" s="10">
        <v>17479</v>
      </c>
      <c r="F11" s="10">
        <v>26175</v>
      </c>
      <c r="G11" s="10">
        <v>9924</v>
      </c>
      <c r="H11" s="10">
        <v>18643</v>
      </c>
      <c r="I11" s="10">
        <v>3482</v>
      </c>
      <c r="J11" s="10">
        <v>9239</v>
      </c>
      <c r="K11" s="10">
        <v>605</v>
      </c>
      <c r="L11" s="10">
        <v>2691</v>
      </c>
      <c r="M11" s="10">
        <v>66</v>
      </c>
      <c r="N11" s="10">
        <v>462</v>
      </c>
      <c r="O11" s="10" t="s">
        <v>716</v>
      </c>
      <c r="P11" s="10" t="s">
        <v>716</v>
      </c>
    </row>
    <row r="12" spans="1:16" ht="22.5" customHeight="1">
      <c r="B12" s="134" t="s">
        <v>49</v>
      </c>
      <c r="C12" s="10">
        <v>18932</v>
      </c>
      <c r="D12" s="10">
        <v>23585</v>
      </c>
      <c r="E12" s="10">
        <v>13449</v>
      </c>
      <c r="F12" s="10">
        <v>17721</v>
      </c>
      <c r="G12" s="10">
        <v>7600</v>
      </c>
      <c r="H12" s="10">
        <v>12737</v>
      </c>
      <c r="I12" s="10">
        <v>2689</v>
      </c>
      <c r="J12" s="10">
        <v>6707</v>
      </c>
      <c r="K12" s="10">
        <v>508</v>
      </c>
      <c r="L12" s="10">
        <v>1983</v>
      </c>
      <c r="M12" s="10">
        <v>48</v>
      </c>
      <c r="N12" s="10">
        <v>405</v>
      </c>
      <c r="O12" s="10" t="s">
        <v>716</v>
      </c>
      <c r="P12" s="10" t="s">
        <v>716</v>
      </c>
    </row>
    <row r="13" spans="1:16" ht="22.5" customHeight="1">
      <c r="B13" s="134" t="s">
        <v>50</v>
      </c>
      <c r="C13" s="10">
        <v>19426</v>
      </c>
      <c r="D13" s="10">
        <v>23439</v>
      </c>
      <c r="E13" s="10">
        <v>12256</v>
      </c>
      <c r="F13" s="10">
        <v>16457</v>
      </c>
      <c r="G13" s="10">
        <v>6357</v>
      </c>
      <c r="H13" s="10">
        <v>11662</v>
      </c>
      <c r="I13" s="10">
        <v>2162</v>
      </c>
      <c r="J13" s="10">
        <v>5683</v>
      </c>
      <c r="K13" s="10">
        <v>357</v>
      </c>
      <c r="L13" s="10">
        <v>1567</v>
      </c>
      <c r="M13" s="10">
        <v>31</v>
      </c>
      <c r="N13" s="10">
        <v>245</v>
      </c>
      <c r="O13" s="10" t="s">
        <v>716</v>
      </c>
      <c r="P13" s="10" t="s">
        <v>716</v>
      </c>
    </row>
    <row r="14" spans="1:16" ht="22.5" customHeight="1">
      <c r="B14" s="134" t="s">
        <v>51</v>
      </c>
      <c r="C14" s="10">
        <v>7849</v>
      </c>
      <c r="D14" s="10">
        <v>9345</v>
      </c>
      <c r="E14" s="10">
        <v>5442</v>
      </c>
      <c r="F14" s="10">
        <v>7009</v>
      </c>
      <c r="G14" s="10">
        <v>3350</v>
      </c>
      <c r="H14" s="10">
        <v>5632</v>
      </c>
      <c r="I14" s="10">
        <v>1326</v>
      </c>
      <c r="J14" s="10">
        <v>3399</v>
      </c>
      <c r="K14" s="10">
        <v>258</v>
      </c>
      <c r="L14" s="10">
        <v>1126</v>
      </c>
      <c r="M14" s="10">
        <v>29</v>
      </c>
      <c r="N14" s="10">
        <v>214</v>
      </c>
      <c r="O14" s="10" t="s">
        <v>716</v>
      </c>
      <c r="P14" s="10" t="s">
        <v>716</v>
      </c>
    </row>
    <row r="15" spans="1:16" ht="22.5" customHeight="1">
      <c r="B15" s="134" t="s">
        <v>52</v>
      </c>
      <c r="C15" s="10">
        <v>14327</v>
      </c>
      <c r="D15" s="10">
        <v>18487</v>
      </c>
      <c r="E15" s="10">
        <v>9531</v>
      </c>
      <c r="F15" s="10">
        <v>13822</v>
      </c>
      <c r="G15" s="10">
        <v>5366</v>
      </c>
      <c r="H15" s="10">
        <v>10316</v>
      </c>
      <c r="I15" s="10">
        <v>1862</v>
      </c>
      <c r="J15" s="10">
        <v>5209</v>
      </c>
      <c r="K15" s="10">
        <v>374</v>
      </c>
      <c r="L15" s="10">
        <v>1593</v>
      </c>
      <c r="M15" s="10">
        <v>33</v>
      </c>
      <c r="N15" s="10">
        <v>245</v>
      </c>
      <c r="O15" s="10" t="s">
        <v>716</v>
      </c>
      <c r="P15" s="10" t="s">
        <v>716</v>
      </c>
    </row>
    <row r="16" spans="1:16" ht="22.5" customHeight="1">
      <c r="B16" s="134" t="s">
        <v>53</v>
      </c>
      <c r="C16" s="10">
        <v>7358</v>
      </c>
      <c r="D16" s="10">
        <v>8962</v>
      </c>
      <c r="E16" s="10">
        <v>4873</v>
      </c>
      <c r="F16" s="10">
        <v>6954</v>
      </c>
      <c r="G16" s="10">
        <v>2974</v>
      </c>
      <c r="H16" s="10">
        <v>5657</v>
      </c>
      <c r="I16" s="10">
        <v>1125</v>
      </c>
      <c r="J16" s="10">
        <v>3102</v>
      </c>
      <c r="K16" s="10">
        <v>210</v>
      </c>
      <c r="L16" s="10">
        <v>1081</v>
      </c>
      <c r="M16" s="10">
        <v>18</v>
      </c>
      <c r="N16" s="10">
        <v>185</v>
      </c>
      <c r="O16" s="10" t="s">
        <v>716</v>
      </c>
      <c r="P16" s="10" t="s">
        <v>716</v>
      </c>
    </row>
    <row r="17" spans="1:16" ht="22.5" customHeight="1">
      <c r="B17" s="134" t="s">
        <v>54</v>
      </c>
      <c r="C17" s="10">
        <v>4588</v>
      </c>
      <c r="D17" s="10">
        <v>5815</v>
      </c>
      <c r="E17" s="10">
        <v>3412</v>
      </c>
      <c r="F17" s="10">
        <v>5047</v>
      </c>
      <c r="G17" s="10">
        <v>2583</v>
      </c>
      <c r="H17" s="10">
        <v>4665</v>
      </c>
      <c r="I17" s="10">
        <v>1201</v>
      </c>
      <c r="J17" s="10">
        <v>2852</v>
      </c>
      <c r="K17" s="10">
        <v>230</v>
      </c>
      <c r="L17" s="10">
        <v>1036</v>
      </c>
      <c r="M17" s="10">
        <v>27</v>
      </c>
      <c r="N17" s="10">
        <v>191</v>
      </c>
      <c r="O17" s="10" t="s">
        <v>716</v>
      </c>
      <c r="P17" s="10" t="s">
        <v>716</v>
      </c>
    </row>
    <row r="18" spans="1:16" ht="22.5" customHeight="1">
      <c r="B18" s="134" t="s">
        <v>55</v>
      </c>
      <c r="C18" s="10">
        <v>2848</v>
      </c>
      <c r="D18" s="10">
        <v>3468</v>
      </c>
      <c r="E18" s="10">
        <v>2108</v>
      </c>
      <c r="F18" s="10">
        <v>3015</v>
      </c>
      <c r="G18" s="10">
        <v>1490</v>
      </c>
      <c r="H18" s="10">
        <v>2793</v>
      </c>
      <c r="I18" s="10">
        <v>701</v>
      </c>
      <c r="J18" s="10">
        <v>1682</v>
      </c>
      <c r="K18" s="10">
        <v>126</v>
      </c>
      <c r="L18" s="10">
        <v>600</v>
      </c>
      <c r="M18" s="10">
        <v>16</v>
      </c>
      <c r="N18" s="10">
        <v>110</v>
      </c>
      <c r="O18" s="10" t="s">
        <v>716</v>
      </c>
      <c r="P18" s="10" t="s">
        <v>716</v>
      </c>
    </row>
    <row r="19" spans="1:16" s="7" customFormat="1" ht="22.5" customHeight="1">
      <c r="B19" s="134" t="s">
        <v>56</v>
      </c>
      <c r="C19" s="10">
        <v>3765</v>
      </c>
      <c r="D19" s="10">
        <v>4571</v>
      </c>
      <c r="E19" s="10">
        <v>2824</v>
      </c>
      <c r="F19" s="10">
        <v>3936</v>
      </c>
      <c r="G19" s="10">
        <v>2082</v>
      </c>
      <c r="H19" s="10">
        <v>3681</v>
      </c>
      <c r="I19" s="10">
        <v>955</v>
      </c>
      <c r="J19" s="10">
        <v>2333</v>
      </c>
      <c r="K19" s="10">
        <v>200</v>
      </c>
      <c r="L19" s="10">
        <v>793</v>
      </c>
      <c r="M19" s="10">
        <v>24</v>
      </c>
      <c r="N19" s="10">
        <v>145</v>
      </c>
      <c r="O19" s="10" t="s">
        <v>716</v>
      </c>
      <c r="P19" s="10" t="s">
        <v>716</v>
      </c>
    </row>
    <row r="20" spans="1:16" s="7" customFormat="1" ht="22.5" customHeight="1">
      <c r="B20" s="134"/>
      <c r="C20" s="10"/>
      <c r="D20" s="10"/>
      <c r="E20" s="10"/>
      <c r="F20" s="10"/>
      <c r="G20" s="10"/>
      <c r="H20" s="10"/>
      <c r="I20" s="10"/>
      <c r="J20" s="10"/>
      <c r="K20" s="10"/>
      <c r="L20" s="10"/>
      <c r="M20" s="10"/>
      <c r="N20" s="10"/>
      <c r="O20" s="10" t="s">
        <v>716</v>
      </c>
      <c r="P20" s="10" t="s">
        <v>716</v>
      </c>
    </row>
    <row r="21" spans="1:16" ht="22.5" customHeight="1">
      <c r="A21" s="146">
        <v>100</v>
      </c>
      <c r="B21" s="134" t="s">
        <v>57</v>
      </c>
      <c r="C21" s="10">
        <v>38778</v>
      </c>
      <c r="D21" s="10">
        <v>50725</v>
      </c>
      <c r="E21" s="10">
        <v>26678</v>
      </c>
      <c r="F21" s="10">
        <v>40246</v>
      </c>
      <c r="G21" s="10">
        <v>16147</v>
      </c>
      <c r="H21" s="10">
        <v>31126</v>
      </c>
      <c r="I21" s="10">
        <v>6009</v>
      </c>
      <c r="J21" s="10">
        <v>15912</v>
      </c>
      <c r="K21" s="10">
        <v>1174</v>
      </c>
      <c r="L21" s="10">
        <v>4802</v>
      </c>
      <c r="M21" s="10">
        <v>101</v>
      </c>
      <c r="N21" s="10">
        <v>801</v>
      </c>
      <c r="O21" s="10" t="s">
        <v>716</v>
      </c>
      <c r="P21" s="10" t="s">
        <v>716</v>
      </c>
    </row>
    <row r="22" spans="1:16" ht="22.5" customHeight="1">
      <c r="A22" s="146">
        <v>101</v>
      </c>
      <c r="B22" s="134" t="s">
        <v>58</v>
      </c>
      <c r="C22" s="21">
        <v>4334</v>
      </c>
      <c r="D22" s="21">
        <v>6002</v>
      </c>
      <c r="E22" s="21">
        <v>3106</v>
      </c>
      <c r="F22" s="21">
        <v>4826</v>
      </c>
      <c r="G22" s="21">
        <v>1993</v>
      </c>
      <c r="H22" s="21">
        <v>3911</v>
      </c>
      <c r="I22" s="21">
        <v>809</v>
      </c>
      <c r="J22" s="21">
        <v>2017</v>
      </c>
      <c r="K22" s="21">
        <v>159</v>
      </c>
      <c r="L22" s="21">
        <v>593</v>
      </c>
      <c r="M22" s="21">
        <v>9</v>
      </c>
      <c r="N22" s="21">
        <v>95</v>
      </c>
      <c r="O22" s="10" t="s">
        <v>716</v>
      </c>
      <c r="P22" s="10" t="s">
        <v>716</v>
      </c>
    </row>
    <row r="23" spans="1:16" ht="22.5" customHeight="1">
      <c r="A23" s="146">
        <v>102</v>
      </c>
      <c r="B23" s="134" t="s">
        <v>59</v>
      </c>
      <c r="C23" s="31">
        <v>2809</v>
      </c>
      <c r="D23" s="31">
        <v>4043</v>
      </c>
      <c r="E23" s="31">
        <v>2016</v>
      </c>
      <c r="F23" s="31">
        <v>3508</v>
      </c>
      <c r="G23" s="31">
        <v>1349</v>
      </c>
      <c r="H23" s="31">
        <v>2938</v>
      </c>
      <c r="I23" s="31">
        <v>619</v>
      </c>
      <c r="J23" s="31">
        <v>1568</v>
      </c>
      <c r="K23" s="31">
        <v>124</v>
      </c>
      <c r="L23" s="31">
        <v>430</v>
      </c>
      <c r="M23" s="31">
        <v>8</v>
      </c>
      <c r="N23" s="31">
        <v>68</v>
      </c>
      <c r="O23" s="10" t="s">
        <v>716</v>
      </c>
      <c r="P23" s="10" t="s">
        <v>716</v>
      </c>
    </row>
    <row r="24" spans="1:16" ht="22.5" customHeight="1">
      <c r="A24" s="146">
        <v>105</v>
      </c>
      <c r="B24" s="134" t="s">
        <v>60</v>
      </c>
      <c r="C24" s="21">
        <v>2827</v>
      </c>
      <c r="D24" s="21">
        <v>3792</v>
      </c>
      <c r="E24" s="21">
        <v>2023</v>
      </c>
      <c r="F24" s="21">
        <v>3214</v>
      </c>
      <c r="G24" s="21">
        <v>1211</v>
      </c>
      <c r="H24" s="21">
        <v>2536</v>
      </c>
      <c r="I24" s="21">
        <v>424</v>
      </c>
      <c r="J24" s="21">
        <v>1184</v>
      </c>
      <c r="K24" s="21">
        <v>108</v>
      </c>
      <c r="L24" s="21">
        <v>387</v>
      </c>
      <c r="M24" s="21">
        <v>8</v>
      </c>
      <c r="N24" s="21">
        <v>80</v>
      </c>
      <c r="O24" s="10" t="s">
        <v>716</v>
      </c>
      <c r="P24" s="10" t="s">
        <v>716</v>
      </c>
    </row>
    <row r="25" spans="1:16" ht="22.5" customHeight="1">
      <c r="A25" s="146">
        <v>106</v>
      </c>
      <c r="B25" s="134" t="s">
        <v>61</v>
      </c>
      <c r="C25" s="21">
        <v>2799</v>
      </c>
      <c r="D25" s="21">
        <v>4012</v>
      </c>
      <c r="E25" s="21">
        <v>1989</v>
      </c>
      <c r="F25" s="21">
        <v>3486</v>
      </c>
      <c r="G25" s="21">
        <v>1241</v>
      </c>
      <c r="H25" s="21">
        <v>2694</v>
      </c>
      <c r="I25" s="21">
        <v>416</v>
      </c>
      <c r="J25" s="21">
        <v>1286</v>
      </c>
      <c r="K25" s="21">
        <v>88</v>
      </c>
      <c r="L25" s="21">
        <v>387</v>
      </c>
      <c r="M25" s="21">
        <v>6</v>
      </c>
      <c r="N25" s="21">
        <v>55</v>
      </c>
      <c r="O25" s="10" t="s">
        <v>716</v>
      </c>
      <c r="P25" s="10" t="s">
        <v>716</v>
      </c>
    </row>
    <row r="26" spans="1:16" ht="22.5" customHeight="1">
      <c r="A26" s="146">
        <v>107</v>
      </c>
      <c r="B26" s="134" t="s">
        <v>62</v>
      </c>
      <c r="C26" s="21">
        <v>4820</v>
      </c>
      <c r="D26" s="21">
        <v>6320</v>
      </c>
      <c r="E26" s="21">
        <v>3394</v>
      </c>
      <c r="F26" s="21">
        <v>4851</v>
      </c>
      <c r="G26" s="21">
        <v>1961</v>
      </c>
      <c r="H26" s="21">
        <v>3524</v>
      </c>
      <c r="I26" s="21">
        <v>694</v>
      </c>
      <c r="J26" s="21">
        <v>1752</v>
      </c>
      <c r="K26" s="21">
        <v>132</v>
      </c>
      <c r="L26" s="21">
        <v>493</v>
      </c>
      <c r="M26" s="21">
        <v>8</v>
      </c>
      <c r="N26" s="21">
        <v>79</v>
      </c>
      <c r="O26" s="10" t="s">
        <v>716</v>
      </c>
      <c r="P26" s="10" t="s">
        <v>716</v>
      </c>
    </row>
    <row r="27" spans="1:16" ht="22.5" customHeight="1">
      <c r="A27" s="146">
        <v>108</v>
      </c>
      <c r="B27" s="134" t="s">
        <v>63</v>
      </c>
      <c r="C27" s="21">
        <v>5904</v>
      </c>
      <c r="D27" s="21">
        <v>7880</v>
      </c>
      <c r="E27" s="21">
        <v>4232</v>
      </c>
      <c r="F27" s="21">
        <v>6344</v>
      </c>
      <c r="G27" s="21">
        <v>2664</v>
      </c>
      <c r="H27" s="21">
        <v>4829</v>
      </c>
      <c r="I27" s="21">
        <v>970</v>
      </c>
      <c r="J27" s="21">
        <v>2433</v>
      </c>
      <c r="K27" s="21">
        <v>175</v>
      </c>
      <c r="L27" s="21">
        <v>789</v>
      </c>
      <c r="M27" s="21">
        <v>22</v>
      </c>
      <c r="N27" s="21">
        <v>125</v>
      </c>
      <c r="O27" s="10" t="s">
        <v>716</v>
      </c>
      <c r="P27" s="10" t="s">
        <v>716</v>
      </c>
    </row>
    <row r="28" spans="1:16" ht="22.5" customHeight="1">
      <c r="A28" s="146">
        <v>109</v>
      </c>
      <c r="B28" s="134" t="s">
        <v>64</v>
      </c>
      <c r="C28" s="21">
        <v>6463</v>
      </c>
      <c r="D28" s="21">
        <v>7770</v>
      </c>
      <c r="E28" s="21">
        <v>4490</v>
      </c>
      <c r="F28" s="21">
        <v>5723</v>
      </c>
      <c r="G28" s="21">
        <v>2368</v>
      </c>
      <c r="H28" s="21">
        <v>4126</v>
      </c>
      <c r="I28" s="21">
        <v>873</v>
      </c>
      <c r="J28" s="21">
        <v>2140</v>
      </c>
      <c r="K28" s="21">
        <v>147</v>
      </c>
      <c r="L28" s="21">
        <v>759</v>
      </c>
      <c r="M28" s="21">
        <v>12</v>
      </c>
      <c r="N28" s="21">
        <v>133</v>
      </c>
      <c r="O28" s="10" t="s">
        <v>716</v>
      </c>
      <c r="P28" s="10" t="s">
        <v>716</v>
      </c>
    </row>
    <row r="29" spans="1:16" ht="22.5" customHeight="1">
      <c r="A29" s="146">
        <v>110</v>
      </c>
      <c r="B29" s="134" t="s">
        <v>65</v>
      </c>
      <c r="C29" s="21">
        <v>2854</v>
      </c>
      <c r="D29" s="21">
        <v>4036</v>
      </c>
      <c r="E29" s="21">
        <v>1896</v>
      </c>
      <c r="F29" s="21">
        <v>3474</v>
      </c>
      <c r="G29" s="21">
        <v>1231</v>
      </c>
      <c r="H29" s="21">
        <v>2654</v>
      </c>
      <c r="I29" s="21">
        <v>449</v>
      </c>
      <c r="J29" s="21">
        <v>1362</v>
      </c>
      <c r="K29" s="21">
        <v>88</v>
      </c>
      <c r="L29" s="21">
        <v>348</v>
      </c>
      <c r="M29" s="21">
        <v>14</v>
      </c>
      <c r="N29" s="21">
        <v>63</v>
      </c>
      <c r="O29" s="10" t="s">
        <v>716</v>
      </c>
      <c r="P29" s="10" t="s">
        <v>716</v>
      </c>
    </row>
    <row r="30" spans="1:16" ht="22.5" customHeight="1">
      <c r="A30" s="146">
        <v>111</v>
      </c>
      <c r="B30" s="134" t="s">
        <v>66</v>
      </c>
      <c r="C30" s="21">
        <v>5968</v>
      </c>
      <c r="D30" s="21">
        <v>6870</v>
      </c>
      <c r="E30" s="21">
        <v>3532</v>
      </c>
      <c r="F30" s="21">
        <v>4820</v>
      </c>
      <c r="G30" s="21">
        <v>2129</v>
      </c>
      <c r="H30" s="21">
        <v>3914</v>
      </c>
      <c r="I30" s="21">
        <v>755</v>
      </c>
      <c r="J30" s="21">
        <v>2170</v>
      </c>
      <c r="K30" s="21">
        <v>153</v>
      </c>
      <c r="L30" s="21">
        <v>616</v>
      </c>
      <c r="M30" s="21">
        <v>14</v>
      </c>
      <c r="N30" s="21">
        <v>103</v>
      </c>
      <c r="O30" s="10" t="s">
        <v>716</v>
      </c>
      <c r="P30" s="10" t="s">
        <v>716</v>
      </c>
    </row>
    <row r="31" spans="1:16" ht="22.5" customHeight="1">
      <c r="A31" s="146">
        <v>201</v>
      </c>
      <c r="B31" s="134" t="s">
        <v>531</v>
      </c>
      <c r="C31" s="21">
        <v>13094</v>
      </c>
      <c r="D31" s="21">
        <v>17087</v>
      </c>
      <c r="E31" s="21">
        <v>8727</v>
      </c>
      <c r="F31" s="21">
        <v>12687</v>
      </c>
      <c r="G31" s="21">
        <v>4835</v>
      </c>
      <c r="H31" s="21">
        <v>9372</v>
      </c>
      <c r="I31" s="21">
        <v>1644</v>
      </c>
      <c r="J31" s="21">
        <v>4638</v>
      </c>
      <c r="K31" s="21">
        <v>328</v>
      </c>
      <c r="L31" s="21">
        <v>1384</v>
      </c>
      <c r="M31" s="21">
        <v>27</v>
      </c>
      <c r="N31" s="21">
        <v>217</v>
      </c>
      <c r="O31" s="10" t="s">
        <v>716</v>
      </c>
      <c r="P31" s="10" t="s">
        <v>716</v>
      </c>
    </row>
    <row r="32" spans="1:16" ht="22.5" customHeight="1">
      <c r="A32" s="1">
        <v>202</v>
      </c>
      <c r="B32" s="134" t="s">
        <v>68</v>
      </c>
      <c r="C32" s="21">
        <v>12933</v>
      </c>
      <c r="D32" s="21">
        <v>16238</v>
      </c>
      <c r="E32" s="21">
        <v>8711</v>
      </c>
      <c r="F32" s="21">
        <v>12886</v>
      </c>
      <c r="G32" s="21">
        <v>4611</v>
      </c>
      <c r="H32" s="21">
        <v>8780</v>
      </c>
      <c r="I32" s="21">
        <v>1510</v>
      </c>
      <c r="J32" s="21">
        <v>4105</v>
      </c>
      <c r="K32" s="21">
        <v>254</v>
      </c>
      <c r="L32" s="21">
        <v>1221</v>
      </c>
      <c r="M32" s="21">
        <v>31</v>
      </c>
      <c r="N32" s="21">
        <v>209</v>
      </c>
      <c r="O32" s="10" t="s">
        <v>716</v>
      </c>
      <c r="P32" s="10" t="s">
        <v>716</v>
      </c>
    </row>
    <row r="33" spans="1:16" ht="22.5" customHeight="1">
      <c r="A33" s="1">
        <v>203</v>
      </c>
      <c r="B33" s="134" t="s">
        <v>69</v>
      </c>
      <c r="C33" s="21">
        <v>7621</v>
      </c>
      <c r="D33" s="21">
        <v>9673</v>
      </c>
      <c r="E33" s="21">
        <v>4982</v>
      </c>
      <c r="F33" s="21">
        <v>7200</v>
      </c>
      <c r="G33" s="21">
        <v>2817</v>
      </c>
      <c r="H33" s="21">
        <v>5130</v>
      </c>
      <c r="I33" s="21">
        <v>949</v>
      </c>
      <c r="J33" s="21">
        <v>2569</v>
      </c>
      <c r="K33" s="21">
        <v>157</v>
      </c>
      <c r="L33" s="21">
        <v>696</v>
      </c>
      <c r="M33" s="21">
        <v>12</v>
      </c>
      <c r="N33" s="21">
        <v>127</v>
      </c>
      <c r="O33" s="10" t="s">
        <v>716</v>
      </c>
      <c r="P33" s="10" t="s">
        <v>716</v>
      </c>
    </row>
    <row r="34" spans="1:16" ht="22.5" customHeight="1">
      <c r="A34" s="1">
        <v>204</v>
      </c>
      <c r="B34" s="134" t="s">
        <v>70</v>
      </c>
      <c r="C34" s="21">
        <v>10332</v>
      </c>
      <c r="D34" s="21">
        <v>13671</v>
      </c>
      <c r="E34" s="21">
        <v>7128</v>
      </c>
      <c r="F34" s="21">
        <v>10640</v>
      </c>
      <c r="G34" s="21">
        <v>4220</v>
      </c>
      <c r="H34" s="21">
        <v>7839</v>
      </c>
      <c r="I34" s="21">
        <v>1506</v>
      </c>
      <c r="J34" s="21">
        <v>4026</v>
      </c>
      <c r="K34" s="21">
        <v>267</v>
      </c>
      <c r="L34" s="21">
        <v>1112</v>
      </c>
      <c r="M34" s="21">
        <v>24</v>
      </c>
      <c r="N34" s="21">
        <v>187</v>
      </c>
      <c r="O34" s="10" t="s">
        <v>716</v>
      </c>
      <c r="P34" s="10" t="s">
        <v>716</v>
      </c>
    </row>
    <row r="35" spans="1:16" ht="22.5" customHeight="1">
      <c r="A35" s="1">
        <v>205</v>
      </c>
      <c r="B35" s="134" t="s">
        <v>240</v>
      </c>
      <c r="C35" s="21">
        <v>1223</v>
      </c>
      <c r="D35" s="21">
        <v>1491</v>
      </c>
      <c r="E35" s="21">
        <v>877</v>
      </c>
      <c r="F35" s="21">
        <v>1257</v>
      </c>
      <c r="G35" s="21">
        <v>636</v>
      </c>
      <c r="H35" s="21">
        <v>1161</v>
      </c>
      <c r="I35" s="21">
        <v>266</v>
      </c>
      <c r="J35" s="21">
        <v>702</v>
      </c>
      <c r="K35" s="21">
        <v>62</v>
      </c>
      <c r="L35" s="21">
        <v>215</v>
      </c>
      <c r="M35" s="21">
        <v>9</v>
      </c>
      <c r="N35" s="21">
        <v>41</v>
      </c>
      <c r="O35" s="10" t="s">
        <v>716</v>
      </c>
      <c r="P35" s="10" t="s">
        <v>716</v>
      </c>
    </row>
    <row r="36" spans="1:16" ht="22.5" customHeight="1">
      <c r="A36" s="1">
        <v>206</v>
      </c>
      <c r="B36" s="134" t="s">
        <v>72</v>
      </c>
      <c r="C36" s="21">
        <v>2359</v>
      </c>
      <c r="D36" s="21">
        <v>3281</v>
      </c>
      <c r="E36" s="21">
        <v>1640</v>
      </c>
      <c r="F36" s="21">
        <v>2649</v>
      </c>
      <c r="G36" s="21">
        <v>1093</v>
      </c>
      <c r="H36" s="21">
        <v>2024</v>
      </c>
      <c r="I36" s="21">
        <v>466</v>
      </c>
      <c r="J36" s="21">
        <v>1108</v>
      </c>
      <c r="K36" s="21">
        <v>84</v>
      </c>
      <c r="L36" s="21">
        <v>358</v>
      </c>
      <c r="M36" s="21">
        <v>11</v>
      </c>
      <c r="N36" s="21">
        <v>66</v>
      </c>
      <c r="O36" s="10" t="s">
        <v>716</v>
      </c>
      <c r="P36" s="10" t="s">
        <v>716</v>
      </c>
    </row>
    <row r="37" spans="1:16" ht="22.5" customHeight="1">
      <c r="A37" s="1">
        <v>207</v>
      </c>
      <c r="B37" s="134" t="s">
        <v>73</v>
      </c>
      <c r="C37" s="21">
        <v>4835</v>
      </c>
      <c r="D37" s="21">
        <v>6235</v>
      </c>
      <c r="E37" s="21">
        <v>3437</v>
      </c>
      <c r="F37" s="21">
        <v>4584</v>
      </c>
      <c r="G37" s="21">
        <v>1850</v>
      </c>
      <c r="H37" s="21">
        <v>3204</v>
      </c>
      <c r="I37" s="21">
        <v>662</v>
      </c>
      <c r="J37" s="21">
        <v>1586</v>
      </c>
      <c r="K37" s="21">
        <v>131</v>
      </c>
      <c r="L37" s="21">
        <v>455</v>
      </c>
      <c r="M37" s="21">
        <v>8</v>
      </c>
      <c r="N37" s="21">
        <v>93</v>
      </c>
      <c r="O37" s="10" t="s">
        <v>716</v>
      </c>
      <c r="P37" s="10" t="s">
        <v>716</v>
      </c>
    </row>
    <row r="38" spans="1:16" ht="22.5" customHeight="1">
      <c r="A38" s="1">
        <v>208</v>
      </c>
      <c r="B38" s="134" t="s">
        <v>74</v>
      </c>
      <c r="C38" s="21">
        <v>975</v>
      </c>
      <c r="D38" s="21">
        <v>1222</v>
      </c>
      <c r="E38" s="21">
        <v>653</v>
      </c>
      <c r="F38" s="21">
        <v>965</v>
      </c>
      <c r="G38" s="21">
        <v>381</v>
      </c>
      <c r="H38" s="21">
        <v>701</v>
      </c>
      <c r="I38" s="21">
        <v>133</v>
      </c>
      <c r="J38" s="21">
        <v>375</v>
      </c>
      <c r="K38" s="21">
        <v>35</v>
      </c>
      <c r="L38" s="21">
        <v>151</v>
      </c>
      <c r="M38" s="21">
        <v>3</v>
      </c>
      <c r="N38" s="21">
        <v>30</v>
      </c>
      <c r="O38" s="10" t="s">
        <v>716</v>
      </c>
      <c r="P38" s="10" t="s">
        <v>716</v>
      </c>
    </row>
    <row r="39" spans="1:16" ht="22.5" customHeight="1">
      <c r="A39" s="1">
        <v>209</v>
      </c>
      <c r="B39" s="134" t="s">
        <v>75</v>
      </c>
      <c r="C39" s="21">
        <v>2169</v>
      </c>
      <c r="D39" s="21">
        <v>2714</v>
      </c>
      <c r="E39" s="21">
        <v>1592</v>
      </c>
      <c r="F39" s="21">
        <v>2315</v>
      </c>
      <c r="G39" s="21">
        <v>1134</v>
      </c>
      <c r="H39" s="21">
        <v>2090</v>
      </c>
      <c r="I39" s="21">
        <v>533</v>
      </c>
      <c r="J39" s="21">
        <v>1194</v>
      </c>
      <c r="K39" s="21">
        <v>97</v>
      </c>
      <c r="L39" s="21">
        <v>446</v>
      </c>
      <c r="M39" s="21">
        <v>15</v>
      </c>
      <c r="N39" s="21">
        <v>84</v>
      </c>
      <c r="O39" s="10" t="s">
        <v>716</v>
      </c>
      <c r="P39" s="10" t="s">
        <v>716</v>
      </c>
    </row>
    <row r="40" spans="1:16" ht="13.9" customHeight="1"/>
    <row r="41" spans="1:16" ht="13.9" customHeight="1"/>
    <row r="42" spans="1:16" ht="13.9" customHeight="1"/>
    <row r="43" spans="1:16" ht="13.9" customHeight="1"/>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61" ht="13.9" customHeight="1"/>
    <row r="62" ht="13.9" customHeight="1"/>
    <row r="63" ht="13.9" customHeight="1"/>
    <row r="64" ht="13.9" customHeight="1"/>
    <row r="65" ht="13.9" customHeight="1"/>
    <row r="66" ht="13.9" customHeight="1"/>
    <row r="67" ht="13.9" customHeight="1"/>
    <row r="68" ht="13.9" customHeight="1"/>
    <row r="69" ht="13.9" customHeight="1"/>
    <row r="70" ht="13.9" customHeight="1"/>
    <row r="71" ht="13.9"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3" orientation="portrait" horizontalDpi="1200" verticalDpi="1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0070C0"/>
    <pageSetUpPr fitToPage="1"/>
  </sheetPr>
  <dimension ref="A1:P52"/>
  <sheetViews>
    <sheetView zoomScaleNormal="100" workbookViewId="0">
      <selection activeCell="R2" sqref="R2"/>
    </sheetView>
  </sheetViews>
  <sheetFormatPr defaultColWidth="8.85546875" defaultRowHeight="11.25"/>
  <cols>
    <col min="1" max="1" width="3.5703125" style="1" customWidth="1"/>
    <col min="2" max="2" width="10.7109375" style="1" customWidth="1"/>
    <col min="3" max="4" width="7.140625" style="1" customWidth="1"/>
    <col min="5" max="16" width="6.42578125" style="1" customWidth="1"/>
    <col min="17" max="16384" width="8.85546875" style="1"/>
  </cols>
  <sheetData>
    <row r="1" spans="1:16" s="2" customFormat="1" ht="17.25" customHeight="1">
      <c r="A1" s="16" t="s">
        <v>284</v>
      </c>
    </row>
    <row r="2" spans="1:16">
      <c r="A2" s="13"/>
      <c r="B2" s="7"/>
      <c r="J2" s="19"/>
      <c r="O2" s="19"/>
      <c r="P2" s="22" t="s">
        <v>12</v>
      </c>
    </row>
    <row r="3" spans="1:16" s="3" customFormat="1" ht="25.5" customHeight="1">
      <c r="A3" s="213" t="s">
        <v>430</v>
      </c>
      <c r="B3" s="225"/>
      <c r="C3" s="210" t="s">
        <v>448</v>
      </c>
      <c r="D3" s="212"/>
      <c r="E3" s="210" t="s">
        <v>449</v>
      </c>
      <c r="F3" s="212"/>
      <c r="G3" s="210" t="s">
        <v>450</v>
      </c>
      <c r="H3" s="212"/>
      <c r="I3" s="210" t="s">
        <v>451</v>
      </c>
      <c r="J3" s="212"/>
      <c r="K3" s="210" t="s">
        <v>452</v>
      </c>
      <c r="L3" s="212"/>
      <c r="M3" s="210" t="s">
        <v>453</v>
      </c>
      <c r="N3" s="212"/>
      <c r="O3" s="210" t="s">
        <v>454</v>
      </c>
      <c r="P3" s="211"/>
    </row>
    <row r="4" spans="1:16" s="3" customFormat="1" ht="25.5" customHeight="1">
      <c r="A4" s="228"/>
      <c r="B4" s="229"/>
      <c r="C4" s="136" t="s">
        <v>24</v>
      </c>
      <c r="D4" s="18" t="s">
        <v>25</v>
      </c>
      <c r="E4" s="18" t="s">
        <v>24</v>
      </c>
      <c r="F4" s="18" t="s">
        <v>25</v>
      </c>
      <c r="G4" s="18" t="s">
        <v>24</v>
      </c>
      <c r="H4" s="18" t="s">
        <v>25</v>
      </c>
      <c r="I4" s="18" t="s">
        <v>24</v>
      </c>
      <c r="J4" s="18" t="s">
        <v>25</v>
      </c>
      <c r="K4" s="18" t="s">
        <v>24</v>
      </c>
      <c r="L4" s="18" t="s">
        <v>25</v>
      </c>
      <c r="M4" s="18" t="s">
        <v>24</v>
      </c>
      <c r="N4" s="18" t="s">
        <v>25</v>
      </c>
      <c r="O4" s="18" t="s">
        <v>24</v>
      </c>
      <c r="P4" s="135" t="s">
        <v>25</v>
      </c>
    </row>
    <row r="5" spans="1:16" s="3" customFormat="1" ht="25.5" customHeight="1">
      <c r="A5" s="1">
        <v>210</v>
      </c>
      <c r="B5" s="134" t="s">
        <v>76</v>
      </c>
      <c r="C5" s="21">
        <v>7335</v>
      </c>
      <c r="D5" s="21">
        <v>8597</v>
      </c>
      <c r="E5" s="21">
        <v>4567</v>
      </c>
      <c r="F5" s="21">
        <v>5778</v>
      </c>
      <c r="G5" s="21">
        <v>2227</v>
      </c>
      <c r="H5" s="21">
        <v>4069</v>
      </c>
      <c r="I5" s="21">
        <v>772</v>
      </c>
      <c r="J5" s="21">
        <v>1935</v>
      </c>
      <c r="K5" s="21">
        <v>132</v>
      </c>
      <c r="L5" s="21">
        <v>556</v>
      </c>
      <c r="M5" s="21">
        <v>10</v>
      </c>
      <c r="N5" s="21">
        <v>81</v>
      </c>
      <c r="O5" s="10" t="s">
        <v>716</v>
      </c>
      <c r="P5" s="10" t="s">
        <v>716</v>
      </c>
    </row>
    <row r="6" spans="1:16" s="3" customFormat="1" ht="25.5" customHeight="1">
      <c r="A6" s="1">
        <v>212</v>
      </c>
      <c r="B6" s="134" t="s">
        <v>77</v>
      </c>
      <c r="C6" s="21">
        <v>1301</v>
      </c>
      <c r="D6" s="21">
        <v>1663</v>
      </c>
      <c r="E6" s="21">
        <v>965</v>
      </c>
      <c r="F6" s="21">
        <v>1331</v>
      </c>
      <c r="G6" s="21">
        <v>570</v>
      </c>
      <c r="H6" s="21">
        <v>1081</v>
      </c>
      <c r="I6" s="21">
        <v>195</v>
      </c>
      <c r="J6" s="21">
        <v>549</v>
      </c>
      <c r="K6" s="21">
        <v>23</v>
      </c>
      <c r="L6" s="21">
        <v>182</v>
      </c>
      <c r="M6" s="21">
        <v>5</v>
      </c>
      <c r="N6" s="21">
        <v>39</v>
      </c>
      <c r="O6" s="10" t="s">
        <v>716</v>
      </c>
      <c r="P6" s="10" t="s">
        <v>716</v>
      </c>
    </row>
    <row r="7" spans="1:16" s="3" customFormat="1" ht="25.5" customHeight="1">
      <c r="A7" s="1">
        <v>213</v>
      </c>
      <c r="B7" s="134" t="s">
        <v>78</v>
      </c>
      <c r="C7" s="21">
        <v>1095</v>
      </c>
      <c r="D7" s="21">
        <v>1542</v>
      </c>
      <c r="E7" s="21">
        <v>879</v>
      </c>
      <c r="F7" s="21">
        <v>1206</v>
      </c>
      <c r="G7" s="21">
        <v>547</v>
      </c>
      <c r="H7" s="21">
        <v>917</v>
      </c>
      <c r="I7" s="21">
        <v>218</v>
      </c>
      <c r="J7" s="21">
        <v>550</v>
      </c>
      <c r="K7" s="21">
        <v>34</v>
      </c>
      <c r="L7" s="21">
        <v>189</v>
      </c>
      <c r="M7" s="21">
        <v>3</v>
      </c>
      <c r="N7" s="21">
        <v>34</v>
      </c>
      <c r="O7" s="10" t="s">
        <v>716</v>
      </c>
      <c r="P7" s="10" t="s">
        <v>716</v>
      </c>
    </row>
    <row r="8" spans="1:16" s="3" customFormat="1" ht="25.5" customHeight="1">
      <c r="A8" s="1">
        <v>214</v>
      </c>
      <c r="B8" s="134" t="s">
        <v>79</v>
      </c>
      <c r="C8" s="21">
        <v>5882</v>
      </c>
      <c r="D8" s="21">
        <v>7580</v>
      </c>
      <c r="E8" s="21">
        <v>4165</v>
      </c>
      <c r="F8" s="21">
        <v>5848</v>
      </c>
      <c r="G8" s="21">
        <v>2463</v>
      </c>
      <c r="H8" s="21">
        <v>4185</v>
      </c>
      <c r="I8" s="21">
        <v>870</v>
      </c>
      <c r="J8" s="21">
        <v>2211</v>
      </c>
      <c r="K8" s="21">
        <v>182</v>
      </c>
      <c r="L8" s="21">
        <v>683</v>
      </c>
      <c r="M8" s="21">
        <v>18</v>
      </c>
      <c r="N8" s="21">
        <v>135</v>
      </c>
      <c r="O8" s="10" t="s">
        <v>716</v>
      </c>
      <c r="P8" s="10" t="s">
        <v>716</v>
      </c>
    </row>
    <row r="9" spans="1:16" s="3" customFormat="1" ht="25.5" customHeight="1">
      <c r="A9" s="1">
        <v>215</v>
      </c>
      <c r="B9" s="134" t="s">
        <v>241</v>
      </c>
      <c r="C9" s="21">
        <v>2680</v>
      </c>
      <c r="D9" s="21">
        <v>3080</v>
      </c>
      <c r="E9" s="21">
        <v>1789</v>
      </c>
      <c r="F9" s="21">
        <v>2020</v>
      </c>
      <c r="G9" s="21">
        <v>959</v>
      </c>
      <c r="H9" s="21">
        <v>1549</v>
      </c>
      <c r="I9" s="21">
        <v>343</v>
      </c>
      <c r="J9" s="21">
        <v>900</v>
      </c>
      <c r="K9" s="21">
        <v>77</v>
      </c>
      <c r="L9" s="21">
        <v>297</v>
      </c>
      <c r="M9" s="21">
        <v>9</v>
      </c>
      <c r="N9" s="21">
        <v>55</v>
      </c>
      <c r="O9" s="10" t="s">
        <v>716</v>
      </c>
      <c r="P9" s="10" t="s">
        <v>716</v>
      </c>
    </row>
    <row r="10" spans="1:16" s="3" customFormat="1" ht="25.5" customHeight="1">
      <c r="A10" s="1">
        <v>216</v>
      </c>
      <c r="B10" s="134" t="s">
        <v>81</v>
      </c>
      <c r="C10" s="21">
        <v>2491</v>
      </c>
      <c r="D10" s="21">
        <v>2950</v>
      </c>
      <c r="E10" s="21">
        <v>1505</v>
      </c>
      <c r="F10" s="21">
        <v>2051</v>
      </c>
      <c r="G10" s="21">
        <v>757</v>
      </c>
      <c r="H10" s="21">
        <v>1465</v>
      </c>
      <c r="I10" s="21">
        <v>245</v>
      </c>
      <c r="J10" s="21">
        <v>700</v>
      </c>
      <c r="K10" s="21">
        <v>25</v>
      </c>
      <c r="L10" s="21">
        <v>201</v>
      </c>
      <c r="M10" s="21">
        <v>5</v>
      </c>
      <c r="N10" s="21">
        <v>26</v>
      </c>
      <c r="O10" s="10" t="s">
        <v>716</v>
      </c>
      <c r="P10" s="10" t="s">
        <v>716</v>
      </c>
    </row>
    <row r="11" spans="1:16" s="3" customFormat="1" ht="25.5" customHeight="1">
      <c r="A11" s="1">
        <v>217</v>
      </c>
      <c r="B11" s="134" t="s">
        <v>82</v>
      </c>
      <c r="C11" s="21">
        <v>4933</v>
      </c>
      <c r="D11" s="21">
        <v>6233</v>
      </c>
      <c r="E11" s="21">
        <v>3895</v>
      </c>
      <c r="F11" s="21">
        <v>4658</v>
      </c>
      <c r="G11" s="21">
        <v>2084</v>
      </c>
      <c r="H11" s="21">
        <v>3085</v>
      </c>
      <c r="I11" s="21">
        <v>685</v>
      </c>
      <c r="J11" s="21">
        <v>1533</v>
      </c>
      <c r="K11" s="21">
        <v>119</v>
      </c>
      <c r="L11" s="21">
        <v>473</v>
      </c>
      <c r="M11" s="21">
        <v>11</v>
      </c>
      <c r="N11" s="21">
        <v>96</v>
      </c>
      <c r="O11" s="10" t="s">
        <v>716</v>
      </c>
      <c r="P11" s="10" t="s">
        <v>716</v>
      </c>
    </row>
    <row r="12" spans="1:16" s="3" customFormat="1" ht="25.5" customHeight="1">
      <c r="A12" s="1">
        <v>218</v>
      </c>
      <c r="B12" s="134" t="s">
        <v>83</v>
      </c>
      <c r="C12" s="21">
        <v>1245</v>
      </c>
      <c r="D12" s="21">
        <v>1509</v>
      </c>
      <c r="E12" s="21">
        <v>839</v>
      </c>
      <c r="F12" s="21">
        <v>1047</v>
      </c>
      <c r="G12" s="21">
        <v>536</v>
      </c>
      <c r="H12" s="21">
        <v>883</v>
      </c>
      <c r="I12" s="21">
        <v>195</v>
      </c>
      <c r="J12" s="21">
        <v>531</v>
      </c>
      <c r="K12" s="21">
        <v>35</v>
      </c>
      <c r="L12" s="21">
        <v>178</v>
      </c>
      <c r="M12" s="21">
        <v>4</v>
      </c>
      <c r="N12" s="21">
        <v>29</v>
      </c>
      <c r="O12" s="10" t="s">
        <v>716</v>
      </c>
      <c r="P12" s="10" t="s">
        <v>716</v>
      </c>
    </row>
    <row r="13" spans="1:16" s="3" customFormat="1" ht="25.5" customHeight="1">
      <c r="A13" s="1">
        <v>219</v>
      </c>
      <c r="B13" s="134" t="s">
        <v>84</v>
      </c>
      <c r="C13" s="21">
        <v>2367</v>
      </c>
      <c r="D13" s="21">
        <v>2590</v>
      </c>
      <c r="E13" s="21">
        <v>1423</v>
      </c>
      <c r="F13" s="21">
        <v>1980</v>
      </c>
      <c r="G13" s="21">
        <v>901</v>
      </c>
      <c r="H13" s="21">
        <v>1737</v>
      </c>
      <c r="I13" s="21">
        <v>358</v>
      </c>
      <c r="J13" s="21">
        <v>999</v>
      </c>
      <c r="K13" s="21">
        <v>58</v>
      </c>
      <c r="L13" s="21">
        <v>263</v>
      </c>
      <c r="M13" s="21">
        <v>7</v>
      </c>
      <c r="N13" s="21">
        <v>51</v>
      </c>
      <c r="O13" s="10" t="s">
        <v>716</v>
      </c>
      <c r="P13" s="10" t="s">
        <v>716</v>
      </c>
    </row>
    <row r="14" spans="1:16" s="3" customFormat="1" ht="25.5" customHeight="1">
      <c r="A14" s="1">
        <v>220</v>
      </c>
      <c r="B14" s="134" t="s">
        <v>85</v>
      </c>
      <c r="C14" s="21">
        <v>1251</v>
      </c>
      <c r="D14" s="21">
        <v>1427</v>
      </c>
      <c r="E14" s="21">
        <v>814</v>
      </c>
      <c r="F14" s="21">
        <v>1132</v>
      </c>
      <c r="G14" s="21">
        <v>533</v>
      </c>
      <c r="H14" s="21">
        <v>986</v>
      </c>
      <c r="I14" s="21">
        <v>239</v>
      </c>
      <c r="J14" s="21">
        <v>621</v>
      </c>
      <c r="K14" s="21">
        <v>45</v>
      </c>
      <c r="L14" s="21">
        <v>197</v>
      </c>
      <c r="M14" s="21">
        <v>6</v>
      </c>
      <c r="N14" s="21">
        <v>38</v>
      </c>
      <c r="O14" s="10" t="s">
        <v>716</v>
      </c>
      <c r="P14" s="10" t="s">
        <v>716</v>
      </c>
    </row>
    <row r="15" spans="1:16" s="3" customFormat="1" ht="25.5" customHeight="1">
      <c r="A15" s="1">
        <v>221</v>
      </c>
      <c r="B15" s="65" t="s">
        <v>691</v>
      </c>
      <c r="C15" s="21">
        <v>1082</v>
      </c>
      <c r="D15" s="21">
        <v>1345</v>
      </c>
      <c r="E15" s="21">
        <v>806</v>
      </c>
      <c r="F15" s="21">
        <v>1221</v>
      </c>
      <c r="G15" s="21">
        <v>598</v>
      </c>
      <c r="H15" s="21">
        <v>1053</v>
      </c>
      <c r="I15" s="21">
        <v>291</v>
      </c>
      <c r="J15" s="21">
        <v>661</v>
      </c>
      <c r="K15" s="21">
        <v>51</v>
      </c>
      <c r="L15" s="21">
        <v>221</v>
      </c>
      <c r="M15" s="21">
        <v>3</v>
      </c>
      <c r="N15" s="21">
        <v>44</v>
      </c>
      <c r="O15" s="10" t="s">
        <v>716</v>
      </c>
      <c r="P15" s="10" t="s">
        <v>716</v>
      </c>
    </row>
    <row r="16" spans="1:16" s="3" customFormat="1" ht="25.5" customHeight="1">
      <c r="A16" s="1">
        <v>222</v>
      </c>
      <c r="B16" s="134" t="s">
        <v>210</v>
      </c>
      <c r="C16" s="21">
        <v>765</v>
      </c>
      <c r="D16" s="21">
        <v>827</v>
      </c>
      <c r="E16" s="21">
        <v>506</v>
      </c>
      <c r="F16" s="21">
        <v>751</v>
      </c>
      <c r="G16" s="21">
        <v>427</v>
      </c>
      <c r="H16" s="21">
        <v>701</v>
      </c>
      <c r="I16" s="21">
        <v>180</v>
      </c>
      <c r="J16" s="21">
        <v>464</v>
      </c>
      <c r="K16" s="21">
        <v>41</v>
      </c>
      <c r="L16" s="21">
        <v>166</v>
      </c>
      <c r="M16" s="21">
        <v>4</v>
      </c>
      <c r="N16" s="21">
        <v>28</v>
      </c>
      <c r="O16" s="10" t="s">
        <v>716</v>
      </c>
      <c r="P16" s="10" t="s">
        <v>716</v>
      </c>
    </row>
    <row r="17" spans="1:16" s="3" customFormat="1" ht="25.5" customHeight="1">
      <c r="A17" s="1">
        <v>223</v>
      </c>
      <c r="B17" s="134" t="s">
        <v>211</v>
      </c>
      <c r="C17" s="21">
        <v>1766</v>
      </c>
      <c r="D17" s="21">
        <v>2123</v>
      </c>
      <c r="E17" s="21">
        <v>1302</v>
      </c>
      <c r="F17" s="21">
        <v>1794</v>
      </c>
      <c r="G17" s="21">
        <v>892</v>
      </c>
      <c r="H17" s="21">
        <v>1740</v>
      </c>
      <c r="I17" s="21">
        <v>410</v>
      </c>
      <c r="J17" s="21">
        <v>1021</v>
      </c>
      <c r="K17" s="21">
        <v>75</v>
      </c>
      <c r="L17" s="21">
        <v>379</v>
      </c>
      <c r="M17" s="21">
        <v>13</v>
      </c>
      <c r="N17" s="21">
        <v>66</v>
      </c>
      <c r="O17" s="10" t="s">
        <v>716</v>
      </c>
      <c r="P17" s="10" t="s">
        <v>716</v>
      </c>
    </row>
    <row r="18" spans="1:16" s="3" customFormat="1" ht="25.5" customHeight="1">
      <c r="A18" s="1">
        <v>224</v>
      </c>
      <c r="B18" s="134" t="s">
        <v>212</v>
      </c>
      <c r="C18" s="21">
        <v>1266</v>
      </c>
      <c r="D18" s="21">
        <v>1501</v>
      </c>
      <c r="E18" s="21">
        <v>926</v>
      </c>
      <c r="F18" s="21">
        <v>1332</v>
      </c>
      <c r="G18" s="21">
        <v>733</v>
      </c>
      <c r="H18" s="21">
        <v>1222</v>
      </c>
      <c r="I18" s="21">
        <v>335</v>
      </c>
      <c r="J18" s="21">
        <v>720</v>
      </c>
      <c r="K18" s="21">
        <v>59</v>
      </c>
      <c r="L18" s="21">
        <v>256</v>
      </c>
      <c r="M18" s="21">
        <v>4</v>
      </c>
      <c r="N18" s="21">
        <v>48</v>
      </c>
      <c r="O18" s="10" t="s">
        <v>716</v>
      </c>
      <c r="P18" s="10" t="s">
        <v>716</v>
      </c>
    </row>
    <row r="19" spans="1:16" s="3" customFormat="1" ht="25.5" customHeight="1">
      <c r="A19" s="1">
        <v>225</v>
      </c>
      <c r="B19" s="134" t="s">
        <v>213</v>
      </c>
      <c r="C19" s="21">
        <v>785</v>
      </c>
      <c r="D19" s="21">
        <v>1047</v>
      </c>
      <c r="E19" s="21">
        <v>597</v>
      </c>
      <c r="F19" s="21">
        <v>847</v>
      </c>
      <c r="G19" s="21">
        <v>439</v>
      </c>
      <c r="H19" s="21">
        <v>849</v>
      </c>
      <c r="I19" s="21">
        <v>243</v>
      </c>
      <c r="J19" s="21">
        <v>561</v>
      </c>
      <c r="K19" s="21">
        <v>51</v>
      </c>
      <c r="L19" s="21">
        <v>223</v>
      </c>
      <c r="M19" s="21">
        <v>5</v>
      </c>
      <c r="N19" s="21">
        <v>38</v>
      </c>
      <c r="O19" s="10" t="s">
        <v>716</v>
      </c>
      <c r="P19" s="10" t="s">
        <v>716</v>
      </c>
    </row>
    <row r="20" spans="1:16" s="3" customFormat="1" ht="25.5" customHeight="1">
      <c r="A20" s="1">
        <v>226</v>
      </c>
      <c r="B20" s="134" t="s">
        <v>214</v>
      </c>
      <c r="C20" s="21">
        <v>1276</v>
      </c>
      <c r="D20" s="21">
        <v>1579</v>
      </c>
      <c r="E20" s="21">
        <v>1021</v>
      </c>
      <c r="F20" s="21">
        <v>1347</v>
      </c>
      <c r="G20" s="21">
        <v>713</v>
      </c>
      <c r="H20" s="21">
        <v>1298</v>
      </c>
      <c r="I20" s="21">
        <v>354</v>
      </c>
      <c r="J20" s="21">
        <v>911</v>
      </c>
      <c r="K20" s="21">
        <v>79</v>
      </c>
      <c r="L20" s="21">
        <v>322</v>
      </c>
      <c r="M20" s="21">
        <v>11</v>
      </c>
      <c r="N20" s="21">
        <v>56</v>
      </c>
      <c r="O20" s="10" t="s">
        <v>716</v>
      </c>
      <c r="P20" s="10" t="s">
        <v>716</v>
      </c>
    </row>
    <row r="21" spans="1:16" s="3" customFormat="1" ht="25.5" customHeight="1">
      <c r="A21" s="1">
        <v>227</v>
      </c>
      <c r="B21" s="134" t="s">
        <v>215</v>
      </c>
      <c r="C21" s="21">
        <v>958</v>
      </c>
      <c r="D21" s="21">
        <v>1235</v>
      </c>
      <c r="E21" s="21">
        <v>698</v>
      </c>
      <c r="F21" s="21">
        <v>1077</v>
      </c>
      <c r="G21" s="21">
        <v>532</v>
      </c>
      <c r="H21" s="21">
        <v>955</v>
      </c>
      <c r="I21" s="21">
        <v>222</v>
      </c>
      <c r="J21" s="21">
        <v>531</v>
      </c>
      <c r="K21" s="21">
        <v>33</v>
      </c>
      <c r="L21" s="21">
        <v>182</v>
      </c>
      <c r="M21" s="21">
        <v>2</v>
      </c>
      <c r="N21" s="21">
        <v>26</v>
      </c>
      <c r="O21" s="10" t="s">
        <v>716</v>
      </c>
      <c r="P21" s="10" t="s">
        <v>716</v>
      </c>
    </row>
    <row r="22" spans="1:16" s="3" customFormat="1" ht="25.5" customHeight="1">
      <c r="A22" s="1">
        <v>228</v>
      </c>
      <c r="B22" s="134" t="s">
        <v>242</v>
      </c>
      <c r="C22" s="21">
        <v>921</v>
      </c>
      <c r="D22" s="21">
        <v>1039</v>
      </c>
      <c r="E22" s="21">
        <v>650</v>
      </c>
      <c r="F22" s="21">
        <v>915</v>
      </c>
      <c r="G22" s="21">
        <v>434</v>
      </c>
      <c r="H22" s="21">
        <v>779</v>
      </c>
      <c r="I22" s="21">
        <v>188</v>
      </c>
      <c r="J22" s="21">
        <v>460</v>
      </c>
      <c r="K22" s="21">
        <v>35</v>
      </c>
      <c r="L22" s="21">
        <v>124</v>
      </c>
      <c r="M22" s="21">
        <v>2</v>
      </c>
      <c r="N22" s="21">
        <v>24</v>
      </c>
      <c r="O22" s="10" t="s">
        <v>716</v>
      </c>
      <c r="P22" s="10" t="s">
        <v>716</v>
      </c>
    </row>
    <row r="23" spans="1:16" s="3" customFormat="1" ht="25.5" customHeight="1">
      <c r="A23" s="1">
        <v>229</v>
      </c>
      <c r="B23" s="134" t="s">
        <v>216</v>
      </c>
      <c r="C23" s="21">
        <v>2195</v>
      </c>
      <c r="D23" s="21">
        <v>2599</v>
      </c>
      <c r="E23" s="21">
        <v>1305</v>
      </c>
      <c r="F23" s="21">
        <v>1892</v>
      </c>
      <c r="G23" s="21">
        <v>720</v>
      </c>
      <c r="H23" s="21">
        <v>1472</v>
      </c>
      <c r="I23" s="21">
        <v>272</v>
      </c>
      <c r="J23" s="21">
        <v>765</v>
      </c>
      <c r="K23" s="21">
        <v>42</v>
      </c>
      <c r="L23" s="21">
        <v>246</v>
      </c>
      <c r="M23" s="21">
        <v>2</v>
      </c>
      <c r="N23" s="21">
        <v>40</v>
      </c>
      <c r="O23" s="10" t="s">
        <v>716</v>
      </c>
      <c r="P23" s="10" t="s">
        <v>716</v>
      </c>
    </row>
    <row r="24" spans="1:16" ht="25.5" customHeight="1">
      <c r="A24" s="1">
        <v>301</v>
      </c>
      <c r="B24" s="134" t="s">
        <v>86</v>
      </c>
      <c r="C24" s="31">
        <v>915</v>
      </c>
      <c r="D24" s="31">
        <v>947</v>
      </c>
      <c r="E24" s="31">
        <v>529</v>
      </c>
      <c r="F24" s="31">
        <v>651</v>
      </c>
      <c r="G24" s="31">
        <v>302</v>
      </c>
      <c r="H24" s="31">
        <v>526</v>
      </c>
      <c r="I24" s="31">
        <v>114</v>
      </c>
      <c r="J24" s="31">
        <v>378</v>
      </c>
      <c r="K24" s="31">
        <v>18</v>
      </c>
      <c r="L24" s="31">
        <v>109</v>
      </c>
      <c r="M24" s="31">
        <v>4</v>
      </c>
      <c r="N24" s="31">
        <v>30</v>
      </c>
      <c r="O24" s="10" t="s">
        <v>716</v>
      </c>
      <c r="P24" s="10" t="s">
        <v>716</v>
      </c>
    </row>
    <row r="25" spans="1:16" ht="25.5" customHeight="1">
      <c r="A25" s="1">
        <v>365</v>
      </c>
      <c r="B25" s="134" t="s">
        <v>243</v>
      </c>
      <c r="C25" s="1">
        <v>657</v>
      </c>
      <c r="D25" s="1">
        <v>748</v>
      </c>
      <c r="E25" s="1">
        <v>471</v>
      </c>
      <c r="F25" s="1">
        <v>689</v>
      </c>
      <c r="G25" s="1">
        <v>341</v>
      </c>
      <c r="H25" s="1">
        <v>518</v>
      </c>
      <c r="I25" s="1">
        <v>143</v>
      </c>
      <c r="J25" s="1">
        <v>337</v>
      </c>
      <c r="K25" s="1">
        <v>32</v>
      </c>
      <c r="L25" s="1">
        <v>141</v>
      </c>
      <c r="M25" s="1">
        <v>5</v>
      </c>
      <c r="N25" s="1">
        <v>34</v>
      </c>
      <c r="O25" s="10" t="s">
        <v>716</v>
      </c>
      <c r="P25" s="10" t="s">
        <v>716</v>
      </c>
    </row>
    <row r="26" spans="1:16" ht="25.5" customHeight="1">
      <c r="A26" s="1">
        <v>381</v>
      </c>
      <c r="B26" s="134" t="s">
        <v>87</v>
      </c>
      <c r="C26" s="1">
        <v>1005</v>
      </c>
      <c r="D26" s="1">
        <v>1095</v>
      </c>
      <c r="E26" s="1">
        <v>594</v>
      </c>
      <c r="F26" s="1">
        <v>724</v>
      </c>
      <c r="G26" s="1">
        <v>295</v>
      </c>
      <c r="H26" s="1">
        <v>491</v>
      </c>
      <c r="I26" s="1">
        <v>95</v>
      </c>
      <c r="J26" s="1">
        <v>257</v>
      </c>
      <c r="K26" s="1">
        <v>21</v>
      </c>
      <c r="L26" s="1">
        <v>65</v>
      </c>
      <c r="M26" s="1">
        <v>2</v>
      </c>
      <c r="N26" s="1">
        <v>6</v>
      </c>
      <c r="O26" s="10" t="s">
        <v>716</v>
      </c>
      <c r="P26" s="10" t="s">
        <v>716</v>
      </c>
    </row>
    <row r="27" spans="1:16" ht="25.5" customHeight="1">
      <c r="A27" s="7">
        <v>382</v>
      </c>
      <c r="B27" s="134" t="s">
        <v>88</v>
      </c>
      <c r="C27" s="1">
        <v>974</v>
      </c>
      <c r="D27" s="1">
        <v>1124</v>
      </c>
      <c r="E27" s="1">
        <v>608</v>
      </c>
      <c r="F27" s="1">
        <v>704</v>
      </c>
      <c r="G27" s="1">
        <v>261</v>
      </c>
      <c r="H27" s="1">
        <v>507</v>
      </c>
      <c r="I27" s="1">
        <v>101</v>
      </c>
      <c r="J27" s="1">
        <v>222</v>
      </c>
      <c r="K27" s="1">
        <v>22</v>
      </c>
      <c r="L27" s="1">
        <v>49</v>
      </c>
      <c r="M27" s="1">
        <v>2</v>
      </c>
      <c r="N27" s="1">
        <v>5</v>
      </c>
      <c r="O27" s="10" t="s">
        <v>716</v>
      </c>
      <c r="P27" s="10" t="s">
        <v>716</v>
      </c>
    </row>
    <row r="28" spans="1:16" ht="25.5" customHeight="1">
      <c r="A28" s="1">
        <v>442</v>
      </c>
      <c r="B28" s="134" t="s">
        <v>89</v>
      </c>
      <c r="C28" s="1">
        <v>376</v>
      </c>
      <c r="D28" s="1">
        <v>409</v>
      </c>
      <c r="E28" s="1">
        <v>268</v>
      </c>
      <c r="F28" s="1">
        <v>343</v>
      </c>
      <c r="G28" s="1">
        <v>150</v>
      </c>
      <c r="H28" s="1">
        <v>255</v>
      </c>
      <c r="I28" s="1">
        <v>71</v>
      </c>
      <c r="J28" s="1">
        <v>164</v>
      </c>
      <c r="K28" s="1">
        <v>14</v>
      </c>
      <c r="L28" s="1">
        <v>55</v>
      </c>
      <c r="M28" s="163" t="s">
        <v>654</v>
      </c>
      <c r="N28" s="1">
        <v>7</v>
      </c>
      <c r="O28" s="10" t="s">
        <v>716</v>
      </c>
      <c r="P28" s="10" t="s">
        <v>716</v>
      </c>
    </row>
    <row r="29" spans="1:16" ht="25.5" customHeight="1">
      <c r="A29" s="1">
        <v>443</v>
      </c>
      <c r="B29" s="134" t="s">
        <v>90</v>
      </c>
      <c r="C29" s="1">
        <v>517</v>
      </c>
      <c r="D29" s="1">
        <v>607</v>
      </c>
      <c r="E29" s="1">
        <v>306</v>
      </c>
      <c r="F29" s="1">
        <v>444</v>
      </c>
      <c r="G29" s="1">
        <v>207</v>
      </c>
      <c r="H29" s="1">
        <v>354</v>
      </c>
      <c r="I29" s="1">
        <v>82</v>
      </c>
      <c r="J29" s="1">
        <v>184</v>
      </c>
      <c r="K29" s="1">
        <v>23</v>
      </c>
      <c r="L29" s="1">
        <v>70</v>
      </c>
      <c r="M29" s="1">
        <v>4</v>
      </c>
      <c r="N29" s="1">
        <v>8</v>
      </c>
      <c r="O29" s="10" t="s">
        <v>716</v>
      </c>
      <c r="P29" s="10" t="s">
        <v>716</v>
      </c>
    </row>
    <row r="30" spans="1:16" ht="25.5" customHeight="1">
      <c r="A30" s="1">
        <v>446</v>
      </c>
      <c r="B30" s="134" t="s">
        <v>244</v>
      </c>
      <c r="C30" s="1">
        <v>340</v>
      </c>
      <c r="D30" s="1">
        <v>384</v>
      </c>
      <c r="E30" s="1">
        <v>230</v>
      </c>
      <c r="F30" s="1">
        <v>348</v>
      </c>
      <c r="G30" s="1">
        <v>174</v>
      </c>
      <c r="H30" s="1">
        <v>335</v>
      </c>
      <c r="I30" s="1">
        <v>65</v>
      </c>
      <c r="J30" s="1">
        <v>223</v>
      </c>
      <c r="K30" s="1">
        <v>9</v>
      </c>
      <c r="L30" s="1">
        <v>84</v>
      </c>
      <c r="M30" s="163">
        <v>2</v>
      </c>
      <c r="N30" s="1">
        <v>13</v>
      </c>
      <c r="O30" s="10" t="s">
        <v>716</v>
      </c>
      <c r="P30" s="10" t="s">
        <v>716</v>
      </c>
    </row>
    <row r="31" spans="1:16" ht="25.5" customHeight="1">
      <c r="A31" s="1">
        <v>464</v>
      </c>
      <c r="B31" s="134" t="s">
        <v>91</v>
      </c>
      <c r="C31" s="1">
        <v>919</v>
      </c>
      <c r="D31" s="1">
        <v>1053</v>
      </c>
      <c r="E31" s="1">
        <v>570</v>
      </c>
      <c r="F31" s="1">
        <v>645</v>
      </c>
      <c r="G31" s="1">
        <v>272</v>
      </c>
      <c r="H31" s="1">
        <v>482</v>
      </c>
      <c r="I31" s="1">
        <v>85</v>
      </c>
      <c r="J31" s="1">
        <v>244</v>
      </c>
      <c r="K31" s="1">
        <v>23</v>
      </c>
      <c r="L31" s="1">
        <v>87</v>
      </c>
      <c r="M31" s="1">
        <v>1</v>
      </c>
      <c r="N31" s="1">
        <v>13</v>
      </c>
      <c r="O31" s="10" t="s">
        <v>716</v>
      </c>
      <c r="P31" s="10" t="s">
        <v>716</v>
      </c>
    </row>
    <row r="32" spans="1:16" ht="25.5" customHeight="1">
      <c r="A32" s="1">
        <v>481</v>
      </c>
      <c r="B32" s="134" t="s">
        <v>92</v>
      </c>
      <c r="C32" s="1">
        <v>511</v>
      </c>
      <c r="D32" s="1">
        <v>586</v>
      </c>
      <c r="E32" s="1">
        <v>280</v>
      </c>
      <c r="F32" s="1">
        <v>418</v>
      </c>
      <c r="G32" s="1">
        <v>185</v>
      </c>
      <c r="H32" s="1">
        <v>367</v>
      </c>
      <c r="I32" s="1">
        <v>84</v>
      </c>
      <c r="J32" s="1">
        <v>235</v>
      </c>
      <c r="K32" s="1">
        <v>17</v>
      </c>
      <c r="L32" s="1">
        <v>67</v>
      </c>
      <c r="M32" s="1">
        <v>2</v>
      </c>
      <c r="N32" s="1">
        <v>9</v>
      </c>
      <c r="O32" s="10" t="s">
        <v>716</v>
      </c>
      <c r="P32" s="10" t="s">
        <v>716</v>
      </c>
    </row>
    <row r="33" spans="1:16" ht="25.5" customHeight="1">
      <c r="A33" s="1">
        <v>501</v>
      </c>
      <c r="B33" s="134" t="s">
        <v>93</v>
      </c>
      <c r="C33" s="1">
        <v>499</v>
      </c>
      <c r="D33" s="1">
        <v>604</v>
      </c>
      <c r="E33" s="1">
        <v>402</v>
      </c>
      <c r="F33" s="1">
        <v>626</v>
      </c>
      <c r="G33" s="1">
        <v>314</v>
      </c>
      <c r="H33" s="1">
        <v>599</v>
      </c>
      <c r="I33" s="1">
        <v>134</v>
      </c>
      <c r="J33" s="1">
        <v>403</v>
      </c>
      <c r="K33" s="1">
        <v>37</v>
      </c>
      <c r="L33" s="1">
        <v>166</v>
      </c>
      <c r="M33" s="1">
        <v>3</v>
      </c>
      <c r="N33" s="1">
        <v>28</v>
      </c>
      <c r="O33" s="10" t="s">
        <v>716</v>
      </c>
      <c r="P33" s="10" t="s">
        <v>716</v>
      </c>
    </row>
    <row r="34" spans="1:16" ht="25.5" customHeight="1">
      <c r="A34" s="1">
        <v>585</v>
      </c>
      <c r="B34" s="134" t="s">
        <v>217</v>
      </c>
      <c r="C34" s="1">
        <v>488</v>
      </c>
      <c r="D34" s="1">
        <v>703</v>
      </c>
      <c r="E34" s="1">
        <v>406</v>
      </c>
      <c r="F34" s="1">
        <v>637</v>
      </c>
      <c r="G34" s="1">
        <v>320</v>
      </c>
      <c r="H34" s="1">
        <v>555</v>
      </c>
      <c r="I34" s="1">
        <v>139</v>
      </c>
      <c r="J34" s="1">
        <v>324</v>
      </c>
      <c r="K34" s="1">
        <v>24</v>
      </c>
      <c r="L34" s="1">
        <v>113</v>
      </c>
      <c r="M34" s="1">
        <v>2</v>
      </c>
      <c r="N34" s="1">
        <v>21</v>
      </c>
      <c r="O34" s="10" t="s">
        <v>716</v>
      </c>
      <c r="P34" s="10" t="s">
        <v>716</v>
      </c>
    </row>
    <row r="35" spans="1:16" ht="25.5" customHeight="1">
      <c r="A35" s="1">
        <v>586</v>
      </c>
      <c r="B35" s="134" t="s">
        <v>218</v>
      </c>
      <c r="C35" s="1">
        <v>381</v>
      </c>
      <c r="D35" s="1">
        <v>524</v>
      </c>
      <c r="E35" s="1">
        <v>311</v>
      </c>
      <c r="F35" s="1">
        <v>497</v>
      </c>
      <c r="G35" s="1">
        <v>263</v>
      </c>
      <c r="H35" s="1">
        <v>470</v>
      </c>
      <c r="I35" s="1">
        <v>106</v>
      </c>
      <c r="J35" s="1">
        <v>309</v>
      </c>
      <c r="K35" s="1">
        <v>17</v>
      </c>
      <c r="L35" s="1">
        <v>88</v>
      </c>
      <c r="M35" s="1">
        <v>1</v>
      </c>
      <c r="N35" s="1">
        <v>20</v>
      </c>
      <c r="O35" s="10" t="s">
        <v>716</v>
      </c>
      <c r="P35" s="10" t="s">
        <v>716</v>
      </c>
    </row>
    <row r="36" spans="1:16" ht="3.75" customHeight="1">
      <c r="A36" s="13"/>
      <c r="B36" s="20"/>
      <c r="C36" s="14"/>
      <c r="D36" s="14"/>
      <c r="E36" s="14"/>
      <c r="F36" s="14"/>
      <c r="G36" s="14"/>
      <c r="H36" s="14"/>
      <c r="I36" s="14"/>
      <c r="J36" s="14"/>
      <c r="K36" s="14"/>
      <c r="L36" s="14"/>
      <c r="M36" s="14"/>
      <c r="N36" s="14"/>
      <c r="O36" s="14"/>
      <c r="P36" s="14"/>
    </row>
    <row r="37" spans="1:16">
      <c r="A37" s="29" t="s">
        <v>280</v>
      </c>
      <c r="B37" s="30"/>
      <c r="C37" s="7"/>
      <c r="D37" s="7"/>
      <c r="E37" s="7"/>
      <c r="F37" s="7"/>
      <c r="G37" s="7"/>
      <c r="H37" s="7"/>
      <c r="I37" s="7"/>
      <c r="J37" s="7"/>
      <c r="K37" s="7"/>
      <c r="L37" s="7"/>
    </row>
    <row r="38" spans="1:16">
      <c r="A38" s="104" t="s">
        <v>741</v>
      </c>
      <c r="B38" s="19"/>
    </row>
    <row r="39" spans="1:16">
      <c r="A39" s="104" t="s">
        <v>742</v>
      </c>
    </row>
    <row r="41" spans="1:16" ht="13.9" customHeight="1"/>
    <row r="42" spans="1:16" ht="13.9" customHeight="1"/>
    <row r="43" spans="1:16" ht="13.9" customHeight="1"/>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sheetData>
  <mergeCells count="8">
    <mergeCell ref="A3:B4"/>
    <mergeCell ref="K3:L3"/>
    <mergeCell ref="M3:N3"/>
    <mergeCell ref="O3:P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89" orientation="portrait" horizontalDpi="1200" verticalDpi="12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rgb="FF0070C0"/>
    <pageSetUpPr fitToPage="1"/>
  </sheetPr>
  <dimension ref="A1:P59"/>
  <sheetViews>
    <sheetView zoomScaleNormal="100" zoomScaleSheetLayoutView="100" workbookViewId="0">
      <selection activeCell="O4" sqref="O4"/>
    </sheetView>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1" s="2" customFormat="1" ht="17.25">
      <c r="A1" s="2" t="s">
        <v>301</v>
      </c>
    </row>
    <row r="2" spans="1:11">
      <c r="A2" s="7"/>
      <c r="B2" s="7"/>
      <c r="C2" s="7"/>
      <c r="D2" s="7"/>
      <c r="E2" s="7"/>
      <c r="F2" s="7"/>
      <c r="G2" s="7"/>
      <c r="H2" s="7"/>
      <c r="I2" s="7"/>
      <c r="J2" s="7"/>
      <c r="K2" s="8" t="s">
        <v>13</v>
      </c>
    </row>
    <row r="3" spans="1:11" s="3" customFormat="1" ht="22.5" customHeight="1">
      <c r="A3" s="213" t="s">
        <v>447</v>
      </c>
      <c r="B3" s="225"/>
      <c r="C3" s="235" t="s">
        <v>264</v>
      </c>
      <c r="D3" s="210" t="s">
        <v>455</v>
      </c>
      <c r="E3" s="211"/>
      <c r="F3" s="211"/>
      <c r="G3" s="211"/>
      <c r="H3" s="211"/>
      <c r="I3" s="211"/>
      <c r="J3" s="212"/>
      <c r="K3" s="232" t="s">
        <v>179</v>
      </c>
    </row>
    <row r="4" spans="1:11" s="3" customFormat="1" ht="22.5" customHeight="1">
      <c r="A4" s="226"/>
      <c r="B4" s="227"/>
      <c r="C4" s="237"/>
      <c r="D4" s="235" t="s">
        <v>100</v>
      </c>
      <c r="E4" s="210" t="s">
        <v>456</v>
      </c>
      <c r="F4" s="211"/>
      <c r="G4" s="211"/>
      <c r="H4" s="211"/>
      <c r="I4" s="212"/>
      <c r="J4" s="235" t="s">
        <v>180</v>
      </c>
      <c r="K4" s="233"/>
    </row>
    <row r="5" spans="1:11" s="3" customFormat="1" ht="22.5" customHeight="1">
      <c r="A5" s="228"/>
      <c r="B5" s="229"/>
      <c r="C5" s="236"/>
      <c r="D5" s="236"/>
      <c r="E5" s="18" t="s">
        <v>100</v>
      </c>
      <c r="F5" s="18" t="s">
        <v>181</v>
      </c>
      <c r="G5" s="18" t="s">
        <v>182</v>
      </c>
      <c r="H5" s="18" t="s">
        <v>183</v>
      </c>
      <c r="I5" s="45" t="s">
        <v>457</v>
      </c>
      <c r="J5" s="236"/>
      <c r="K5" s="234"/>
    </row>
    <row r="6" spans="1:11" ht="22.5" customHeight="1">
      <c r="A6" s="15"/>
      <c r="B6" s="9" t="s">
        <v>733</v>
      </c>
      <c r="C6" s="10">
        <v>4716433</v>
      </c>
      <c r="D6" s="10">
        <v>2745772</v>
      </c>
      <c r="E6" s="10">
        <v>2598880</v>
      </c>
      <c r="F6" s="10">
        <v>63913</v>
      </c>
      <c r="G6" s="10">
        <v>788846</v>
      </c>
      <c r="H6" s="10">
        <v>1698171</v>
      </c>
      <c r="I6" s="10">
        <v>47950</v>
      </c>
      <c r="J6" s="10">
        <v>146892</v>
      </c>
      <c r="K6" s="10">
        <v>1884464</v>
      </c>
    </row>
    <row r="7" spans="1:11" ht="22.5" customHeight="1">
      <c r="A7" s="15"/>
      <c r="B7" s="24" t="s">
        <v>336</v>
      </c>
      <c r="C7" s="10">
        <v>4776039</v>
      </c>
      <c r="D7" s="10">
        <v>2732392</v>
      </c>
      <c r="E7" s="10">
        <v>2553965</v>
      </c>
      <c r="F7" s="10">
        <v>62580</v>
      </c>
      <c r="G7" s="10">
        <v>692213</v>
      </c>
      <c r="H7" s="10">
        <v>1740780</v>
      </c>
      <c r="I7" s="10">
        <v>58392</v>
      </c>
      <c r="J7" s="10">
        <v>178427</v>
      </c>
      <c r="K7" s="10">
        <v>1922276</v>
      </c>
    </row>
    <row r="8" spans="1:11" ht="22.5" customHeight="1">
      <c r="A8" s="15"/>
      <c r="B8" s="24" t="s">
        <v>648</v>
      </c>
      <c r="C8" s="10">
        <v>4529512</v>
      </c>
      <c r="D8" s="10">
        <v>2663902</v>
      </c>
      <c r="E8" s="10">
        <v>2489617</v>
      </c>
      <c r="F8" s="10">
        <v>49014</v>
      </c>
      <c r="G8" s="10">
        <v>615889</v>
      </c>
      <c r="H8" s="10">
        <v>1680141</v>
      </c>
      <c r="I8" s="10">
        <v>144573</v>
      </c>
      <c r="J8" s="10">
        <v>174285</v>
      </c>
      <c r="K8" s="10">
        <v>1865610</v>
      </c>
    </row>
    <row r="9" spans="1:11" ht="22.5" customHeight="1">
      <c r="A9" s="29"/>
      <c r="B9" s="24" t="s">
        <v>711</v>
      </c>
      <c r="C9" s="21">
        <v>4761858</v>
      </c>
      <c r="D9" s="21">
        <v>2562450</v>
      </c>
      <c r="E9" s="21">
        <v>2443786</v>
      </c>
      <c r="F9" s="21">
        <v>48098</v>
      </c>
      <c r="G9" s="21">
        <v>609949</v>
      </c>
      <c r="H9" s="21">
        <v>1685535</v>
      </c>
      <c r="I9" s="21">
        <v>100204</v>
      </c>
      <c r="J9" s="21">
        <v>118664</v>
      </c>
      <c r="K9" s="21">
        <v>1912012</v>
      </c>
    </row>
    <row r="10" spans="1:11" ht="22.5" customHeight="1">
      <c r="A10" s="29"/>
      <c r="B10" s="24" t="s">
        <v>712</v>
      </c>
      <c r="C10" s="21">
        <v>4622406</v>
      </c>
      <c r="D10" s="21">
        <v>2476987</v>
      </c>
      <c r="E10" s="21">
        <v>2377454</v>
      </c>
      <c r="F10" s="21">
        <v>43535</v>
      </c>
      <c r="G10" s="21">
        <v>573688</v>
      </c>
      <c r="H10" s="21">
        <v>1678329</v>
      </c>
      <c r="I10" s="21">
        <v>81902</v>
      </c>
      <c r="J10" s="21">
        <v>99533</v>
      </c>
      <c r="K10" s="21">
        <v>1662746</v>
      </c>
    </row>
    <row r="11" spans="1:11" ht="22.5" customHeight="1">
      <c r="B11" s="23"/>
      <c r="C11" s="10"/>
      <c r="D11" s="10"/>
      <c r="E11" s="10"/>
      <c r="F11" s="10"/>
      <c r="G11" s="10"/>
      <c r="H11" s="10"/>
      <c r="I11" s="10"/>
      <c r="J11" s="10"/>
      <c r="K11" s="10"/>
    </row>
    <row r="12" spans="1:11" ht="22.5" customHeight="1">
      <c r="B12" s="12" t="s">
        <v>48</v>
      </c>
      <c r="C12" s="66">
        <v>856535</v>
      </c>
      <c r="D12" s="66">
        <v>449389</v>
      </c>
      <c r="E12" s="66">
        <v>431293</v>
      </c>
      <c r="F12" s="66">
        <v>1362</v>
      </c>
      <c r="G12" s="66">
        <v>87360</v>
      </c>
      <c r="H12" s="66">
        <v>327073</v>
      </c>
      <c r="I12" s="66">
        <v>15498</v>
      </c>
      <c r="J12" s="66">
        <v>18096</v>
      </c>
      <c r="K12" s="66">
        <v>285911</v>
      </c>
    </row>
    <row r="13" spans="1:11" ht="22.5" customHeight="1">
      <c r="B13" s="12" t="s">
        <v>49</v>
      </c>
      <c r="C13" s="66">
        <v>618917</v>
      </c>
      <c r="D13" s="66">
        <v>313743</v>
      </c>
      <c r="E13" s="66">
        <v>301521</v>
      </c>
      <c r="F13" s="66">
        <v>3321</v>
      </c>
      <c r="G13" s="66">
        <v>61457</v>
      </c>
      <c r="H13" s="66">
        <v>226333</v>
      </c>
      <c r="I13" s="66">
        <v>10410</v>
      </c>
      <c r="J13" s="66">
        <v>12222</v>
      </c>
      <c r="K13" s="66">
        <v>227772</v>
      </c>
    </row>
    <row r="14" spans="1:11" ht="22.5" customHeight="1">
      <c r="B14" s="12" t="s">
        <v>50</v>
      </c>
      <c r="C14" s="66">
        <v>612231</v>
      </c>
      <c r="D14" s="66">
        <v>323989</v>
      </c>
      <c r="E14" s="66">
        <v>310862</v>
      </c>
      <c r="F14" s="66">
        <v>2969</v>
      </c>
      <c r="G14" s="66">
        <v>90333</v>
      </c>
      <c r="H14" s="66">
        <v>205895</v>
      </c>
      <c r="I14" s="66">
        <v>11665</v>
      </c>
      <c r="J14" s="66">
        <v>13127</v>
      </c>
      <c r="K14" s="66">
        <v>217550</v>
      </c>
    </row>
    <row r="15" spans="1:11" ht="22.5" customHeight="1">
      <c r="B15" s="12" t="s">
        <v>51</v>
      </c>
      <c r="C15" s="66">
        <v>230926</v>
      </c>
      <c r="D15" s="66">
        <v>135285</v>
      </c>
      <c r="E15" s="66">
        <v>129647</v>
      </c>
      <c r="F15" s="66">
        <v>4571</v>
      </c>
      <c r="G15" s="66">
        <v>46196</v>
      </c>
      <c r="H15" s="66">
        <v>74618</v>
      </c>
      <c r="I15" s="66">
        <v>4262</v>
      </c>
      <c r="J15" s="66">
        <v>5638</v>
      </c>
      <c r="K15" s="66">
        <v>86386</v>
      </c>
    </row>
    <row r="16" spans="1:11" ht="22.5" customHeight="1">
      <c r="B16" s="12" t="s">
        <v>52</v>
      </c>
      <c r="C16" s="66">
        <v>488193</v>
      </c>
      <c r="D16" s="66">
        <v>277245</v>
      </c>
      <c r="E16" s="66">
        <v>266334</v>
      </c>
      <c r="F16" s="66">
        <v>3009</v>
      </c>
      <c r="G16" s="66">
        <v>83268</v>
      </c>
      <c r="H16" s="66">
        <v>172297</v>
      </c>
      <c r="I16" s="66">
        <v>7760</v>
      </c>
      <c r="J16" s="66">
        <v>10911</v>
      </c>
      <c r="K16" s="66">
        <v>187183</v>
      </c>
    </row>
    <row r="17" spans="1:16" ht="22.5" customHeight="1">
      <c r="B17" s="12" t="s">
        <v>53</v>
      </c>
      <c r="C17" s="66">
        <v>214086</v>
      </c>
      <c r="D17" s="66">
        <v>118644</v>
      </c>
      <c r="E17" s="66">
        <v>114027</v>
      </c>
      <c r="F17" s="66">
        <v>3626</v>
      </c>
      <c r="G17" s="66">
        <v>38304</v>
      </c>
      <c r="H17" s="66">
        <v>69670</v>
      </c>
      <c r="I17" s="66">
        <v>2427</v>
      </c>
      <c r="J17" s="66">
        <v>4617</v>
      </c>
      <c r="K17" s="66">
        <v>89535</v>
      </c>
    </row>
    <row r="18" spans="1:16" ht="22.5" customHeight="1">
      <c r="B18" s="12" t="s">
        <v>54</v>
      </c>
      <c r="C18" s="66">
        <v>138628</v>
      </c>
      <c r="D18" s="66">
        <v>81383</v>
      </c>
      <c r="E18" s="66">
        <v>78410</v>
      </c>
      <c r="F18" s="66">
        <v>5448</v>
      </c>
      <c r="G18" s="66">
        <v>20823</v>
      </c>
      <c r="H18" s="66">
        <v>51072</v>
      </c>
      <c r="I18" s="66">
        <v>1067</v>
      </c>
      <c r="J18" s="66">
        <v>2973</v>
      </c>
      <c r="K18" s="66">
        <v>55209</v>
      </c>
    </row>
    <row r="19" spans="1:16" ht="22.5" customHeight="1">
      <c r="B19" s="12" t="s">
        <v>55</v>
      </c>
      <c r="C19" s="66">
        <v>88059</v>
      </c>
      <c r="D19" s="66">
        <v>52780</v>
      </c>
      <c r="E19" s="66">
        <v>51228</v>
      </c>
      <c r="F19" s="66">
        <v>4478</v>
      </c>
      <c r="G19" s="66">
        <v>15763</v>
      </c>
      <c r="H19" s="66">
        <v>29515</v>
      </c>
      <c r="I19" s="66">
        <v>1472</v>
      </c>
      <c r="J19" s="66">
        <v>1552</v>
      </c>
      <c r="K19" s="66">
        <v>32001</v>
      </c>
    </row>
    <row r="20" spans="1:16" ht="22.5" customHeight="1">
      <c r="A20" s="7"/>
      <c r="B20" s="12" t="s">
        <v>56</v>
      </c>
      <c r="C20" s="66">
        <v>112025</v>
      </c>
      <c r="D20" s="66">
        <v>64298</v>
      </c>
      <c r="E20" s="66">
        <v>62306</v>
      </c>
      <c r="F20" s="66">
        <v>10106</v>
      </c>
      <c r="G20" s="66">
        <v>12638</v>
      </c>
      <c r="H20" s="66">
        <v>37371</v>
      </c>
      <c r="I20" s="66">
        <v>2191</v>
      </c>
      <c r="J20" s="66">
        <v>1992</v>
      </c>
      <c r="K20" s="66">
        <v>41108</v>
      </c>
    </row>
    <row r="21" spans="1:16" ht="22.5" customHeight="1">
      <c r="A21" s="7"/>
      <c r="B21" s="12"/>
      <c r="C21" s="10"/>
      <c r="D21" s="10"/>
      <c r="E21" s="10"/>
      <c r="F21" s="10"/>
      <c r="G21" s="10"/>
      <c r="H21" s="10"/>
      <c r="I21" s="10"/>
      <c r="J21" s="10"/>
      <c r="K21" s="10"/>
    </row>
    <row r="22" spans="1:16" ht="22.5" customHeight="1">
      <c r="A22" s="11">
        <v>100</v>
      </c>
      <c r="B22" s="12" t="s">
        <v>57</v>
      </c>
      <c r="C22" s="10">
        <v>1262806</v>
      </c>
      <c r="D22" s="10">
        <v>660231</v>
      </c>
      <c r="E22" s="10">
        <v>631826</v>
      </c>
      <c r="F22" s="10">
        <v>4645</v>
      </c>
      <c r="G22" s="10">
        <v>117546</v>
      </c>
      <c r="H22" s="10">
        <v>484485</v>
      </c>
      <c r="I22" s="10">
        <v>25150</v>
      </c>
      <c r="J22" s="10">
        <v>28405</v>
      </c>
      <c r="K22" s="10">
        <v>440091</v>
      </c>
      <c r="M22" s="68"/>
      <c r="N22" s="68"/>
      <c r="O22" s="68"/>
      <c r="P22" s="68"/>
    </row>
    <row r="23" spans="1:16" ht="22.5" customHeight="1">
      <c r="A23" s="11">
        <v>101</v>
      </c>
      <c r="B23" s="12" t="s">
        <v>58</v>
      </c>
      <c r="C23" s="10">
        <v>174141</v>
      </c>
      <c r="D23" s="10">
        <v>94176</v>
      </c>
      <c r="E23" s="10">
        <v>90690</v>
      </c>
      <c r="F23" s="10">
        <v>137</v>
      </c>
      <c r="G23" s="10">
        <v>16020</v>
      </c>
      <c r="H23" s="10">
        <v>71543</v>
      </c>
      <c r="I23" s="10">
        <v>2990</v>
      </c>
      <c r="J23" s="10">
        <v>3486</v>
      </c>
      <c r="K23" s="10">
        <v>58140</v>
      </c>
      <c r="M23" s="68"/>
      <c r="N23" s="68"/>
      <c r="O23" s="68"/>
      <c r="P23" s="68"/>
    </row>
    <row r="24" spans="1:16" ht="22.5" customHeight="1">
      <c r="A24" s="11">
        <v>102</v>
      </c>
      <c r="B24" s="12" t="s">
        <v>59</v>
      </c>
      <c r="C24" s="10">
        <v>111226</v>
      </c>
      <c r="D24" s="10">
        <v>60505</v>
      </c>
      <c r="E24" s="10">
        <v>58156</v>
      </c>
      <c r="F24" s="10">
        <v>94</v>
      </c>
      <c r="G24" s="10">
        <v>9350</v>
      </c>
      <c r="H24" s="10">
        <v>46449</v>
      </c>
      <c r="I24" s="10">
        <v>2263</v>
      </c>
      <c r="J24" s="10">
        <v>2349</v>
      </c>
      <c r="K24" s="10">
        <v>36182</v>
      </c>
      <c r="M24" s="68"/>
      <c r="N24" s="68"/>
      <c r="O24" s="68"/>
      <c r="P24" s="68"/>
    </row>
    <row r="25" spans="1:16" ht="22.5" customHeight="1">
      <c r="A25" s="11">
        <v>105</v>
      </c>
      <c r="B25" s="12" t="s">
        <v>60</v>
      </c>
      <c r="C25" s="10">
        <v>89316</v>
      </c>
      <c r="D25" s="10">
        <v>46901</v>
      </c>
      <c r="E25" s="10">
        <v>44450</v>
      </c>
      <c r="F25" s="10">
        <v>89</v>
      </c>
      <c r="G25" s="10">
        <v>8313</v>
      </c>
      <c r="H25" s="10">
        <v>33832</v>
      </c>
      <c r="I25" s="10">
        <v>2216</v>
      </c>
      <c r="J25" s="10">
        <v>2451</v>
      </c>
      <c r="K25" s="10">
        <v>27336</v>
      </c>
      <c r="M25" s="68"/>
      <c r="N25" s="68"/>
      <c r="O25" s="68"/>
      <c r="P25" s="68"/>
    </row>
    <row r="26" spans="1:16" ht="22.5" customHeight="1">
      <c r="A26" s="11">
        <v>106</v>
      </c>
      <c r="B26" s="12" t="s">
        <v>61</v>
      </c>
      <c r="C26" s="10">
        <v>79554</v>
      </c>
      <c r="D26" s="10">
        <v>39885</v>
      </c>
      <c r="E26" s="10">
        <v>37486</v>
      </c>
      <c r="F26" s="10">
        <v>114</v>
      </c>
      <c r="G26" s="10">
        <v>8044</v>
      </c>
      <c r="H26" s="10">
        <v>27297</v>
      </c>
      <c r="I26" s="10">
        <v>2031</v>
      </c>
      <c r="J26" s="10">
        <v>2399</v>
      </c>
      <c r="K26" s="10">
        <v>27346</v>
      </c>
      <c r="M26" s="68"/>
      <c r="N26" s="68"/>
      <c r="O26" s="68"/>
      <c r="P26" s="68"/>
    </row>
    <row r="27" spans="1:16" ht="22.5" customHeight="1">
      <c r="A27" s="11">
        <v>107</v>
      </c>
      <c r="B27" s="12" t="s">
        <v>62</v>
      </c>
      <c r="C27" s="10">
        <v>134696</v>
      </c>
      <c r="D27" s="10">
        <v>66376</v>
      </c>
      <c r="E27" s="10">
        <v>63402</v>
      </c>
      <c r="F27" s="10">
        <v>216</v>
      </c>
      <c r="G27" s="10">
        <v>11383</v>
      </c>
      <c r="H27" s="10">
        <v>49361</v>
      </c>
      <c r="I27" s="10">
        <v>2442</v>
      </c>
      <c r="J27" s="10">
        <v>2974</v>
      </c>
      <c r="K27" s="10">
        <v>50823</v>
      </c>
      <c r="M27" s="68"/>
      <c r="N27" s="68"/>
      <c r="O27" s="68"/>
      <c r="P27" s="68"/>
    </row>
    <row r="28" spans="1:16" ht="22.5" customHeight="1">
      <c r="A28" s="11">
        <v>108</v>
      </c>
      <c r="B28" s="12" t="s">
        <v>63</v>
      </c>
      <c r="C28" s="10">
        <v>177920</v>
      </c>
      <c r="D28" s="10">
        <v>90493</v>
      </c>
      <c r="E28" s="10">
        <v>86515</v>
      </c>
      <c r="F28" s="10">
        <v>343</v>
      </c>
      <c r="G28" s="10">
        <v>16922</v>
      </c>
      <c r="H28" s="10">
        <v>66097</v>
      </c>
      <c r="I28" s="10">
        <v>3153</v>
      </c>
      <c r="J28" s="10">
        <v>3978</v>
      </c>
      <c r="K28" s="10">
        <v>66144</v>
      </c>
      <c r="M28" s="68"/>
      <c r="N28" s="68"/>
      <c r="O28" s="68"/>
      <c r="P28" s="68"/>
    </row>
    <row r="29" spans="1:16" ht="22.5" customHeight="1">
      <c r="A29" s="11">
        <v>109</v>
      </c>
      <c r="B29" s="12" t="s">
        <v>64</v>
      </c>
      <c r="C29" s="10">
        <v>179905</v>
      </c>
      <c r="D29" s="10">
        <v>96042</v>
      </c>
      <c r="E29" s="10">
        <v>92235</v>
      </c>
      <c r="F29" s="10">
        <v>1276</v>
      </c>
      <c r="G29" s="10">
        <v>15553</v>
      </c>
      <c r="H29" s="10">
        <v>71735</v>
      </c>
      <c r="I29" s="10">
        <v>3671</v>
      </c>
      <c r="J29" s="10">
        <v>3807</v>
      </c>
      <c r="K29" s="10">
        <v>69120</v>
      </c>
      <c r="M29" s="68"/>
      <c r="N29" s="68"/>
      <c r="O29" s="68"/>
      <c r="P29" s="68"/>
    </row>
    <row r="30" spans="1:16" ht="22.5" customHeight="1">
      <c r="A30" s="11">
        <v>110</v>
      </c>
      <c r="B30" s="12" t="s">
        <v>65</v>
      </c>
      <c r="C30" s="10">
        <v>115450</v>
      </c>
      <c r="D30" s="10">
        <v>61352</v>
      </c>
      <c r="E30" s="10">
        <v>58673</v>
      </c>
      <c r="F30" s="10">
        <v>70</v>
      </c>
      <c r="G30" s="10">
        <v>8474</v>
      </c>
      <c r="H30" s="10">
        <v>47368</v>
      </c>
      <c r="I30" s="10">
        <v>2761</v>
      </c>
      <c r="J30" s="10">
        <v>2679</v>
      </c>
      <c r="K30" s="10">
        <v>30913</v>
      </c>
      <c r="M30" s="68"/>
      <c r="N30" s="68"/>
      <c r="O30" s="68"/>
      <c r="P30" s="68"/>
    </row>
    <row r="31" spans="1:16" ht="22.5" customHeight="1">
      <c r="A31" s="11">
        <v>111</v>
      </c>
      <c r="B31" s="12" t="s">
        <v>66</v>
      </c>
      <c r="C31" s="10">
        <v>200598</v>
      </c>
      <c r="D31" s="10">
        <v>104501</v>
      </c>
      <c r="E31" s="10">
        <v>100219</v>
      </c>
      <c r="F31" s="10">
        <v>2306</v>
      </c>
      <c r="G31" s="10">
        <v>23487</v>
      </c>
      <c r="H31" s="10">
        <v>70803</v>
      </c>
      <c r="I31" s="10">
        <v>3623</v>
      </c>
      <c r="J31" s="10">
        <v>4282</v>
      </c>
      <c r="K31" s="10">
        <v>74087</v>
      </c>
      <c r="M31" s="68"/>
      <c r="N31" s="68"/>
      <c r="O31" s="68"/>
      <c r="P31" s="68"/>
    </row>
    <row r="32" spans="1:16" ht="22.5" customHeight="1">
      <c r="A32" s="11">
        <v>201</v>
      </c>
      <c r="B32" s="12" t="s">
        <v>239</v>
      </c>
      <c r="C32" s="10">
        <v>452691</v>
      </c>
      <c r="D32" s="10">
        <v>256595</v>
      </c>
      <c r="E32" s="10">
        <v>246396</v>
      </c>
      <c r="F32" s="10">
        <v>2413</v>
      </c>
      <c r="G32" s="10">
        <v>76075</v>
      </c>
      <c r="H32" s="10">
        <v>160442</v>
      </c>
      <c r="I32" s="10">
        <v>7466</v>
      </c>
      <c r="J32" s="10">
        <v>10199</v>
      </c>
      <c r="K32" s="10">
        <v>172721</v>
      </c>
      <c r="M32" s="68"/>
      <c r="N32" s="68"/>
      <c r="O32" s="68"/>
      <c r="P32" s="68"/>
    </row>
    <row r="33" spans="1:16" ht="22.5" customHeight="1">
      <c r="A33" s="1">
        <v>202</v>
      </c>
      <c r="B33" s="12" t="s">
        <v>68</v>
      </c>
      <c r="C33" s="10">
        <v>366429</v>
      </c>
      <c r="D33" s="10">
        <v>194620</v>
      </c>
      <c r="E33" s="10">
        <v>185592</v>
      </c>
      <c r="F33" s="10">
        <v>543</v>
      </c>
      <c r="G33" s="10">
        <v>44805</v>
      </c>
      <c r="H33" s="10">
        <v>132677</v>
      </c>
      <c r="I33" s="10">
        <v>7567</v>
      </c>
      <c r="J33" s="10">
        <v>9028</v>
      </c>
      <c r="K33" s="10">
        <v>120641</v>
      </c>
      <c r="M33" s="68"/>
      <c r="N33" s="68"/>
      <c r="O33" s="68"/>
      <c r="P33" s="68"/>
    </row>
    <row r="34" spans="1:16" ht="22.5" customHeight="1">
      <c r="A34" s="1">
        <v>203</v>
      </c>
      <c r="B34" s="12" t="s">
        <v>69</v>
      </c>
      <c r="C34" s="10">
        <v>257255</v>
      </c>
      <c r="D34" s="10">
        <v>131748</v>
      </c>
      <c r="E34" s="10">
        <v>126474</v>
      </c>
      <c r="F34" s="10">
        <v>1185</v>
      </c>
      <c r="G34" s="10">
        <v>31506</v>
      </c>
      <c r="H34" s="10">
        <v>88836</v>
      </c>
      <c r="I34" s="10">
        <v>4947</v>
      </c>
      <c r="J34" s="10">
        <v>5274</v>
      </c>
      <c r="K34" s="10">
        <v>86390</v>
      </c>
      <c r="M34" s="68"/>
      <c r="N34" s="68"/>
      <c r="O34" s="68"/>
      <c r="P34" s="68"/>
    </row>
    <row r="35" spans="1:16" ht="22.5" customHeight="1">
      <c r="A35" s="1">
        <v>204</v>
      </c>
      <c r="B35" s="12" t="s">
        <v>70</v>
      </c>
      <c r="C35" s="10">
        <v>409463</v>
      </c>
      <c r="D35" s="10">
        <v>216302</v>
      </c>
      <c r="E35" s="10">
        <v>208519</v>
      </c>
      <c r="F35" s="10">
        <v>728</v>
      </c>
      <c r="G35" s="10">
        <v>36858</v>
      </c>
      <c r="H35" s="10">
        <v>164327</v>
      </c>
      <c r="I35" s="10">
        <v>6606</v>
      </c>
      <c r="J35" s="10">
        <v>7783</v>
      </c>
      <c r="K35" s="10">
        <v>136750</v>
      </c>
      <c r="M35" s="68"/>
      <c r="N35" s="68"/>
      <c r="O35" s="68"/>
      <c r="P35" s="68"/>
    </row>
    <row r="36" spans="1:16" ht="22.5" customHeight="1">
      <c r="A36" s="1">
        <v>205</v>
      </c>
      <c r="B36" s="12" t="s">
        <v>240</v>
      </c>
      <c r="C36" s="10">
        <v>36496</v>
      </c>
      <c r="D36" s="10">
        <v>19350</v>
      </c>
      <c r="E36" s="10">
        <v>18693</v>
      </c>
      <c r="F36" s="10">
        <v>1885</v>
      </c>
      <c r="G36" s="10">
        <v>3811</v>
      </c>
      <c r="H36" s="10">
        <v>12197</v>
      </c>
      <c r="I36" s="10">
        <v>800</v>
      </c>
      <c r="J36" s="10">
        <v>657</v>
      </c>
      <c r="K36" s="10">
        <v>13229</v>
      </c>
      <c r="M36" s="68"/>
      <c r="N36" s="68"/>
      <c r="O36" s="68"/>
      <c r="P36" s="68"/>
    </row>
    <row r="37" spans="1:16" ht="22.5" customHeight="1">
      <c r="A37" s="1">
        <v>206</v>
      </c>
      <c r="B37" s="12" t="s">
        <v>72</v>
      </c>
      <c r="C37" s="10">
        <v>80643</v>
      </c>
      <c r="D37" s="10">
        <v>38467</v>
      </c>
      <c r="E37" s="10">
        <v>37182</v>
      </c>
      <c r="F37" s="10">
        <v>91</v>
      </c>
      <c r="G37" s="10">
        <v>5697</v>
      </c>
      <c r="H37" s="10">
        <v>30069</v>
      </c>
      <c r="I37" s="10">
        <v>1325</v>
      </c>
      <c r="J37" s="10">
        <v>1285</v>
      </c>
      <c r="K37" s="10">
        <v>28520</v>
      </c>
      <c r="M37" s="68"/>
      <c r="N37" s="68"/>
      <c r="O37" s="68"/>
      <c r="P37" s="68"/>
    </row>
    <row r="38" spans="1:16" ht="22.5" customHeight="1">
      <c r="A38" s="1">
        <v>207</v>
      </c>
      <c r="B38" s="12" t="s">
        <v>73</v>
      </c>
      <c r="C38" s="10">
        <v>170973</v>
      </c>
      <c r="D38" s="10">
        <v>84450</v>
      </c>
      <c r="E38" s="10">
        <v>80919</v>
      </c>
      <c r="F38" s="10">
        <v>555</v>
      </c>
      <c r="G38" s="10">
        <v>18676</v>
      </c>
      <c r="H38" s="10">
        <v>58089</v>
      </c>
      <c r="I38" s="10">
        <v>3599</v>
      </c>
      <c r="J38" s="10">
        <v>3531</v>
      </c>
      <c r="K38" s="10">
        <v>56536</v>
      </c>
      <c r="M38" s="68"/>
      <c r="N38" s="68"/>
      <c r="O38" s="68"/>
      <c r="P38" s="68"/>
    </row>
    <row r="39" spans="1:16" ht="22.5" customHeight="1">
      <c r="A39" s="1">
        <v>208</v>
      </c>
      <c r="B39" s="12" t="s">
        <v>74</v>
      </c>
      <c r="C39" s="10">
        <v>24893</v>
      </c>
      <c r="D39" s="10">
        <v>12809</v>
      </c>
      <c r="E39" s="10">
        <v>12086</v>
      </c>
      <c r="F39" s="10">
        <v>293</v>
      </c>
      <c r="G39" s="10">
        <v>3839</v>
      </c>
      <c r="H39" s="10">
        <v>7915</v>
      </c>
      <c r="I39" s="10">
        <v>39</v>
      </c>
      <c r="J39" s="10">
        <v>723</v>
      </c>
      <c r="K39" s="10">
        <v>11502</v>
      </c>
      <c r="M39" s="68"/>
      <c r="N39" s="68"/>
      <c r="O39" s="68"/>
      <c r="P39" s="68"/>
    </row>
    <row r="40" spans="1:16" ht="22.5" customHeight="1">
      <c r="A40" s="1">
        <v>209</v>
      </c>
      <c r="B40" s="12" t="s">
        <v>75</v>
      </c>
      <c r="C40" s="10">
        <v>67528</v>
      </c>
      <c r="D40" s="10">
        <v>40683</v>
      </c>
      <c r="E40" s="10">
        <v>39194</v>
      </c>
      <c r="F40" s="10">
        <v>2190</v>
      </c>
      <c r="G40" s="10">
        <v>10416</v>
      </c>
      <c r="H40" s="10">
        <v>26092</v>
      </c>
      <c r="I40" s="10">
        <v>496</v>
      </c>
      <c r="J40" s="10">
        <v>1489</v>
      </c>
      <c r="K40" s="10">
        <v>25410</v>
      </c>
      <c r="M40" s="68"/>
      <c r="N40" s="68"/>
      <c r="O40" s="68"/>
      <c r="P40" s="68"/>
    </row>
    <row r="41" spans="1:16" ht="13.9" customHeight="1"/>
    <row r="42" spans="1:16" ht="13.9" customHeight="1">
      <c r="C42" s="21"/>
    </row>
    <row r="43" spans="1:16" ht="13.9" customHeight="1">
      <c r="C43" s="21"/>
    </row>
    <row r="44" spans="1:16" ht="13.9" customHeight="1"/>
    <row r="45" spans="1:16" ht="13.9" customHeight="1"/>
    <row r="46" spans="1:16" ht="13.9" customHeight="1"/>
    <row r="47" spans="1:16" ht="13.9" customHeight="1"/>
    <row r="48" spans="1:16" ht="13.9" customHeight="1"/>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sheetData>
  <mergeCells count="7">
    <mergeCell ref="K3:K5"/>
    <mergeCell ref="A3:B5"/>
    <mergeCell ref="E4:I4"/>
    <mergeCell ref="D3:J3"/>
    <mergeCell ref="D4:D5"/>
    <mergeCell ref="C3:C5"/>
    <mergeCell ref="J4:J5"/>
  </mergeCells>
  <phoneticPr fontId="3"/>
  <printOptions gridLinesSet="0"/>
  <pageMargins left="0.59055118110236227" right="0.59055118110236227" top="0.59055118110236227" bottom="0.59055118110236227" header="0.35433070866141736" footer="0.19685039370078741"/>
  <pageSetup paperSize="9" scale="92"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rgb="FF0070C0"/>
    <pageSetUpPr fitToPage="1"/>
  </sheetPr>
  <dimension ref="A1:P42"/>
  <sheetViews>
    <sheetView zoomScaleNormal="100" zoomScaleSheetLayoutView="100" workbookViewId="0">
      <selection activeCell="O4" sqref="O4"/>
    </sheetView>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6" s="2" customFormat="1" ht="17.25" customHeight="1">
      <c r="A1" s="16" t="s">
        <v>302</v>
      </c>
    </row>
    <row r="2" spans="1:16">
      <c r="A2" s="7"/>
      <c r="B2" s="7"/>
      <c r="C2" s="7"/>
      <c r="D2" s="7"/>
      <c r="E2" s="7"/>
      <c r="F2" s="7"/>
      <c r="G2" s="7"/>
      <c r="H2" s="7"/>
      <c r="I2" s="7"/>
      <c r="J2" s="7"/>
      <c r="K2" s="8" t="s">
        <v>13</v>
      </c>
    </row>
    <row r="3" spans="1:16" s="3" customFormat="1" ht="23.25" customHeight="1">
      <c r="A3" s="213" t="s">
        <v>447</v>
      </c>
      <c r="B3" s="225"/>
      <c r="C3" s="235" t="s">
        <v>264</v>
      </c>
      <c r="D3" s="210" t="s">
        <v>455</v>
      </c>
      <c r="E3" s="211"/>
      <c r="F3" s="211"/>
      <c r="G3" s="211"/>
      <c r="H3" s="211"/>
      <c r="I3" s="211"/>
      <c r="J3" s="212"/>
      <c r="K3" s="232" t="s">
        <v>179</v>
      </c>
    </row>
    <row r="4" spans="1:16" s="3" customFormat="1" ht="23.25" customHeight="1">
      <c r="A4" s="226"/>
      <c r="B4" s="227"/>
      <c r="C4" s="237"/>
      <c r="D4" s="235" t="s">
        <v>100</v>
      </c>
      <c r="E4" s="210" t="s">
        <v>456</v>
      </c>
      <c r="F4" s="211"/>
      <c r="G4" s="211"/>
      <c r="H4" s="211"/>
      <c r="I4" s="212"/>
      <c r="J4" s="235" t="s">
        <v>180</v>
      </c>
      <c r="K4" s="233"/>
    </row>
    <row r="5" spans="1:16" s="3" customFormat="1" ht="23.25" customHeight="1">
      <c r="A5" s="228"/>
      <c r="B5" s="229"/>
      <c r="C5" s="236"/>
      <c r="D5" s="236"/>
      <c r="E5" s="18" t="s">
        <v>100</v>
      </c>
      <c r="F5" s="18" t="s">
        <v>181</v>
      </c>
      <c r="G5" s="18" t="s">
        <v>182</v>
      </c>
      <c r="H5" s="18" t="s">
        <v>183</v>
      </c>
      <c r="I5" s="45" t="s">
        <v>457</v>
      </c>
      <c r="J5" s="236"/>
      <c r="K5" s="234"/>
    </row>
    <row r="6" spans="1:16" s="3" customFormat="1" ht="22.5" customHeight="1">
      <c r="A6" s="1">
        <v>210</v>
      </c>
      <c r="B6" s="12" t="s">
        <v>76</v>
      </c>
      <c r="C6" s="10">
        <v>224265</v>
      </c>
      <c r="D6" s="10">
        <v>120883</v>
      </c>
      <c r="E6" s="10">
        <v>116302</v>
      </c>
      <c r="F6" s="10">
        <v>935</v>
      </c>
      <c r="G6" s="10">
        <v>35936</v>
      </c>
      <c r="H6" s="10">
        <v>74679</v>
      </c>
      <c r="I6" s="10">
        <v>4752</v>
      </c>
      <c r="J6" s="10">
        <v>4581</v>
      </c>
      <c r="K6" s="10">
        <v>80142</v>
      </c>
      <c r="M6" s="68"/>
      <c r="N6" s="68"/>
      <c r="O6" s="68"/>
      <c r="P6" s="68"/>
    </row>
    <row r="7" spans="1:16" s="3" customFormat="1" ht="22.5" customHeight="1">
      <c r="A7" s="1">
        <v>212</v>
      </c>
      <c r="B7" s="12" t="s">
        <v>77</v>
      </c>
      <c r="C7" s="10">
        <v>40140</v>
      </c>
      <c r="D7" s="10">
        <v>21126</v>
      </c>
      <c r="E7" s="10">
        <v>20326</v>
      </c>
      <c r="F7" s="10">
        <v>453</v>
      </c>
      <c r="G7" s="10">
        <v>6408</v>
      </c>
      <c r="H7" s="10">
        <v>12970</v>
      </c>
      <c r="I7" s="10">
        <v>495</v>
      </c>
      <c r="J7" s="10">
        <v>800</v>
      </c>
      <c r="K7" s="10">
        <v>16710</v>
      </c>
      <c r="M7" s="68"/>
      <c r="N7" s="68"/>
      <c r="O7" s="68"/>
      <c r="P7" s="68"/>
    </row>
    <row r="8" spans="1:16" s="3" customFormat="1" ht="22.5" customHeight="1">
      <c r="A8" s="1">
        <v>213</v>
      </c>
      <c r="B8" s="12" t="s">
        <v>78</v>
      </c>
      <c r="C8" s="10">
        <v>33706</v>
      </c>
      <c r="D8" s="10">
        <v>19849</v>
      </c>
      <c r="E8" s="10">
        <v>19280</v>
      </c>
      <c r="F8" s="10">
        <v>384</v>
      </c>
      <c r="G8" s="10">
        <v>6861</v>
      </c>
      <c r="H8" s="10">
        <v>11196</v>
      </c>
      <c r="I8" s="10">
        <v>839</v>
      </c>
      <c r="J8" s="10">
        <v>569</v>
      </c>
      <c r="K8" s="10">
        <v>11662</v>
      </c>
      <c r="M8" s="68"/>
      <c r="N8" s="68"/>
      <c r="O8" s="68"/>
      <c r="P8" s="68"/>
    </row>
    <row r="9" spans="1:16" s="3" customFormat="1" ht="22.5" customHeight="1">
      <c r="A9" s="1">
        <v>214</v>
      </c>
      <c r="B9" s="12" t="s">
        <v>79</v>
      </c>
      <c r="C9" s="10">
        <v>193535</v>
      </c>
      <c r="D9" s="10">
        <v>98518</v>
      </c>
      <c r="E9" s="10">
        <v>94858</v>
      </c>
      <c r="F9" s="10">
        <v>814</v>
      </c>
      <c r="G9" s="10">
        <v>17031</v>
      </c>
      <c r="H9" s="10">
        <v>73898</v>
      </c>
      <c r="I9" s="10">
        <v>3115</v>
      </c>
      <c r="J9" s="10">
        <v>3660</v>
      </c>
      <c r="K9" s="10">
        <v>71981</v>
      </c>
      <c r="M9" s="68"/>
      <c r="N9" s="68"/>
      <c r="O9" s="68"/>
      <c r="P9" s="68"/>
    </row>
    <row r="10" spans="1:16" s="3" customFormat="1" ht="22.5" customHeight="1">
      <c r="A10" s="1">
        <v>215</v>
      </c>
      <c r="B10" s="12" t="s">
        <v>241</v>
      </c>
      <c r="C10" s="10">
        <v>66669</v>
      </c>
      <c r="D10" s="10">
        <v>37204</v>
      </c>
      <c r="E10" s="10">
        <v>34689</v>
      </c>
      <c r="F10" s="10">
        <v>1476</v>
      </c>
      <c r="G10" s="10">
        <v>10547</v>
      </c>
      <c r="H10" s="10">
        <v>22066</v>
      </c>
      <c r="I10" s="10">
        <v>600</v>
      </c>
      <c r="J10" s="10">
        <v>2515</v>
      </c>
      <c r="K10" s="10">
        <v>27984</v>
      </c>
      <c r="M10" s="68"/>
      <c r="N10" s="68"/>
      <c r="O10" s="68"/>
      <c r="P10" s="68"/>
    </row>
    <row r="11" spans="1:16" s="3" customFormat="1" ht="22.5" customHeight="1">
      <c r="A11" s="1">
        <v>216</v>
      </c>
      <c r="B11" s="12" t="s">
        <v>81</v>
      </c>
      <c r="C11" s="10">
        <v>75912</v>
      </c>
      <c r="D11" s="10">
        <v>41283</v>
      </c>
      <c r="E11" s="10">
        <v>39289</v>
      </c>
      <c r="F11" s="10">
        <v>239</v>
      </c>
      <c r="G11" s="10">
        <v>13482</v>
      </c>
      <c r="H11" s="10">
        <v>24429</v>
      </c>
      <c r="I11" s="10">
        <v>1139</v>
      </c>
      <c r="J11" s="10">
        <v>1994</v>
      </c>
      <c r="K11" s="10">
        <v>29929</v>
      </c>
      <c r="M11" s="68"/>
      <c r="N11" s="68"/>
      <c r="O11" s="68"/>
      <c r="P11" s="68"/>
    </row>
    <row r="12" spans="1:16" s="3" customFormat="1" ht="22.5" customHeight="1">
      <c r="A12" s="1">
        <v>217</v>
      </c>
      <c r="B12" s="12" t="s">
        <v>82</v>
      </c>
      <c r="C12" s="10">
        <v>133813</v>
      </c>
      <c r="D12" s="10">
        <v>65600</v>
      </c>
      <c r="E12" s="10">
        <v>62753</v>
      </c>
      <c r="F12" s="10">
        <v>482</v>
      </c>
      <c r="G12" s="10">
        <v>11996</v>
      </c>
      <c r="H12" s="10">
        <v>48684</v>
      </c>
      <c r="I12" s="10">
        <v>1591</v>
      </c>
      <c r="J12" s="10">
        <v>2847</v>
      </c>
      <c r="K12" s="10">
        <v>54943</v>
      </c>
      <c r="M12" s="68"/>
      <c r="N12" s="68"/>
      <c r="O12" s="68"/>
      <c r="P12" s="68"/>
    </row>
    <row r="13" spans="1:16" s="3" customFormat="1" ht="22.5" customHeight="1">
      <c r="A13" s="1">
        <v>218</v>
      </c>
      <c r="B13" s="12" t="s">
        <v>83</v>
      </c>
      <c r="C13" s="10">
        <v>40948</v>
      </c>
      <c r="D13" s="10">
        <v>24283</v>
      </c>
      <c r="E13" s="10">
        <v>23363</v>
      </c>
      <c r="F13" s="10">
        <v>647</v>
      </c>
      <c r="G13" s="10">
        <v>8486</v>
      </c>
      <c r="H13" s="10">
        <v>13628</v>
      </c>
      <c r="I13" s="10">
        <v>602</v>
      </c>
      <c r="J13" s="10">
        <v>920</v>
      </c>
      <c r="K13" s="10">
        <v>14448</v>
      </c>
      <c r="M13" s="68"/>
      <c r="N13" s="68"/>
      <c r="O13" s="68"/>
      <c r="P13" s="68"/>
    </row>
    <row r="14" spans="1:16" s="3" customFormat="1" ht="22.5" customHeight="1">
      <c r="A14" s="1">
        <v>219</v>
      </c>
      <c r="B14" s="12" t="s">
        <v>84</v>
      </c>
      <c r="C14" s="10">
        <v>94763</v>
      </c>
      <c r="D14" s="10">
        <v>51463</v>
      </c>
      <c r="E14" s="10">
        <v>49763</v>
      </c>
      <c r="F14" s="10">
        <v>1131</v>
      </c>
      <c r="G14" s="10">
        <v>11331</v>
      </c>
      <c r="H14" s="10">
        <v>35685</v>
      </c>
      <c r="I14" s="10">
        <v>1616</v>
      </c>
      <c r="J14" s="10">
        <v>1700</v>
      </c>
      <c r="K14" s="10">
        <v>33815</v>
      </c>
      <c r="M14" s="68"/>
      <c r="N14" s="68"/>
      <c r="O14" s="68"/>
      <c r="P14" s="68"/>
    </row>
    <row r="15" spans="1:16" s="3" customFormat="1" ht="22.5" customHeight="1">
      <c r="A15" s="1">
        <v>220</v>
      </c>
      <c r="B15" s="12" t="s">
        <v>85</v>
      </c>
      <c r="C15" s="10">
        <v>37887</v>
      </c>
      <c r="D15" s="10">
        <v>22060</v>
      </c>
      <c r="E15" s="10">
        <v>21384</v>
      </c>
      <c r="F15" s="10">
        <v>796</v>
      </c>
      <c r="G15" s="10">
        <v>8648</v>
      </c>
      <c r="H15" s="10">
        <v>10886</v>
      </c>
      <c r="I15" s="10">
        <v>1054</v>
      </c>
      <c r="J15" s="10">
        <v>676</v>
      </c>
      <c r="K15" s="10">
        <v>14854</v>
      </c>
      <c r="M15" s="68"/>
      <c r="N15" s="68"/>
      <c r="O15" s="68"/>
      <c r="P15" s="68"/>
    </row>
    <row r="16" spans="1:16" s="3" customFormat="1" ht="22.5" customHeight="1">
      <c r="A16" s="1">
        <v>221</v>
      </c>
      <c r="B16" s="65" t="s">
        <v>691</v>
      </c>
      <c r="C16" s="10">
        <v>34289</v>
      </c>
      <c r="D16" s="10">
        <v>20584</v>
      </c>
      <c r="E16" s="10">
        <v>20007</v>
      </c>
      <c r="F16" s="10">
        <v>2172</v>
      </c>
      <c r="G16" s="10">
        <v>5276</v>
      </c>
      <c r="H16" s="10">
        <v>11802</v>
      </c>
      <c r="I16" s="10">
        <v>757</v>
      </c>
      <c r="J16" s="10">
        <v>577</v>
      </c>
      <c r="K16" s="10">
        <v>12150</v>
      </c>
      <c r="M16" s="68"/>
      <c r="N16" s="68"/>
      <c r="O16" s="68"/>
      <c r="P16" s="68"/>
    </row>
    <row r="17" spans="1:16" s="3" customFormat="1" ht="22.5" customHeight="1">
      <c r="A17" s="1">
        <v>222</v>
      </c>
      <c r="B17" s="12" t="s">
        <v>210</v>
      </c>
      <c r="C17" s="10">
        <v>19626</v>
      </c>
      <c r="D17" s="10">
        <v>10935</v>
      </c>
      <c r="E17" s="10">
        <v>10551</v>
      </c>
      <c r="F17" s="10">
        <v>849</v>
      </c>
      <c r="G17" s="10">
        <v>2673</v>
      </c>
      <c r="H17" s="10">
        <v>6866</v>
      </c>
      <c r="I17" s="10">
        <v>163</v>
      </c>
      <c r="J17" s="10">
        <v>384</v>
      </c>
      <c r="K17" s="10">
        <v>8433</v>
      </c>
      <c r="M17" s="68"/>
      <c r="N17" s="68"/>
      <c r="O17" s="68"/>
      <c r="P17" s="68"/>
    </row>
    <row r="18" spans="1:16" s="3" customFormat="1" ht="22.5" customHeight="1">
      <c r="A18" s="1">
        <v>223</v>
      </c>
      <c r="B18" s="12" t="s">
        <v>211</v>
      </c>
      <c r="C18" s="10">
        <v>53770</v>
      </c>
      <c r="D18" s="10">
        <v>32196</v>
      </c>
      <c r="E18" s="10">
        <v>31221</v>
      </c>
      <c r="F18" s="10">
        <v>2306</v>
      </c>
      <c r="G18" s="10">
        <v>10487</v>
      </c>
      <c r="H18" s="10">
        <v>17713</v>
      </c>
      <c r="I18" s="10">
        <v>715</v>
      </c>
      <c r="J18" s="10">
        <v>975</v>
      </c>
      <c r="K18" s="10">
        <v>19851</v>
      </c>
      <c r="M18" s="68"/>
      <c r="N18" s="68"/>
      <c r="O18" s="68"/>
      <c r="P18" s="68"/>
    </row>
    <row r="19" spans="1:16" s="3" customFormat="1" ht="22.5" customHeight="1">
      <c r="A19" s="1">
        <v>224</v>
      </c>
      <c r="B19" s="12" t="s">
        <v>212</v>
      </c>
      <c r="C19" s="10">
        <v>38318</v>
      </c>
      <c r="D19" s="10">
        <v>24326</v>
      </c>
      <c r="E19" s="10">
        <v>23737</v>
      </c>
      <c r="F19" s="10">
        <v>5216</v>
      </c>
      <c r="G19" s="10">
        <v>4862</v>
      </c>
      <c r="H19" s="10">
        <v>12688</v>
      </c>
      <c r="I19" s="10">
        <v>971</v>
      </c>
      <c r="J19" s="10">
        <v>589</v>
      </c>
      <c r="K19" s="10">
        <v>12664</v>
      </c>
      <c r="M19" s="68"/>
      <c r="N19" s="68"/>
      <c r="O19" s="68"/>
      <c r="P19" s="68"/>
    </row>
    <row r="20" spans="1:16" s="3" customFormat="1" ht="22.5" customHeight="1">
      <c r="A20" s="1">
        <v>225</v>
      </c>
      <c r="B20" s="12" t="s">
        <v>213</v>
      </c>
      <c r="C20" s="10">
        <v>25168</v>
      </c>
      <c r="D20" s="10">
        <v>14858</v>
      </c>
      <c r="E20" s="10">
        <v>14226</v>
      </c>
      <c r="F20" s="10">
        <v>783</v>
      </c>
      <c r="G20" s="10">
        <v>4117</v>
      </c>
      <c r="H20" s="10">
        <v>9192</v>
      </c>
      <c r="I20" s="10">
        <v>134</v>
      </c>
      <c r="J20" s="10">
        <v>632</v>
      </c>
      <c r="K20" s="10">
        <v>10144</v>
      </c>
      <c r="M20" s="68"/>
      <c r="N20" s="68"/>
      <c r="O20" s="68"/>
      <c r="P20" s="68"/>
    </row>
    <row r="21" spans="1:16" s="3" customFormat="1" ht="22.5" customHeight="1">
      <c r="A21" s="1">
        <v>226</v>
      </c>
      <c r="B21" s="12" t="s">
        <v>214</v>
      </c>
      <c r="C21" s="10">
        <v>37211</v>
      </c>
      <c r="D21" s="10">
        <v>20622</v>
      </c>
      <c r="E21" s="10">
        <v>19876</v>
      </c>
      <c r="F21" s="10">
        <v>3005</v>
      </c>
      <c r="G21" s="10">
        <v>3965</v>
      </c>
      <c r="H21" s="10">
        <v>12486</v>
      </c>
      <c r="I21" s="10">
        <v>420</v>
      </c>
      <c r="J21" s="10">
        <v>746</v>
      </c>
      <c r="K21" s="10">
        <v>15215</v>
      </c>
      <c r="M21" s="68"/>
      <c r="N21" s="68"/>
      <c r="O21" s="68"/>
      <c r="P21" s="68"/>
    </row>
    <row r="22" spans="1:16" s="3" customFormat="1" ht="22.5" customHeight="1">
      <c r="A22" s="1">
        <v>227</v>
      </c>
      <c r="B22" s="12" t="s">
        <v>215</v>
      </c>
      <c r="C22" s="10">
        <v>30769</v>
      </c>
      <c r="D22" s="10">
        <v>18369</v>
      </c>
      <c r="E22" s="10">
        <v>17786</v>
      </c>
      <c r="F22" s="10">
        <v>777</v>
      </c>
      <c r="G22" s="10">
        <v>6770</v>
      </c>
      <c r="H22" s="10">
        <v>9898</v>
      </c>
      <c r="I22" s="10">
        <v>341</v>
      </c>
      <c r="J22" s="10">
        <v>583</v>
      </c>
      <c r="K22" s="10">
        <v>11951</v>
      </c>
      <c r="M22" s="68"/>
      <c r="N22" s="68"/>
      <c r="O22" s="68"/>
      <c r="P22" s="68"/>
    </row>
    <row r="23" spans="1:16" s="3" customFormat="1" ht="22.5" customHeight="1">
      <c r="A23" s="1">
        <v>228</v>
      </c>
      <c r="B23" s="12" t="s">
        <v>242</v>
      </c>
      <c r="C23" s="10">
        <v>34601</v>
      </c>
      <c r="D23" s="10">
        <v>21604</v>
      </c>
      <c r="E23" s="10">
        <v>20983</v>
      </c>
      <c r="F23" s="10">
        <v>911</v>
      </c>
      <c r="G23" s="10">
        <v>7641</v>
      </c>
      <c r="H23" s="10">
        <v>11600</v>
      </c>
      <c r="I23" s="10">
        <v>831</v>
      </c>
      <c r="J23" s="10">
        <v>621</v>
      </c>
      <c r="K23" s="10">
        <v>10788</v>
      </c>
      <c r="M23" s="68"/>
      <c r="N23" s="68"/>
      <c r="O23" s="68"/>
      <c r="P23" s="68"/>
    </row>
    <row r="24" spans="1:16" s="3" customFormat="1" ht="22.5" customHeight="1">
      <c r="A24" s="1">
        <v>229</v>
      </c>
      <c r="B24" s="12" t="s">
        <v>216</v>
      </c>
      <c r="C24" s="10">
        <v>63345</v>
      </c>
      <c r="D24" s="10">
        <v>36119</v>
      </c>
      <c r="E24" s="10">
        <v>34840</v>
      </c>
      <c r="F24" s="10">
        <v>1077</v>
      </c>
      <c r="G24" s="10">
        <v>12161</v>
      </c>
      <c r="H24" s="10">
        <v>20371</v>
      </c>
      <c r="I24" s="10">
        <v>1231</v>
      </c>
      <c r="J24" s="10">
        <v>1279</v>
      </c>
      <c r="K24" s="10">
        <v>25890</v>
      </c>
      <c r="M24" s="68"/>
      <c r="N24" s="68"/>
      <c r="O24" s="68"/>
      <c r="P24" s="68"/>
    </row>
    <row r="25" spans="1:16" ht="22.5" customHeight="1">
      <c r="A25" s="1">
        <v>301</v>
      </c>
      <c r="B25" s="12" t="s">
        <v>86</v>
      </c>
      <c r="C25" s="10">
        <v>25833</v>
      </c>
      <c r="D25" s="10">
        <v>13712</v>
      </c>
      <c r="E25" s="10">
        <v>13228</v>
      </c>
      <c r="F25" s="10">
        <v>339</v>
      </c>
      <c r="G25" s="10">
        <v>2423</v>
      </c>
      <c r="H25" s="10">
        <v>9977</v>
      </c>
      <c r="I25" s="10">
        <v>489</v>
      </c>
      <c r="J25" s="10">
        <v>484</v>
      </c>
      <c r="K25" s="10">
        <v>10497</v>
      </c>
      <c r="M25" s="68"/>
      <c r="N25" s="68"/>
      <c r="O25" s="68"/>
      <c r="P25" s="68"/>
    </row>
    <row r="26" spans="1:16" ht="22.5" customHeight="1">
      <c r="A26" s="1">
        <v>365</v>
      </c>
      <c r="B26" s="12" t="s">
        <v>243</v>
      </c>
      <c r="C26" s="10">
        <v>17115</v>
      </c>
      <c r="D26" s="10">
        <v>10285</v>
      </c>
      <c r="E26" s="10">
        <v>9948</v>
      </c>
      <c r="F26" s="10">
        <v>357</v>
      </c>
      <c r="G26" s="10">
        <v>4013</v>
      </c>
      <c r="H26" s="10">
        <v>5242</v>
      </c>
      <c r="I26" s="10">
        <v>336</v>
      </c>
      <c r="J26" s="10">
        <v>337</v>
      </c>
      <c r="K26" s="10">
        <v>6650</v>
      </c>
      <c r="M26" s="68"/>
      <c r="N26" s="68"/>
      <c r="O26" s="68"/>
      <c r="P26" s="68"/>
    </row>
    <row r="27" spans="1:16" ht="22.5" customHeight="1">
      <c r="A27" s="1">
        <v>381</v>
      </c>
      <c r="B27" s="12" t="s">
        <v>87</v>
      </c>
      <c r="C27" s="10">
        <v>26331</v>
      </c>
      <c r="D27" s="10">
        <v>14481</v>
      </c>
      <c r="E27" s="10">
        <v>13896</v>
      </c>
      <c r="F27" s="10">
        <v>525</v>
      </c>
      <c r="G27" s="10">
        <v>4646</v>
      </c>
      <c r="H27" s="10">
        <v>8315</v>
      </c>
      <c r="I27" s="10">
        <v>410</v>
      </c>
      <c r="J27" s="10">
        <v>585</v>
      </c>
      <c r="K27" s="10">
        <v>10460</v>
      </c>
      <c r="M27" s="68"/>
      <c r="N27" s="68"/>
      <c r="O27" s="68"/>
      <c r="P27" s="68"/>
    </row>
    <row r="28" spans="1:16" ht="22.5" customHeight="1">
      <c r="A28" s="7">
        <v>382</v>
      </c>
      <c r="B28" s="12" t="s">
        <v>88</v>
      </c>
      <c r="C28" s="10">
        <v>28468</v>
      </c>
      <c r="D28" s="10">
        <v>15594</v>
      </c>
      <c r="E28" s="10">
        <v>14901</v>
      </c>
      <c r="F28" s="10">
        <v>85</v>
      </c>
      <c r="G28" s="10">
        <v>4763</v>
      </c>
      <c r="H28" s="10">
        <v>9636</v>
      </c>
      <c r="I28" s="10">
        <v>417</v>
      </c>
      <c r="J28" s="10">
        <v>693</v>
      </c>
      <c r="K28" s="10">
        <v>10629</v>
      </c>
      <c r="M28" s="68"/>
      <c r="N28" s="68"/>
      <c r="O28" s="68"/>
      <c r="P28" s="68"/>
    </row>
    <row r="29" spans="1:16" ht="22.5" customHeight="1">
      <c r="A29" s="1">
        <v>442</v>
      </c>
      <c r="B29" s="12" t="s">
        <v>89</v>
      </c>
      <c r="C29" s="10">
        <v>10078</v>
      </c>
      <c r="D29" s="10">
        <v>5781</v>
      </c>
      <c r="E29" s="10">
        <v>5546</v>
      </c>
      <c r="F29" s="10">
        <v>194</v>
      </c>
      <c r="G29" s="10">
        <v>2179</v>
      </c>
      <c r="H29" s="10">
        <v>3154</v>
      </c>
      <c r="I29" s="10">
        <v>19</v>
      </c>
      <c r="J29" s="10">
        <v>235</v>
      </c>
      <c r="K29" s="10">
        <v>4232</v>
      </c>
      <c r="M29" s="68"/>
      <c r="N29" s="68"/>
      <c r="O29" s="68"/>
      <c r="P29" s="68"/>
    </row>
    <row r="30" spans="1:16" ht="22.5" customHeight="1">
      <c r="A30" s="1">
        <v>443</v>
      </c>
      <c r="B30" s="12" t="s">
        <v>90</v>
      </c>
      <c r="C30" s="10">
        <v>15970</v>
      </c>
      <c r="D30" s="10">
        <v>9552</v>
      </c>
      <c r="E30" s="10">
        <v>9278</v>
      </c>
      <c r="F30" s="10">
        <v>202</v>
      </c>
      <c r="G30" s="10">
        <v>3355</v>
      </c>
      <c r="H30" s="10">
        <v>5478</v>
      </c>
      <c r="I30" s="10">
        <v>243</v>
      </c>
      <c r="J30" s="10">
        <v>274</v>
      </c>
      <c r="K30" s="10">
        <v>6134</v>
      </c>
      <c r="M30" s="68"/>
      <c r="N30" s="68"/>
      <c r="O30" s="68"/>
      <c r="P30" s="68"/>
    </row>
    <row r="31" spans="1:16" ht="22.5" customHeight="1">
      <c r="A31" s="1">
        <v>446</v>
      </c>
      <c r="B31" s="12" t="s">
        <v>244</v>
      </c>
      <c r="C31" s="10">
        <v>9454</v>
      </c>
      <c r="D31" s="10">
        <v>5317</v>
      </c>
      <c r="E31" s="10">
        <v>5114</v>
      </c>
      <c r="F31" s="10">
        <v>200</v>
      </c>
      <c r="G31" s="10">
        <v>1659</v>
      </c>
      <c r="H31" s="10">
        <v>3223</v>
      </c>
      <c r="I31" s="10">
        <v>32</v>
      </c>
      <c r="J31" s="10">
        <v>203</v>
      </c>
      <c r="K31" s="10">
        <v>4096</v>
      </c>
      <c r="M31" s="68"/>
      <c r="N31" s="68"/>
      <c r="O31" s="68"/>
      <c r="P31" s="68"/>
    </row>
    <row r="32" spans="1:16" ht="22.5" customHeight="1">
      <c r="A32" s="1">
        <v>464</v>
      </c>
      <c r="B32" s="12" t="s">
        <v>91</v>
      </c>
      <c r="C32" s="10">
        <v>28217</v>
      </c>
      <c r="D32" s="10">
        <v>16024</v>
      </c>
      <c r="E32" s="10">
        <v>15330</v>
      </c>
      <c r="F32" s="10">
        <v>201</v>
      </c>
      <c r="G32" s="10">
        <v>5349</v>
      </c>
      <c r="H32" s="10">
        <v>9618</v>
      </c>
      <c r="I32" s="10">
        <v>162</v>
      </c>
      <c r="J32" s="10">
        <v>694</v>
      </c>
      <c r="K32" s="10">
        <v>11125</v>
      </c>
      <c r="M32" s="68"/>
      <c r="N32" s="68"/>
      <c r="O32" s="68"/>
      <c r="P32" s="68"/>
    </row>
    <row r="33" spans="1:16" ht="22.5" customHeight="1">
      <c r="A33" s="1">
        <v>481</v>
      </c>
      <c r="B33" s="12" t="s">
        <v>92</v>
      </c>
      <c r="C33" s="10">
        <v>12336</v>
      </c>
      <c r="D33" s="10">
        <v>6548</v>
      </c>
      <c r="E33" s="10">
        <v>6283</v>
      </c>
      <c r="F33" s="10">
        <v>283</v>
      </c>
      <c r="G33" s="10">
        <v>1752</v>
      </c>
      <c r="H33" s="10">
        <v>4184</v>
      </c>
      <c r="I33" s="10">
        <v>64</v>
      </c>
      <c r="J33" s="10">
        <v>265</v>
      </c>
      <c r="K33" s="10">
        <v>5772</v>
      </c>
      <c r="M33" s="68"/>
      <c r="N33" s="68"/>
      <c r="O33" s="68"/>
      <c r="P33" s="68"/>
    </row>
    <row r="34" spans="1:16" ht="22.5" customHeight="1">
      <c r="A34" s="1">
        <v>501</v>
      </c>
      <c r="B34" s="12" t="s">
        <v>93</v>
      </c>
      <c r="C34" s="10">
        <v>14386</v>
      </c>
      <c r="D34" s="10">
        <v>7649</v>
      </c>
      <c r="E34" s="10">
        <v>7376</v>
      </c>
      <c r="F34" s="10">
        <v>542</v>
      </c>
      <c r="G34" s="10">
        <v>2025</v>
      </c>
      <c r="H34" s="10">
        <v>4714</v>
      </c>
      <c r="I34" s="10">
        <v>95</v>
      </c>
      <c r="J34" s="10">
        <v>273</v>
      </c>
      <c r="K34" s="10">
        <v>6585</v>
      </c>
      <c r="M34" s="68"/>
      <c r="N34" s="68"/>
      <c r="O34" s="68"/>
      <c r="P34" s="68"/>
    </row>
    <row r="35" spans="1:16" ht="22.5" customHeight="1">
      <c r="A35" s="1">
        <v>585</v>
      </c>
      <c r="B35" s="12" t="s">
        <v>217</v>
      </c>
      <c r="C35" s="10">
        <v>14400</v>
      </c>
      <c r="D35" s="10">
        <v>8151</v>
      </c>
      <c r="E35" s="10">
        <v>7902</v>
      </c>
      <c r="F35" s="10">
        <v>836</v>
      </c>
      <c r="G35" s="10">
        <v>2106</v>
      </c>
      <c r="H35" s="10">
        <v>4843</v>
      </c>
      <c r="I35" s="10">
        <v>117</v>
      </c>
      <c r="J35" s="10">
        <v>249</v>
      </c>
      <c r="K35" s="10">
        <v>6180</v>
      </c>
      <c r="M35" s="68"/>
      <c r="N35" s="68"/>
      <c r="O35" s="68"/>
      <c r="P35" s="68"/>
    </row>
    <row r="36" spans="1:16" ht="22.5" customHeight="1">
      <c r="A36" s="1">
        <v>586</v>
      </c>
      <c r="B36" s="12" t="s">
        <v>218</v>
      </c>
      <c r="C36" s="10">
        <v>11906</v>
      </c>
      <c r="D36" s="10">
        <v>6756</v>
      </c>
      <c r="E36" s="10">
        <v>6537</v>
      </c>
      <c r="F36" s="10">
        <v>790</v>
      </c>
      <c r="G36" s="10">
        <v>1511</v>
      </c>
      <c r="H36" s="10">
        <v>4079</v>
      </c>
      <c r="I36" s="10">
        <v>157</v>
      </c>
      <c r="J36" s="10">
        <v>219</v>
      </c>
      <c r="K36" s="10">
        <v>5042</v>
      </c>
      <c r="M36" s="68"/>
      <c r="N36" s="68"/>
      <c r="O36" s="68"/>
      <c r="P36" s="68"/>
    </row>
    <row r="37" spans="1:16" ht="3.75" customHeight="1">
      <c r="A37" s="13"/>
      <c r="B37" s="20"/>
      <c r="C37" s="39"/>
      <c r="E37" s="39"/>
      <c r="F37" s="39"/>
      <c r="G37" s="39"/>
      <c r="H37" s="39"/>
      <c r="I37" s="39"/>
      <c r="K37" s="39"/>
      <c r="O37" s="68"/>
      <c r="P37" s="68"/>
    </row>
    <row r="38" spans="1:16">
      <c r="A38" s="29" t="s">
        <v>280</v>
      </c>
      <c r="B38" s="30"/>
      <c r="C38" s="27"/>
      <c r="D38" s="27"/>
      <c r="E38" s="27"/>
      <c r="F38" s="27"/>
      <c r="G38" s="27"/>
      <c r="H38" s="27"/>
      <c r="I38" s="27"/>
      <c r="J38" s="27"/>
      <c r="K38" s="27"/>
      <c r="L38" s="7"/>
    </row>
    <row r="39" spans="1:16">
      <c r="A39" s="44" t="s">
        <v>700</v>
      </c>
    </row>
    <row r="40" spans="1:16">
      <c r="A40" s="28"/>
      <c r="B40" s="19"/>
    </row>
    <row r="41" spans="1:16">
      <c r="A41" s="28"/>
      <c r="B41" s="19"/>
    </row>
    <row r="42" spans="1:16">
      <c r="A42" s="28"/>
      <c r="C42" s="21"/>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6" orientation="portrait"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0070C0"/>
    <pageSetUpPr fitToPage="1"/>
  </sheetPr>
  <dimension ref="A1:M59"/>
  <sheetViews>
    <sheetView zoomScaleNormal="100" zoomScaleSheetLayoutView="100" workbookViewId="0">
      <selection activeCell="O4" sqref="O4"/>
    </sheetView>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3" s="2" customFormat="1" ht="17.25">
      <c r="A1" s="2" t="s">
        <v>303</v>
      </c>
    </row>
    <row r="2" spans="1:13">
      <c r="A2" s="7"/>
      <c r="B2" s="7"/>
      <c r="C2" s="7"/>
      <c r="D2" s="7"/>
      <c r="E2" s="7"/>
      <c r="F2" s="7"/>
      <c r="G2" s="7"/>
      <c r="H2" s="7"/>
      <c r="I2" s="7"/>
      <c r="J2" s="7"/>
      <c r="K2" s="8" t="s">
        <v>14</v>
      </c>
    </row>
    <row r="3" spans="1:13" s="3" customFormat="1" ht="15" customHeight="1">
      <c r="A3" s="213" t="s">
        <v>447</v>
      </c>
      <c r="B3" s="225"/>
      <c r="C3" s="235" t="s">
        <v>264</v>
      </c>
      <c r="D3" s="210" t="s">
        <v>455</v>
      </c>
      <c r="E3" s="211"/>
      <c r="F3" s="211"/>
      <c r="G3" s="211"/>
      <c r="H3" s="211"/>
      <c r="I3" s="211"/>
      <c r="J3" s="212"/>
      <c r="K3" s="232" t="s">
        <v>179</v>
      </c>
    </row>
    <row r="4" spans="1:13" s="3" customFormat="1" ht="15" customHeight="1">
      <c r="A4" s="226"/>
      <c r="B4" s="227"/>
      <c r="C4" s="237"/>
      <c r="D4" s="235" t="s">
        <v>100</v>
      </c>
      <c r="E4" s="210" t="s">
        <v>456</v>
      </c>
      <c r="F4" s="211"/>
      <c r="G4" s="211"/>
      <c r="H4" s="211"/>
      <c r="I4" s="212"/>
      <c r="J4" s="235" t="s">
        <v>180</v>
      </c>
      <c r="K4" s="233"/>
    </row>
    <row r="5" spans="1:13" s="3" customFormat="1" ht="22.5">
      <c r="A5" s="228"/>
      <c r="B5" s="229"/>
      <c r="C5" s="236"/>
      <c r="D5" s="236"/>
      <c r="E5" s="18" t="s">
        <v>100</v>
      </c>
      <c r="F5" s="18" t="s">
        <v>181</v>
      </c>
      <c r="G5" s="18" t="s">
        <v>182</v>
      </c>
      <c r="H5" s="18" t="s">
        <v>183</v>
      </c>
      <c r="I5" s="45" t="s">
        <v>457</v>
      </c>
      <c r="J5" s="236"/>
      <c r="K5" s="234"/>
    </row>
    <row r="6" spans="1:13" ht="22.5" customHeight="1">
      <c r="A6" s="15"/>
      <c r="B6" s="9" t="s">
        <v>733</v>
      </c>
      <c r="C6" s="10">
        <v>939950</v>
      </c>
      <c r="D6" s="10">
        <v>188624</v>
      </c>
      <c r="E6" s="10">
        <v>178899</v>
      </c>
      <c r="F6" s="10">
        <v>33315</v>
      </c>
      <c r="G6" s="10">
        <v>38411</v>
      </c>
      <c r="H6" s="10">
        <v>104248</v>
      </c>
      <c r="I6" s="10">
        <v>2925</v>
      </c>
      <c r="J6" s="10">
        <v>9725</v>
      </c>
      <c r="K6" s="10">
        <v>727354</v>
      </c>
    </row>
    <row r="7" spans="1:13" ht="22.5" customHeight="1">
      <c r="A7" s="15"/>
      <c r="B7" s="24" t="s">
        <v>336</v>
      </c>
      <c r="C7" s="10">
        <v>1108564</v>
      </c>
      <c r="D7" s="10">
        <v>208364</v>
      </c>
      <c r="E7" s="10">
        <v>196706</v>
      </c>
      <c r="F7" s="10">
        <v>34473</v>
      </c>
      <c r="G7" s="10">
        <v>38469</v>
      </c>
      <c r="H7" s="10">
        <v>117328</v>
      </c>
      <c r="I7" s="10">
        <v>6436</v>
      </c>
      <c r="J7" s="10">
        <v>11658</v>
      </c>
      <c r="K7" s="10">
        <v>874180</v>
      </c>
    </row>
    <row r="8" spans="1:13" ht="22.5" customHeight="1">
      <c r="A8" s="15"/>
      <c r="B8" s="24" t="s">
        <v>648</v>
      </c>
      <c r="C8" s="10">
        <v>1194040</v>
      </c>
      <c r="D8" s="10">
        <v>244482</v>
      </c>
      <c r="E8" s="10">
        <v>228918</v>
      </c>
      <c r="F8" s="10">
        <v>25291</v>
      </c>
      <c r="G8" s="10">
        <v>41906</v>
      </c>
      <c r="H8" s="10">
        <v>140813</v>
      </c>
      <c r="I8" s="10">
        <v>20908</v>
      </c>
      <c r="J8" s="10">
        <v>15564</v>
      </c>
      <c r="K8" s="10">
        <v>949558</v>
      </c>
    </row>
    <row r="9" spans="1:13" ht="22.5" customHeight="1">
      <c r="A9" s="29"/>
      <c r="B9" s="24" t="s">
        <v>711</v>
      </c>
      <c r="C9" s="10">
        <v>1481646</v>
      </c>
      <c r="D9" s="10">
        <v>304125</v>
      </c>
      <c r="E9" s="10">
        <v>292549</v>
      </c>
      <c r="F9" s="10">
        <v>26264</v>
      </c>
      <c r="G9" s="10">
        <v>56335</v>
      </c>
      <c r="H9" s="10">
        <v>190430</v>
      </c>
      <c r="I9" s="10">
        <v>19520</v>
      </c>
      <c r="J9" s="10">
        <v>11576</v>
      </c>
      <c r="K9" s="10">
        <v>1122951</v>
      </c>
    </row>
    <row r="10" spans="1:13" ht="22.5" customHeight="1">
      <c r="A10" s="29"/>
      <c r="B10" s="24" t="s">
        <v>712</v>
      </c>
      <c r="C10" s="21">
        <v>1546543</v>
      </c>
      <c r="D10" s="21">
        <v>356049</v>
      </c>
      <c r="E10" s="21">
        <v>344357</v>
      </c>
      <c r="F10" s="21">
        <v>25111</v>
      </c>
      <c r="G10" s="21">
        <v>62044</v>
      </c>
      <c r="H10" s="21">
        <v>232419</v>
      </c>
      <c r="I10" s="21">
        <v>24783</v>
      </c>
      <c r="J10" s="21">
        <v>11692</v>
      </c>
      <c r="K10" s="21">
        <v>1062262</v>
      </c>
      <c r="L10" s="21"/>
      <c r="M10" s="21"/>
    </row>
    <row r="11" spans="1:13" ht="22.5" customHeight="1">
      <c r="B11" s="23"/>
      <c r="C11" s="10"/>
      <c r="D11" s="10"/>
      <c r="E11" s="10"/>
      <c r="F11" s="10"/>
      <c r="G11" s="10"/>
      <c r="H11" s="10"/>
      <c r="I11" s="10"/>
      <c r="J11" s="10"/>
      <c r="K11" s="10"/>
    </row>
    <row r="12" spans="1:13" ht="22.5" customHeight="1">
      <c r="B12" s="12" t="s">
        <v>48</v>
      </c>
      <c r="C12" s="66">
        <v>263711</v>
      </c>
      <c r="D12" s="66">
        <v>60134</v>
      </c>
      <c r="E12" s="66">
        <v>58148</v>
      </c>
      <c r="F12" s="66">
        <v>560</v>
      </c>
      <c r="G12" s="66">
        <v>9146</v>
      </c>
      <c r="H12" s="66">
        <v>43494</v>
      </c>
      <c r="I12" s="66">
        <v>4948</v>
      </c>
      <c r="J12" s="66">
        <v>1986</v>
      </c>
      <c r="K12" s="66">
        <v>172152</v>
      </c>
    </row>
    <row r="13" spans="1:13" ht="22.5" customHeight="1">
      <c r="B13" s="12" t="s">
        <v>49</v>
      </c>
      <c r="C13" s="66">
        <v>202617</v>
      </c>
      <c r="D13" s="66">
        <v>42501</v>
      </c>
      <c r="E13" s="66">
        <v>40979</v>
      </c>
      <c r="F13" s="66">
        <v>1810</v>
      </c>
      <c r="G13" s="66">
        <v>6425</v>
      </c>
      <c r="H13" s="66">
        <v>30008</v>
      </c>
      <c r="I13" s="66">
        <v>2736</v>
      </c>
      <c r="J13" s="66">
        <v>1522</v>
      </c>
      <c r="K13" s="66">
        <v>142825</v>
      </c>
      <c r="L13" s="21"/>
    </row>
    <row r="14" spans="1:13" ht="22.5" customHeight="1">
      <c r="B14" s="12" t="s">
        <v>50</v>
      </c>
      <c r="C14" s="66">
        <v>196421</v>
      </c>
      <c r="D14" s="66">
        <v>38789</v>
      </c>
      <c r="E14" s="66">
        <v>37455</v>
      </c>
      <c r="F14" s="66">
        <v>1489</v>
      </c>
      <c r="G14" s="66">
        <v>7960</v>
      </c>
      <c r="H14" s="66">
        <v>24623</v>
      </c>
      <c r="I14" s="66">
        <v>3383</v>
      </c>
      <c r="J14" s="66">
        <v>1334</v>
      </c>
      <c r="K14" s="66">
        <v>136505</v>
      </c>
    </row>
    <row r="15" spans="1:13" ht="22.5" customHeight="1">
      <c r="B15" s="12" t="s">
        <v>51</v>
      </c>
      <c r="C15" s="66">
        <v>85655</v>
      </c>
      <c r="D15" s="66">
        <v>23492</v>
      </c>
      <c r="E15" s="66">
        <v>22752</v>
      </c>
      <c r="F15" s="66">
        <v>2907</v>
      </c>
      <c r="G15" s="66">
        <v>6219</v>
      </c>
      <c r="H15" s="66">
        <v>12376</v>
      </c>
      <c r="I15" s="66">
        <v>1250</v>
      </c>
      <c r="J15" s="66">
        <v>740</v>
      </c>
      <c r="K15" s="66">
        <v>59702</v>
      </c>
    </row>
    <row r="16" spans="1:13" ht="22.5" customHeight="1">
      <c r="B16" s="12" t="s">
        <v>52</v>
      </c>
      <c r="C16" s="66">
        <v>156104</v>
      </c>
      <c r="D16" s="66">
        <v>34212</v>
      </c>
      <c r="E16" s="66">
        <v>33089</v>
      </c>
      <c r="F16" s="66">
        <v>1447</v>
      </c>
      <c r="G16" s="66">
        <v>7396</v>
      </c>
      <c r="H16" s="66">
        <v>22373</v>
      </c>
      <c r="I16" s="66">
        <v>1873</v>
      </c>
      <c r="J16" s="66">
        <v>1123</v>
      </c>
      <c r="K16" s="66">
        <v>120914</v>
      </c>
    </row>
    <row r="17" spans="1:13" ht="22.5" customHeight="1">
      <c r="B17" s="12" t="s">
        <v>53</v>
      </c>
      <c r="C17" s="66">
        <v>82470</v>
      </c>
      <c r="D17" s="66">
        <v>18519</v>
      </c>
      <c r="E17" s="66">
        <v>17930</v>
      </c>
      <c r="F17" s="66">
        <v>1896</v>
      </c>
      <c r="G17" s="66">
        <v>4534</v>
      </c>
      <c r="H17" s="66">
        <v>10772</v>
      </c>
      <c r="I17" s="66">
        <v>728</v>
      </c>
      <c r="J17" s="66">
        <v>589</v>
      </c>
      <c r="K17" s="66">
        <v>62151</v>
      </c>
    </row>
    <row r="18" spans="1:13" ht="22.5" customHeight="1">
      <c r="B18" s="12" t="s">
        <v>54</v>
      </c>
      <c r="C18" s="66">
        <v>57617</v>
      </c>
      <c r="D18" s="66">
        <v>16204</v>
      </c>
      <c r="E18" s="66">
        <v>15724</v>
      </c>
      <c r="F18" s="66">
        <v>3312</v>
      </c>
      <c r="G18" s="66">
        <v>3072</v>
      </c>
      <c r="H18" s="66">
        <v>9033</v>
      </c>
      <c r="I18" s="66">
        <v>307</v>
      </c>
      <c r="J18" s="66">
        <v>480</v>
      </c>
      <c r="K18" s="66">
        <v>40904</v>
      </c>
    </row>
    <row r="19" spans="1:13" ht="22.5" customHeight="1">
      <c r="B19" s="12" t="s">
        <v>55</v>
      </c>
      <c r="C19" s="66">
        <v>35397</v>
      </c>
      <c r="D19" s="66">
        <v>11683</v>
      </c>
      <c r="E19" s="66">
        <v>11447</v>
      </c>
      <c r="F19" s="66">
        <v>3241</v>
      </c>
      <c r="G19" s="66">
        <v>2086</v>
      </c>
      <c r="H19" s="66">
        <v>5452</v>
      </c>
      <c r="I19" s="66">
        <v>668</v>
      </c>
      <c r="J19" s="66">
        <v>236</v>
      </c>
      <c r="K19" s="66">
        <v>23011</v>
      </c>
    </row>
    <row r="20" spans="1:13" ht="22.5" customHeight="1">
      <c r="A20" s="7"/>
      <c r="B20" s="12" t="s">
        <v>56</v>
      </c>
      <c r="C20" s="66">
        <v>47390</v>
      </c>
      <c r="D20" s="66">
        <v>15925</v>
      </c>
      <c r="E20" s="66">
        <v>15670</v>
      </c>
      <c r="F20" s="66">
        <v>6196</v>
      </c>
      <c r="G20" s="66">
        <v>1999</v>
      </c>
      <c r="H20" s="66">
        <v>6610</v>
      </c>
      <c r="I20" s="66">
        <v>865</v>
      </c>
      <c r="J20" s="66">
        <v>255</v>
      </c>
      <c r="K20" s="66">
        <v>29700</v>
      </c>
    </row>
    <row r="21" spans="1:13" ht="22.5" customHeight="1">
      <c r="A21" s="7"/>
      <c r="B21" s="12"/>
      <c r="C21" s="10"/>
      <c r="D21" s="10"/>
      <c r="E21" s="10"/>
      <c r="F21" s="10"/>
      <c r="G21" s="10"/>
      <c r="H21" s="10"/>
      <c r="I21" s="10"/>
      <c r="J21" s="10"/>
      <c r="K21" s="10"/>
    </row>
    <row r="22" spans="1:13" ht="22.5" customHeight="1">
      <c r="A22" s="11">
        <v>100</v>
      </c>
      <c r="B22" s="12" t="s">
        <v>57</v>
      </c>
      <c r="C22" s="21">
        <v>419161</v>
      </c>
      <c r="D22" s="21">
        <v>94590</v>
      </c>
      <c r="E22" s="10">
        <v>91163</v>
      </c>
      <c r="F22" s="10">
        <v>2253</v>
      </c>
      <c r="G22" s="10">
        <v>13207</v>
      </c>
      <c r="H22" s="10">
        <v>67678</v>
      </c>
      <c r="I22" s="10">
        <v>8025</v>
      </c>
      <c r="J22" s="10">
        <v>3427</v>
      </c>
      <c r="K22" s="10">
        <v>274398</v>
      </c>
      <c r="L22" s="21"/>
      <c r="M22" s="21"/>
    </row>
    <row r="23" spans="1:13" ht="22.5" customHeight="1">
      <c r="A23" s="11">
        <v>101</v>
      </c>
      <c r="B23" s="12" t="s">
        <v>58</v>
      </c>
      <c r="C23" s="21">
        <v>50482</v>
      </c>
      <c r="D23" s="21">
        <v>12138</v>
      </c>
      <c r="E23" s="10">
        <v>11744</v>
      </c>
      <c r="F23" s="10">
        <v>45</v>
      </c>
      <c r="G23" s="10">
        <v>1534</v>
      </c>
      <c r="H23" s="10">
        <v>9353</v>
      </c>
      <c r="I23" s="10">
        <v>812</v>
      </c>
      <c r="J23" s="10">
        <v>394</v>
      </c>
      <c r="K23" s="10">
        <v>32885</v>
      </c>
      <c r="L23" s="21"/>
      <c r="M23" s="21"/>
    </row>
    <row r="24" spans="1:13" ht="22.5" customHeight="1">
      <c r="A24" s="11">
        <v>102</v>
      </c>
      <c r="B24" s="12" t="s">
        <v>59</v>
      </c>
      <c r="C24" s="21">
        <v>33112</v>
      </c>
      <c r="D24" s="21">
        <v>7869</v>
      </c>
      <c r="E24" s="10">
        <v>7651</v>
      </c>
      <c r="F24" s="10">
        <v>30</v>
      </c>
      <c r="G24" s="10">
        <v>931</v>
      </c>
      <c r="H24" s="10">
        <v>6052</v>
      </c>
      <c r="I24" s="10">
        <v>638</v>
      </c>
      <c r="J24" s="10">
        <v>218</v>
      </c>
      <c r="K24" s="10">
        <v>21146</v>
      </c>
      <c r="L24" s="21"/>
      <c r="M24" s="21"/>
    </row>
    <row r="25" spans="1:13" ht="22.5" customHeight="1">
      <c r="A25" s="11">
        <v>105</v>
      </c>
      <c r="B25" s="12" t="s">
        <v>60</v>
      </c>
      <c r="C25" s="21">
        <v>29278</v>
      </c>
      <c r="D25" s="21">
        <v>6965</v>
      </c>
      <c r="E25" s="10">
        <v>6686</v>
      </c>
      <c r="F25" s="10">
        <v>16</v>
      </c>
      <c r="G25" s="10">
        <v>1030</v>
      </c>
      <c r="H25" s="10">
        <v>4937</v>
      </c>
      <c r="I25" s="10">
        <v>703</v>
      </c>
      <c r="J25" s="10">
        <v>279</v>
      </c>
      <c r="K25" s="10">
        <v>17839</v>
      </c>
      <c r="L25" s="21"/>
      <c r="M25" s="21"/>
    </row>
    <row r="26" spans="1:13" ht="22.5" customHeight="1">
      <c r="A26" s="11">
        <v>106</v>
      </c>
      <c r="B26" s="12" t="s">
        <v>61</v>
      </c>
      <c r="C26" s="21">
        <v>30875</v>
      </c>
      <c r="D26" s="21">
        <v>7118</v>
      </c>
      <c r="E26" s="10">
        <v>6817</v>
      </c>
      <c r="F26" s="10">
        <v>27</v>
      </c>
      <c r="G26" s="10">
        <v>1317</v>
      </c>
      <c r="H26" s="10">
        <v>4706</v>
      </c>
      <c r="I26" s="10">
        <v>767</v>
      </c>
      <c r="J26" s="10">
        <v>301</v>
      </c>
      <c r="K26" s="10">
        <v>18985</v>
      </c>
      <c r="L26" s="21"/>
      <c r="M26" s="21"/>
    </row>
    <row r="27" spans="1:13" ht="22.5" customHeight="1">
      <c r="A27" s="11">
        <v>107</v>
      </c>
      <c r="B27" s="12" t="s">
        <v>62</v>
      </c>
      <c r="C27" s="21">
        <v>50399</v>
      </c>
      <c r="D27" s="21">
        <v>10224</v>
      </c>
      <c r="E27" s="10">
        <v>9804</v>
      </c>
      <c r="F27" s="10">
        <v>50</v>
      </c>
      <c r="G27" s="10">
        <v>1499</v>
      </c>
      <c r="H27" s="10">
        <v>7423</v>
      </c>
      <c r="I27" s="10">
        <v>832</v>
      </c>
      <c r="J27" s="10">
        <v>420</v>
      </c>
      <c r="K27" s="10">
        <v>33749</v>
      </c>
      <c r="L27" s="21"/>
      <c r="M27" s="21"/>
    </row>
    <row r="28" spans="1:13" ht="22.5" customHeight="1">
      <c r="A28" s="11">
        <v>108</v>
      </c>
      <c r="B28" s="12" t="s">
        <v>63</v>
      </c>
      <c r="C28" s="21">
        <v>63128</v>
      </c>
      <c r="D28" s="21">
        <v>12376</v>
      </c>
      <c r="E28" s="10">
        <v>11894</v>
      </c>
      <c r="F28" s="10">
        <v>96</v>
      </c>
      <c r="G28" s="10">
        <v>1692</v>
      </c>
      <c r="H28" s="10">
        <v>9055</v>
      </c>
      <c r="I28" s="10">
        <v>1051</v>
      </c>
      <c r="J28" s="10">
        <v>482</v>
      </c>
      <c r="K28" s="10">
        <v>42630</v>
      </c>
      <c r="L28" s="21"/>
      <c r="M28" s="21"/>
    </row>
    <row r="29" spans="1:13" ht="22.5" customHeight="1">
      <c r="A29" s="11">
        <v>109</v>
      </c>
      <c r="B29" s="12" t="s">
        <v>64</v>
      </c>
      <c r="C29" s="21">
        <v>65667</v>
      </c>
      <c r="D29" s="21">
        <v>14957</v>
      </c>
      <c r="E29" s="10">
        <v>14457</v>
      </c>
      <c r="F29" s="10">
        <v>754</v>
      </c>
      <c r="G29" s="10">
        <v>1795</v>
      </c>
      <c r="H29" s="10">
        <v>10630</v>
      </c>
      <c r="I29" s="10">
        <v>1278</v>
      </c>
      <c r="J29" s="10">
        <v>500</v>
      </c>
      <c r="K29" s="10">
        <v>44577</v>
      </c>
      <c r="L29" s="21"/>
      <c r="M29" s="21"/>
    </row>
    <row r="30" spans="1:13" ht="22.5" customHeight="1">
      <c r="A30" s="11">
        <v>110</v>
      </c>
      <c r="B30" s="12" t="s">
        <v>65</v>
      </c>
      <c r="C30" s="21">
        <v>31090</v>
      </c>
      <c r="D30" s="21">
        <v>8016</v>
      </c>
      <c r="E30" s="10">
        <v>7749</v>
      </c>
      <c r="F30" s="10">
        <v>8</v>
      </c>
      <c r="G30" s="10">
        <v>808</v>
      </c>
      <c r="H30" s="10">
        <v>6200</v>
      </c>
      <c r="I30" s="10">
        <v>733</v>
      </c>
      <c r="J30" s="10">
        <v>267</v>
      </c>
      <c r="K30" s="10">
        <v>18222</v>
      </c>
      <c r="L30" s="21"/>
      <c r="M30" s="21"/>
    </row>
    <row r="31" spans="1:13" ht="22.5" customHeight="1">
      <c r="A31" s="11">
        <v>111</v>
      </c>
      <c r="B31" s="12" t="s">
        <v>66</v>
      </c>
      <c r="C31" s="21">
        <v>65130</v>
      </c>
      <c r="D31" s="21">
        <v>14927</v>
      </c>
      <c r="E31" s="10">
        <v>14361</v>
      </c>
      <c r="F31" s="10">
        <v>1227</v>
      </c>
      <c r="G31" s="10">
        <v>2601</v>
      </c>
      <c r="H31" s="10">
        <v>9322</v>
      </c>
      <c r="I31" s="10">
        <v>1211</v>
      </c>
      <c r="J31" s="10">
        <v>566</v>
      </c>
      <c r="K31" s="10">
        <v>44365</v>
      </c>
      <c r="L31" s="21"/>
      <c r="M31" s="21"/>
    </row>
    <row r="32" spans="1:13" ht="22.5" customHeight="1">
      <c r="A32" s="11">
        <v>201</v>
      </c>
      <c r="B32" s="12" t="s">
        <v>245</v>
      </c>
      <c r="C32" s="21">
        <v>142411</v>
      </c>
      <c r="D32" s="21">
        <v>30926</v>
      </c>
      <c r="E32" s="10">
        <v>29907</v>
      </c>
      <c r="F32" s="10">
        <v>1093</v>
      </c>
      <c r="G32" s="10">
        <v>6600</v>
      </c>
      <c r="H32" s="10">
        <v>20430</v>
      </c>
      <c r="I32" s="10">
        <v>1784</v>
      </c>
      <c r="J32" s="10">
        <v>1019</v>
      </c>
      <c r="K32" s="10">
        <v>110637</v>
      </c>
      <c r="L32" s="21"/>
      <c r="M32" s="21"/>
    </row>
    <row r="33" spans="1:13" ht="22.5" customHeight="1">
      <c r="A33" s="1">
        <v>202</v>
      </c>
      <c r="B33" s="12" t="s">
        <v>68</v>
      </c>
      <c r="C33" s="21">
        <v>120113</v>
      </c>
      <c r="D33" s="21">
        <v>26881</v>
      </c>
      <c r="E33" s="10">
        <v>25897</v>
      </c>
      <c r="F33" s="10">
        <v>227</v>
      </c>
      <c r="G33" s="10">
        <v>4829</v>
      </c>
      <c r="H33" s="10">
        <v>18172</v>
      </c>
      <c r="I33" s="10">
        <v>2669</v>
      </c>
      <c r="J33" s="10">
        <v>984</v>
      </c>
      <c r="K33" s="10">
        <v>78385</v>
      </c>
      <c r="L33" s="21"/>
      <c r="M33" s="21"/>
    </row>
    <row r="34" spans="1:13" ht="22.5" customHeight="1">
      <c r="A34" s="1">
        <v>203</v>
      </c>
      <c r="B34" s="12" t="s">
        <v>69</v>
      </c>
      <c r="C34" s="21">
        <v>79617</v>
      </c>
      <c r="D34" s="21">
        <v>15284</v>
      </c>
      <c r="E34" s="10">
        <v>14732</v>
      </c>
      <c r="F34" s="10">
        <v>517</v>
      </c>
      <c r="G34" s="10">
        <v>2668</v>
      </c>
      <c r="H34" s="10">
        <v>10132</v>
      </c>
      <c r="I34" s="10">
        <v>1415</v>
      </c>
      <c r="J34" s="10">
        <v>552</v>
      </c>
      <c r="K34" s="10">
        <v>52948</v>
      </c>
      <c r="L34" s="21"/>
      <c r="M34" s="21"/>
    </row>
    <row r="35" spans="1:13" ht="22.5" customHeight="1">
      <c r="A35" s="1">
        <v>204</v>
      </c>
      <c r="B35" s="12" t="s">
        <v>70</v>
      </c>
      <c r="C35" s="21">
        <v>115944</v>
      </c>
      <c r="D35" s="21">
        <v>26568</v>
      </c>
      <c r="E35" s="10">
        <v>25740</v>
      </c>
      <c r="F35" s="10">
        <v>297</v>
      </c>
      <c r="G35" s="10">
        <v>3572</v>
      </c>
      <c r="H35" s="10">
        <v>20055</v>
      </c>
      <c r="I35" s="10">
        <v>1816</v>
      </c>
      <c r="J35" s="10">
        <v>828</v>
      </c>
      <c r="K35" s="10">
        <v>76187</v>
      </c>
      <c r="L35" s="21"/>
      <c r="M35" s="21"/>
    </row>
    <row r="36" spans="1:13" ht="22.5" customHeight="1">
      <c r="A36" s="1">
        <v>205</v>
      </c>
      <c r="B36" s="12" t="s">
        <v>246</v>
      </c>
      <c r="C36" s="21">
        <v>15169</v>
      </c>
      <c r="D36" s="21">
        <v>4476</v>
      </c>
      <c r="E36" s="10">
        <v>4381</v>
      </c>
      <c r="F36" s="10">
        <v>1274</v>
      </c>
      <c r="G36" s="10">
        <v>520</v>
      </c>
      <c r="H36" s="10">
        <v>2251</v>
      </c>
      <c r="I36" s="10">
        <v>336</v>
      </c>
      <c r="J36" s="10">
        <v>95</v>
      </c>
      <c r="K36" s="10">
        <v>9579</v>
      </c>
      <c r="L36" s="21"/>
      <c r="M36" s="21"/>
    </row>
    <row r="37" spans="1:13" ht="22.5" customHeight="1">
      <c r="A37" s="1">
        <v>206</v>
      </c>
      <c r="B37" s="12" t="s">
        <v>72</v>
      </c>
      <c r="C37" s="21">
        <v>27654</v>
      </c>
      <c r="D37" s="21">
        <v>6685</v>
      </c>
      <c r="E37" s="10">
        <v>6511</v>
      </c>
      <c r="F37" s="10">
        <v>36</v>
      </c>
      <c r="G37" s="10">
        <v>745</v>
      </c>
      <c r="H37" s="10">
        <v>5267</v>
      </c>
      <c r="I37" s="10">
        <v>463</v>
      </c>
      <c r="J37" s="10">
        <v>174</v>
      </c>
      <c r="K37" s="10">
        <v>17580</v>
      </c>
      <c r="L37" s="21"/>
      <c r="M37" s="21"/>
    </row>
    <row r="38" spans="1:13" ht="22.5" customHeight="1">
      <c r="A38" s="1">
        <v>207</v>
      </c>
      <c r="B38" s="12" t="s">
        <v>73</v>
      </c>
      <c r="C38" s="21">
        <v>51476</v>
      </c>
      <c r="D38" s="21">
        <v>10444</v>
      </c>
      <c r="E38" s="10">
        <v>9990</v>
      </c>
      <c r="F38" s="10">
        <v>291</v>
      </c>
      <c r="G38" s="10">
        <v>1823</v>
      </c>
      <c r="H38" s="10">
        <v>7261</v>
      </c>
      <c r="I38" s="10">
        <v>615</v>
      </c>
      <c r="J38" s="10">
        <v>454</v>
      </c>
      <c r="K38" s="10">
        <v>35609</v>
      </c>
      <c r="L38" s="21"/>
      <c r="M38" s="21"/>
    </row>
    <row r="39" spans="1:13" ht="22.5" customHeight="1">
      <c r="A39" s="1">
        <v>208</v>
      </c>
      <c r="B39" s="12" t="s">
        <v>74</v>
      </c>
      <c r="C39" s="21">
        <v>10414</v>
      </c>
      <c r="D39" s="21">
        <v>1955</v>
      </c>
      <c r="E39" s="10">
        <v>1841</v>
      </c>
      <c r="F39" s="10">
        <v>136</v>
      </c>
      <c r="G39" s="10">
        <v>363</v>
      </c>
      <c r="H39" s="10">
        <v>1334</v>
      </c>
      <c r="I39" s="10">
        <v>8</v>
      </c>
      <c r="J39" s="10">
        <v>114</v>
      </c>
      <c r="K39" s="10">
        <v>8360</v>
      </c>
      <c r="L39" s="21"/>
      <c r="M39" s="21"/>
    </row>
    <row r="40" spans="1:13" ht="22.5" customHeight="1">
      <c r="A40" s="1">
        <v>209</v>
      </c>
      <c r="B40" s="12" t="s">
        <v>75</v>
      </c>
      <c r="C40" s="21">
        <v>26522</v>
      </c>
      <c r="D40" s="21">
        <v>7831</v>
      </c>
      <c r="E40" s="10">
        <v>7596</v>
      </c>
      <c r="F40" s="10">
        <v>1372</v>
      </c>
      <c r="G40" s="10">
        <v>1572</v>
      </c>
      <c r="H40" s="10">
        <v>4544</v>
      </c>
      <c r="I40" s="10">
        <v>108</v>
      </c>
      <c r="J40" s="10">
        <v>235</v>
      </c>
      <c r="K40" s="10">
        <v>18369</v>
      </c>
      <c r="L40" s="21"/>
      <c r="M40" s="21"/>
    </row>
    <row r="41" spans="1:13" ht="13.9" customHeight="1"/>
    <row r="42" spans="1:13" ht="13.9" customHeight="1"/>
    <row r="43" spans="1:13" ht="13.9" customHeight="1"/>
    <row r="44" spans="1:13" ht="13.9" customHeight="1"/>
    <row r="45" spans="1:13" ht="13.9" customHeight="1"/>
    <row r="46" spans="1:13" ht="13.9" customHeight="1"/>
    <row r="47" spans="1:13" ht="13.9" customHeight="1">
      <c r="C47" s="21"/>
    </row>
    <row r="48" spans="1:13" ht="13.9" customHeight="1">
      <c r="C48" s="21"/>
    </row>
    <row r="49" ht="13.9" customHeight="1"/>
    <row r="50" ht="13.9" customHeight="1"/>
    <row r="51" ht="13.9" customHeight="1"/>
    <row r="52" ht="13.9" customHeight="1"/>
    <row r="53" ht="13.9" customHeight="1"/>
    <row r="54" ht="13.9" customHeight="1"/>
    <row r="55" ht="13.9" customHeight="1"/>
    <row r="56" ht="13.9" customHeight="1"/>
    <row r="57" ht="13.9" customHeight="1"/>
    <row r="58" ht="13.9" customHeight="1"/>
    <row r="59" ht="13.9" customHeight="1"/>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4"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K67"/>
  <sheetViews>
    <sheetView zoomScaleNormal="100" zoomScaleSheetLayoutView="100" workbookViewId="0">
      <selection activeCell="M9" sqref="M9"/>
    </sheetView>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35" t="s">
        <v>315</v>
      </c>
      <c r="B1" s="35"/>
    </row>
    <row r="2" spans="1:11">
      <c r="A2" s="7"/>
      <c r="B2" s="7"/>
      <c r="C2" s="7"/>
      <c r="D2" s="7"/>
      <c r="E2" s="7"/>
      <c r="F2" s="7"/>
      <c r="G2" s="7"/>
      <c r="H2" s="7"/>
      <c r="I2" s="7"/>
      <c r="J2" s="7"/>
      <c r="K2" s="36" t="s">
        <v>260</v>
      </c>
    </row>
    <row r="3" spans="1:11" s="3" customFormat="1" ht="17.100000000000001" customHeight="1">
      <c r="A3" s="213" t="s">
        <v>430</v>
      </c>
      <c r="B3" s="214"/>
      <c r="C3" s="208" t="s">
        <v>327</v>
      </c>
      <c r="D3" s="210" t="s">
        <v>476</v>
      </c>
      <c r="E3" s="211"/>
      <c r="F3" s="212"/>
      <c r="G3" s="208" t="s">
        <v>267</v>
      </c>
      <c r="H3" s="137" t="s">
        <v>21</v>
      </c>
      <c r="I3" s="208" t="s">
        <v>268</v>
      </c>
      <c r="J3" s="137" t="s">
        <v>22</v>
      </c>
      <c r="K3" s="206" t="s">
        <v>721</v>
      </c>
    </row>
    <row r="4" spans="1:11" s="3" customFormat="1" ht="17.100000000000001" customHeight="1">
      <c r="A4" s="215"/>
      <c r="B4" s="216"/>
      <c r="C4" s="209"/>
      <c r="D4" s="139" t="s">
        <v>460</v>
      </c>
      <c r="E4" s="139" t="s">
        <v>24</v>
      </c>
      <c r="F4" s="139" t="s">
        <v>25</v>
      </c>
      <c r="G4" s="209"/>
      <c r="H4" s="37" t="s">
        <v>686</v>
      </c>
      <c r="I4" s="209"/>
      <c r="J4" s="37" t="s">
        <v>477</v>
      </c>
      <c r="K4" s="207"/>
    </row>
    <row r="5" spans="1:11" s="3" customFormat="1" ht="5.0999999999999996" customHeight="1">
      <c r="A5" s="142"/>
      <c r="B5" s="143"/>
      <c r="C5" s="38"/>
      <c r="D5" s="39"/>
      <c r="E5" s="39"/>
      <c r="F5" s="39"/>
      <c r="G5" s="40"/>
      <c r="H5" s="41"/>
      <c r="I5" s="39"/>
      <c r="J5" s="41"/>
      <c r="K5" s="41"/>
    </row>
    <row r="6" spans="1:11" ht="15" customHeight="1">
      <c r="A6" s="1" t="s">
        <v>478</v>
      </c>
      <c r="B6" s="143"/>
      <c r="C6" s="39">
        <v>321066</v>
      </c>
      <c r="D6" s="10">
        <v>1367763</v>
      </c>
      <c r="E6" s="10" t="s">
        <v>26</v>
      </c>
      <c r="F6" s="10" t="s">
        <v>26</v>
      </c>
      <c r="G6" s="42">
        <v>4.26</v>
      </c>
      <c r="H6" s="43" t="s">
        <v>26</v>
      </c>
      <c r="I6" s="10" t="s">
        <v>26</v>
      </c>
      <c r="J6" s="43">
        <v>100</v>
      </c>
      <c r="K6" s="43" t="s">
        <v>26</v>
      </c>
    </row>
    <row r="7" spans="1:11" ht="15" customHeight="1">
      <c r="A7" s="1" t="s">
        <v>479</v>
      </c>
      <c r="B7" s="143"/>
      <c r="C7" s="39">
        <v>320082</v>
      </c>
      <c r="D7" s="10">
        <v>1418372</v>
      </c>
      <c r="E7" s="10" t="s">
        <v>26</v>
      </c>
      <c r="F7" s="10" t="s">
        <v>26</v>
      </c>
      <c r="G7" s="42">
        <v>4.43</v>
      </c>
      <c r="H7" s="43" t="s">
        <v>26</v>
      </c>
      <c r="I7" s="10">
        <v>50609</v>
      </c>
      <c r="J7" s="43">
        <v>103.7</v>
      </c>
      <c r="K7" s="43" t="s">
        <v>26</v>
      </c>
    </row>
    <row r="8" spans="1:11" ht="15" customHeight="1">
      <c r="A8" s="1" t="s">
        <v>480</v>
      </c>
      <c r="B8" s="143"/>
      <c r="C8" s="39">
        <v>319910</v>
      </c>
      <c r="D8" s="10">
        <v>1424275</v>
      </c>
      <c r="E8" s="10" t="s">
        <v>26</v>
      </c>
      <c r="F8" s="10" t="s">
        <v>26</v>
      </c>
      <c r="G8" s="42">
        <v>4.45</v>
      </c>
      <c r="H8" s="43" t="s">
        <v>26</v>
      </c>
      <c r="I8" s="10">
        <v>5903</v>
      </c>
      <c r="J8" s="43">
        <v>104.1</v>
      </c>
      <c r="K8" s="43" t="s">
        <v>26</v>
      </c>
    </row>
    <row r="9" spans="1:11" ht="15" customHeight="1">
      <c r="A9" s="1" t="s">
        <v>481</v>
      </c>
      <c r="B9" s="143"/>
      <c r="C9" s="39">
        <v>319684</v>
      </c>
      <c r="D9" s="10">
        <v>1448881</v>
      </c>
      <c r="E9" s="10">
        <v>740067</v>
      </c>
      <c r="F9" s="10">
        <v>708814</v>
      </c>
      <c r="G9" s="42">
        <v>4.53</v>
      </c>
      <c r="H9" s="43" t="s">
        <v>26</v>
      </c>
      <c r="I9" s="10">
        <v>24606</v>
      </c>
      <c r="J9" s="43">
        <v>105.9</v>
      </c>
      <c r="K9" s="43">
        <v>104.4</v>
      </c>
    </row>
    <row r="10" spans="1:11" ht="15" customHeight="1">
      <c r="A10" s="1" t="s">
        <v>482</v>
      </c>
      <c r="B10" s="143"/>
      <c r="C10" s="39">
        <v>317934</v>
      </c>
      <c r="D10" s="10">
        <v>1445662</v>
      </c>
      <c r="E10" s="10">
        <v>735053</v>
      </c>
      <c r="F10" s="10">
        <v>710609</v>
      </c>
      <c r="G10" s="42">
        <v>4.55</v>
      </c>
      <c r="H10" s="43" t="s">
        <v>26</v>
      </c>
      <c r="I10" s="10">
        <v>-3219</v>
      </c>
      <c r="J10" s="43">
        <v>105.7</v>
      </c>
      <c r="K10" s="43">
        <v>103.4</v>
      </c>
    </row>
    <row r="11" spans="1:11" ht="5.0999999999999996" customHeight="1">
      <c r="B11" s="143"/>
      <c r="C11" s="39"/>
      <c r="D11" s="10"/>
      <c r="E11" s="10"/>
      <c r="F11" s="10"/>
      <c r="G11" s="42"/>
      <c r="H11" s="43"/>
      <c r="I11" s="10"/>
      <c r="J11" s="43"/>
      <c r="K11" s="43"/>
    </row>
    <row r="12" spans="1:11" ht="15" customHeight="1">
      <c r="A12" s="1" t="s">
        <v>483</v>
      </c>
      <c r="B12" s="143"/>
      <c r="C12" s="39">
        <v>318199</v>
      </c>
      <c r="D12" s="10">
        <v>1462477</v>
      </c>
      <c r="E12" s="10">
        <v>744096</v>
      </c>
      <c r="F12" s="10">
        <v>718381</v>
      </c>
      <c r="G12" s="42">
        <v>4.5999999999999996</v>
      </c>
      <c r="H12" s="43" t="s">
        <v>26</v>
      </c>
      <c r="I12" s="10">
        <v>16815</v>
      </c>
      <c r="J12" s="43">
        <v>106.9</v>
      </c>
      <c r="K12" s="43">
        <v>103.6</v>
      </c>
    </row>
    <row r="13" spans="1:11" ht="15" customHeight="1">
      <c r="A13" s="1" t="s">
        <v>484</v>
      </c>
      <c r="B13" s="143"/>
      <c r="C13" s="39">
        <v>319933</v>
      </c>
      <c r="D13" s="10">
        <v>1471976</v>
      </c>
      <c r="E13" s="10">
        <v>750170</v>
      </c>
      <c r="F13" s="10">
        <v>721806</v>
      </c>
      <c r="G13" s="42">
        <v>4.5999999999999996</v>
      </c>
      <c r="H13" s="43" t="s">
        <v>26</v>
      </c>
      <c r="I13" s="10">
        <v>9499</v>
      </c>
      <c r="J13" s="43">
        <v>107.6</v>
      </c>
      <c r="K13" s="43">
        <v>103.9</v>
      </c>
    </row>
    <row r="14" spans="1:11" ht="15" customHeight="1">
      <c r="A14" s="1" t="s">
        <v>485</v>
      </c>
      <c r="B14" s="143"/>
      <c r="C14" s="39">
        <v>313303</v>
      </c>
      <c r="D14" s="10">
        <v>1493155</v>
      </c>
      <c r="E14" s="10" t="s">
        <v>26</v>
      </c>
      <c r="F14" s="10" t="s">
        <v>26</v>
      </c>
      <c r="G14" s="42">
        <v>4.7699999999999996</v>
      </c>
      <c r="H14" s="43" t="s">
        <v>26</v>
      </c>
      <c r="I14" s="10">
        <v>21179</v>
      </c>
      <c r="J14" s="43">
        <v>109.2</v>
      </c>
      <c r="K14" s="43" t="s">
        <v>26</v>
      </c>
    </row>
    <row r="15" spans="1:11" ht="15" customHeight="1">
      <c r="A15" s="1" t="s">
        <v>486</v>
      </c>
      <c r="B15" s="143"/>
      <c r="C15" s="39">
        <v>330612</v>
      </c>
      <c r="D15" s="10">
        <v>1512730</v>
      </c>
      <c r="E15" s="10">
        <v>768291</v>
      </c>
      <c r="F15" s="10">
        <v>744439</v>
      </c>
      <c r="G15" s="42">
        <v>4.58</v>
      </c>
      <c r="H15" s="43">
        <v>181.5</v>
      </c>
      <c r="I15" s="10">
        <v>19575</v>
      </c>
      <c r="J15" s="43">
        <v>110.6</v>
      </c>
      <c r="K15" s="43">
        <v>103.2</v>
      </c>
    </row>
    <row r="16" spans="1:11" ht="15" customHeight="1">
      <c r="A16" s="1" t="s">
        <v>487</v>
      </c>
      <c r="B16" s="143"/>
      <c r="C16" s="39">
        <v>311523</v>
      </c>
      <c r="D16" s="10">
        <v>1535434</v>
      </c>
      <c r="E16" s="10">
        <v>779904</v>
      </c>
      <c r="F16" s="10">
        <v>755530</v>
      </c>
      <c r="G16" s="42">
        <v>4.93</v>
      </c>
      <c r="H16" s="43" t="s">
        <v>26</v>
      </c>
      <c r="I16" s="10">
        <v>22704</v>
      </c>
      <c r="J16" s="43">
        <v>112.3</v>
      </c>
      <c r="K16" s="43">
        <v>103.2</v>
      </c>
    </row>
    <row r="17" spans="1:11" ht="5.0999999999999996" customHeight="1">
      <c r="B17" s="143"/>
      <c r="C17" s="39"/>
      <c r="D17" s="10"/>
      <c r="E17" s="10"/>
      <c r="F17" s="10"/>
      <c r="G17" s="42"/>
      <c r="H17" s="43"/>
      <c r="I17" s="10"/>
      <c r="J17" s="43"/>
      <c r="K17" s="43"/>
    </row>
    <row r="18" spans="1:11" ht="15" customHeight="1">
      <c r="A18" s="1" t="s">
        <v>488</v>
      </c>
      <c r="B18" s="143"/>
      <c r="C18" s="39">
        <v>313781</v>
      </c>
      <c r="D18" s="10">
        <v>1558269</v>
      </c>
      <c r="E18" s="10">
        <v>790823</v>
      </c>
      <c r="F18" s="10">
        <v>767446</v>
      </c>
      <c r="G18" s="42">
        <v>4.97</v>
      </c>
      <c r="H18" s="43" t="s">
        <v>26</v>
      </c>
      <c r="I18" s="10">
        <v>22835</v>
      </c>
      <c r="J18" s="43">
        <v>113.9</v>
      </c>
      <c r="K18" s="43">
        <v>103</v>
      </c>
    </row>
    <row r="19" spans="1:11" ht="15" customHeight="1">
      <c r="A19" s="1" t="s">
        <v>489</v>
      </c>
      <c r="B19" s="143"/>
      <c r="C19" s="39">
        <v>314534</v>
      </c>
      <c r="D19" s="10">
        <v>1568971</v>
      </c>
      <c r="E19" s="10">
        <v>801935</v>
      </c>
      <c r="F19" s="10">
        <v>767036</v>
      </c>
      <c r="G19" s="42">
        <v>4.99</v>
      </c>
      <c r="H19" s="43" t="s">
        <v>26</v>
      </c>
      <c r="I19" s="10">
        <v>10702</v>
      </c>
      <c r="J19" s="43">
        <v>114.7</v>
      </c>
      <c r="K19" s="43">
        <v>104.5</v>
      </c>
    </row>
    <row r="20" spans="1:11" ht="15" customHeight="1">
      <c r="A20" s="1" t="s">
        <v>490</v>
      </c>
      <c r="B20" s="143"/>
      <c r="C20" s="39">
        <v>313155</v>
      </c>
      <c r="D20" s="10">
        <v>1579343</v>
      </c>
      <c r="E20" s="10" t="s">
        <v>26</v>
      </c>
      <c r="F20" s="10" t="s">
        <v>26</v>
      </c>
      <c r="G20" s="42">
        <v>5.04</v>
      </c>
      <c r="H20" s="43" t="s">
        <v>26</v>
      </c>
      <c r="I20" s="10">
        <v>10372</v>
      </c>
      <c r="J20" s="43">
        <v>115.5</v>
      </c>
      <c r="K20" s="43" t="s">
        <v>26</v>
      </c>
    </row>
    <row r="21" spans="1:11" ht="15" customHeight="1">
      <c r="A21" s="1" t="s">
        <v>491</v>
      </c>
      <c r="B21" s="143"/>
      <c r="C21" s="39">
        <v>315903</v>
      </c>
      <c r="D21" s="10">
        <v>1594867</v>
      </c>
      <c r="E21" s="10" t="s">
        <v>26</v>
      </c>
      <c r="F21" s="10" t="s">
        <v>26</v>
      </c>
      <c r="G21" s="42">
        <v>5.05</v>
      </c>
      <c r="H21" s="43">
        <v>191.3</v>
      </c>
      <c r="I21" s="10">
        <v>15524</v>
      </c>
      <c r="J21" s="43">
        <v>116.6</v>
      </c>
      <c r="K21" s="43" t="s">
        <v>26</v>
      </c>
    </row>
    <row r="22" spans="1:11" ht="15" customHeight="1">
      <c r="A22" s="1" t="s">
        <v>492</v>
      </c>
      <c r="B22" s="143"/>
      <c r="C22" s="39">
        <v>316686</v>
      </c>
      <c r="D22" s="10">
        <v>1600814</v>
      </c>
      <c r="E22" s="10" t="s">
        <v>26</v>
      </c>
      <c r="F22" s="10" t="s">
        <v>26</v>
      </c>
      <c r="G22" s="42">
        <v>5.05</v>
      </c>
      <c r="H22" s="43" t="s">
        <v>26</v>
      </c>
      <c r="I22" s="10">
        <v>5947</v>
      </c>
      <c r="J22" s="43">
        <v>117</v>
      </c>
      <c r="K22" s="43" t="s">
        <v>26</v>
      </c>
    </row>
    <row r="23" spans="1:11" ht="5.0999999999999996" customHeight="1">
      <c r="B23" s="143"/>
      <c r="C23" s="39"/>
      <c r="D23" s="10"/>
      <c r="E23" s="10"/>
      <c r="F23" s="10"/>
      <c r="G23" s="42"/>
      <c r="H23" s="43"/>
      <c r="I23" s="10"/>
      <c r="J23" s="43"/>
      <c r="K23" s="43"/>
    </row>
    <row r="24" spans="1:11" ht="15" customHeight="1">
      <c r="A24" s="1" t="s">
        <v>493</v>
      </c>
      <c r="B24" s="143"/>
      <c r="C24" s="39">
        <v>318307</v>
      </c>
      <c r="D24" s="10">
        <v>1612772</v>
      </c>
      <c r="E24" s="10" t="s">
        <v>26</v>
      </c>
      <c r="F24" s="10" t="s">
        <v>26</v>
      </c>
      <c r="G24" s="42">
        <v>5.07</v>
      </c>
      <c r="H24" s="43" t="s">
        <v>26</v>
      </c>
      <c r="I24" s="10">
        <v>11958</v>
      </c>
      <c r="J24" s="43">
        <v>117.9</v>
      </c>
      <c r="K24" s="43" t="s">
        <v>26</v>
      </c>
    </row>
    <row r="25" spans="1:11" ht="15" customHeight="1">
      <c r="A25" s="1" t="s">
        <v>494</v>
      </c>
      <c r="B25" s="143"/>
      <c r="C25" s="39">
        <v>318470</v>
      </c>
      <c r="D25" s="10">
        <v>1627595</v>
      </c>
      <c r="E25" s="10" t="s">
        <v>26</v>
      </c>
      <c r="F25" s="10" t="s">
        <v>26</v>
      </c>
      <c r="G25" s="42">
        <v>5.1100000000000003</v>
      </c>
      <c r="H25" s="43" t="s">
        <v>26</v>
      </c>
      <c r="I25" s="10">
        <v>14823</v>
      </c>
      <c r="J25" s="43">
        <v>119</v>
      </c>
      <c r="K25" s="43" t="s">
        <v>26</v>
      </c>
    </row>
    <row r="26" spans="1:11" ht="15" customHeight="1">
      <c r="A26" s="1" t="s">
        <v>495</v>
      </c>
      <c r="B26" s="143"/>
      <c r="C26" s="39">
        <v>324848</v>
      </c>
      <c r="D26" s="10">
        <v>1626338</v>
      </c>
      <c r="E26" s="10" t="s">
        <v>26</v>
      </c>
      <c r="F26" s="10" t="s">
        <v>26</v>
      </c>
      <c r="G26" s="42">
        <v>5.01</v>
      </c>
      <c r="H26" s="43" t="s">
        <v>26</v>
      </c>
      <c r="I26" s="10">
        <v>-1257</v>
      </c>
      <c r="J26" s="43">
        <v>118.9</v>
      </c>
      <c r="K26" s="43" t="s">
        <v>26</v>
      </c>
    </row>
    <row r="27" spans="1:11" ht="15" customHeight="1">
      <c r="A27" s="1" t="s">
        <v>496</v>
      </c>
      <c r="B27" s="143"/>
      <c r="C27" s="39">
        <v>329113</v>
      </c>
      <c r="D27" s="10">
        <v>1667878</v>
      </c>
      <c r="E27" s="10" t="s">
        <v>26</v>
      </c>
      <c r="F27" s="10" t="s">
        <v>26</v>
      </c>
      <c r="G27" s="42">
        <v>5.07</v>
      </c>
      <c r="H27" s="43">
        <v>200</v>
      </c>
      <c r="I27" s="10">
        <v>41540</v>
      </c>
      <c r="J27" s="43">
        <v>121.9</v>
      </c>
      <c r="K27" s="43" t="s">
        <v>26</v>
      </c>
    </row>
    <row r="28" spans="1:11" ht="15" customHeight="1">
      <c r="A28" s="1" t="s">
        <v>497</v>
      </c>
      <c r="B28" s="143"/>
      <c r="C28" s="39">
        <v>338274</v>
      </c>
      <c r="D28" s="10">
        <v>1709043</v>
      </c>
      <c r="E28" s="10">
        <v>868080</v>
      </c>
      <c r="F28" s="10">
        <v>840963</v>
      </c>
      <c r="G28" s="42">
        <v>5.05</v>
      </c>
      <c r="H28" s="43" t="s">
        <v>26</v>
      </c>
      <c r="I28" s="10">
        <v>41165</v>
      </c>
      <c r="J28" s="43">
        <v>125</v>
      </c>
      <c r="K28" s="43">
        <v>103.2</v>
      </c>
    </row>
    <row r="29" spans="1:11" ht="5.0999999999999996" customHeight="1">
      <c r="B29" s="143"/>
      <c r="C29" s="39"/>
      <c r="D29" s="10"/>
      <c r="E29" s="10"/>
      <c r="F29" s="10"/>
      <c r="G29" s="42"/>
      <c r="H29" s="43"/>
      <c r="I29" s="10"/>
      <c r="J29" s="43"/>
      <c r="K29" s="43"/>
    </row>
    <row r="30" spans="1:11" ht="15" customHeight="1">
      <c r="A30" s="1" t="s">
        <v>498</v>
      </c>
      <c r="B30" s="143"/>
      <c r="C30" s="39">
        <v>341659</v>
      </c>
      <c r="D30" s="10">
        <v>1736581</v>
      </c>
      <c r="E30" s="10">
        <v>884594</v>
      </c>
      <c r="F30" s="10">
        <v>851987</v>
      </c>
      <c r="G30" s="42">
        <v>5.08</v>
      </c>
      <c r="H30" s="43" t="s">
        <v>26</v>
      </c>
      <c r="I30" s="10">
        <v>27538</v>
      </c>
      <c r="J30" s="43">
        <v>127</v>
      </c>
      <c r="K30" s="43">
        <v>103.8</v>
      </c>
    </row>
    <row r="31" spans="1:11" ht="15" customHeight="1">
      <c r="A31" s="1" t="s">
        <v>499</v>
      </c>
      <c r="B31" s="143"/>
      <c r="C31" s="39">
        <v>344919</v>
      </c>
      <c r="D31" s="10">
        <v>1764889</v>
      </c>
      <c r="E31" s="10">
        <v>900644</v>
      </c>
      <c r="F31" s="10">
        <v>864245</v>
      </c>
      <c r="G31" s="42">
        <v>5.12</v>
      </c>
      <c r="H31" s="43" t="s">
        <v>26</v>
      </c>
      <c r="I31" s="10">
        <v>28308</v>
      </c>
      <c r="J31" s="43">
        <v>129</v>
      </c>
      <c r="K31" s="43">
        <v>104.2</v>
      </c>
    </row>
    <row r="32" spans="1:11" ht="15" customHeight="1">
      <c r="A32" s="1" t="s">
        <v>500</v>
      </c>
      <c r="B32" s="143"/>
      <c r="C32" s="39">
        <v>349096</v>
      </c>
      <c r="D32" s="10">
        <v>1779100</v>
      </c>
      <c r="E32" s="10">
        <v>909228</v>
      </c>
      <c r="F32" s="10">
        <v>869872</v>
      </c>
      <c r="G32" s="42">
        <v>5.0999999999999996</v>
      </c>
      <c r="H32" s="43" t="s">
        <v>26</v>
      </c>
      <c r="I32" s="10">
        <v>14211</v>
      </c>
      <c r="J32" s="43">
        <v>130.1</v>
      </c>
      <c r="K32" s="43">
        <v>104.5</v>
      </c>
    </row>
    <row r="33" spans="1:11" ht="15" customHeight="1">
      <c r="A33" s="1" t="s">
        <v>501</v>
      </c>
      <c r="B33" s="143"/>
      <c r="C33" s="39">
        <v>354314</v>
      </c>
      <c r="D33" s="10">
        <v>1806296</v>
      </c>
      <c r="E33" s="10">
        <v>924599</v>
      </c>
      <c r="F33" s="10">
        <v>881697</v>
      </c>
      <c r="G33" s="42">
        <v>5.0999999999999996</v>
      </c>
      <c r="H33" s="43">
        <v>216.6</v>
      </c>
      <c r="I33" s="10">
        <v>27196</v>
      </c>
      <c r="J33" s="43">
        <v>132.1</v>
      </c>
      <c r="K33" s="43">
        <v>104.9</v>
      </c>
    </row>
    <row r="34" spans="1:11" ht="15" customHeight="1">
      <c r="A34" s="1" t="s">
        <v>502</v>
      </c>
      <c r="B34" s="143"/>
      <c r="C34" s="39">
        <v>356771</v>
      </c>
      <c r="D34" s="10">
        <v>1826165</v>
      </c>
      <c r="E34" s="10">
        <v>932561</v>
      </c>
      <c r="F34" s="10">
        <v>893604</v>
      </c>
      <c r="G34" s="42">
        <v>5.12</v>
      </c>
      <c r="H34" s="43">
        <v>219</v>
      </c>
      <c r="I34" s="10">
        <v>19869</v>
      </c>
      <c r="J34" s="43">
        <v>133.5</v>
      </c>
      <c r="K34" s="43">
        <v>104.4</v>
      </c>
    </row>
    <row r="35" spans="1:11" ht="5.0999999999999996" customHeight="1">
      <c r="B35" s="143"/>
      <c r="C35" s="39"/>
      <c r="D35" s="10"/>
      <c r="E35" s="10"/>
      <c r="F35" s="10"/>
      <c r="G35" s="42"/>
      <c r="H35" s="43"/>
      <c r="I35" s="10"/>
      <c r="J35" s="43"/>
      <c r="K35" s="43"/>
    </row>
    <row r="36" spans="1:11" ht="15" customHeight="1">
      <c r="A36" s="1" t="s">
        <v>503</v>
      </c>
      <c r="B36" s="143"/>
      <c r="C36" s="39">
        <v>359244</v>
      </c>
      <c r="D36" s="10">
        <v>1836319</v>
      </c>
      <c r="E36" s="10">
        <v>934093</v>
      </c>
      <c r="F36" s="10">
        <v>902226</v>
      </c>
      <c r="G36" s="42">
        <v>5.1100000000000003</v>
      </c>
      <c r="H36" s="43">
        <v>220.2</v>
      </c>
      <c r="I36" s="10">
        <v>10154</v>
      </c>
      <c r="J36" s="43">
        <v>134.30000000000001</v>
      </c>
      <c r="K36" s="43">
        <v>103.5</v>
      </c>
    </row>
    <row r="37" spans="1:11" ht="15" customHeight="1">
      <c r="A37" s="1" t="s">
        <v>504</v>
      </c>
      <c r="B37" s="143"/>
      <c r="C37" s="39">
        <v>365059</v>
      </c>
      <c r="D37" s="10">
        <v>1871195</v>
      </c>
      <c r="E37" s="10">
        <v>956798</v>
      </c>
      <c r="F37" s="10">
        <v>914397</v>
      </c>
      <c r="G37" s="42">
        <v>5.13</v>
      </c>
      <c r="H37" s="43">
        <v>224.4</v>
      </c>
      <c r="I37" s="10">
        <v>34876</v>
      </c>
      <c r="J37" s="43">
        <v>136.80000000000001</v>
      </c>
      <c r="K37" s="43">
        <v>104.6</v>
      </c>
    </row>
    <row r="38" spans="1:11" ht="15" customHeight="1">
      <c r="A38" s="1" t="s">
        <v>505</v>
      </c>
      <c r="B38" s="143"/>
      <c r="C38" s="39">
        <v>371605</v>
      </c>
      <c r="D38" s="10">
        <v>1907295</v>
      </c>
      <c r="E38" s="10">
        <v>979612</v>
      </c>
      <c r="F38" s="10">
        <v>927683</v>
      </c>
      <c r="G38" s="42">
        <v>5.13</v>
      </c>
      <c r="H38" s="43">
        <v>228.7</v>
      </c>
      <c r="I38" s="10">
        <v>36100</v>
      </c>
      <c r="J38" s="43">
        <v>139.4</v>
      </c>
      <c r="K38" s="43">
        <v>105.6</v>
      </c>
    </row>
    <row r="39" spans="1:11" ht="15" customHeight="1">
      <c r="A39" s="1" t="s">
        <v>506</v>
      </c>
      <c r="B39" s="143"/>
      <c r="C39" s="39">
        <v>379024</v>
      </c>
      <c r="D39" s="10">
        <v>1937884</v>
      </c>
      <c r="E39" s="10">
        <v>996082</v>
      </c>
      <c r="F39" s="10">
        <v>941802</v>
      </c>
      <c r="G39" s="42">
        <v>5.1100000000000003</v>
      </c>
      <c r="H39" s="43">
        <v>232.3</v>
      </c>
      <c r="I39" s="10">
        <v>30589</v>
      </c>
      <c r="J39" s="43">
        <v>141.69999999999999</v>
      </c>
      <c r="K39" s="43">
        <v>105.8</v>
      </c>
    </row>
    <row r="40" spans="1:11" ht="15" customHeight="1">
      <c r="A40" s="1" t="s">
        <v>507</v>
      </c>
      <c r="B40" s="143"/>
      <c r="C40" s="39">
        <v>387083</v>
      </c>
      <c r="D40" s="10">
        <v>1975340</v>
      </c>
      <c r="E40" s="10">
        <v>1014685</v>
      </c>
      <c r="F40" s="10">
        <v>960655</v>
      </c>
      <c r="G40" s="42">
        <v>5.0999999999999996</v>
      </c>
      <c r="H40" s="43">
        <v>236.9</v>
      </c>
      <c r="I40" s="10">
        <v>37456</v>
      </c>
      <c r="J40" s="43">
        <v>144.4</v>
      </c>
      <c r="K40" s="43">
        <v>105.6</v>
      </c>
    </row>
    <row r="41" spans="1:11" ht="5.0999999999999996" customHeight="1">
      <c r="B41" s="143"/>
      <c r="C41" s="39"/>
      <c r="D41" s="10"/>
      <c r="E41" s="10"/>
      <c r="F41" s="10"/>
      <c r="G41" s="42"/>
      <c r="H41" s="43"/>
      <c r="I41" s="10"/>
      <c r="J41" s="43"/>
      <c r="K41" s="43"/>
    </row>
    <row r="42" spans="1:11" ht="15" customHeight="1">
      <c r="A42" s="1" t="s">
        <v>508</v>
      </c>
      <c r="B42" s="143"/>
      <c r="C42" s="39">
        <v>393189</v>
      </c>
      <c r="D42" s="10">
        <v>2004865</v>
      </c>
      <c r="E42" s="10">
        <v>1029829</v>
      </c>
      <c r="F42" s="10">
        <v>975036</v>
      </c>
      <c r="G42" s="42">
        <v>5.0999999999999996</v>
      </c>
      <c r="H42" s="43">
        <v>240.4</v>
      </c>
      <c r="I42" s="10">
        <v>29525</v>
      </c>
      <c r="J42" s="43">
        <v>146.6</v>
      </c>
      <c r="K42" s="43">
        <v>105.6</v>
      </c>
    </row>
    <row r="43" spans="1:11" ht="15" customHeight="1">
      <c r="A43" s="1" t="s">
        <v>509</v>
      </c>
      <c r="B43" s="143"/>
      <c r="C43" s="39">
        <v>396215</v>
      </c>
      <c r="D43" s="10">
        <v>2022985</v>
      </c>
      <c r="E43" s="10">
        <v>1039040</v>
      </c>
      <c r="F43" s="10">
        <v>983945</v>
      </c>
      <c r="G43" s="42">
        <v>5.1100000000000003</v>
      </c>
      <c r="H43" s="43">
        <v>242.7</v>
      </c>
      <c r="I43" s="10">
        <v>18120</v>
      </c>
      <c r="J43" s="43">
        <v>147.9</v>
      </c>
      <c r="K43" s="43">
        <v>105.6</v>
      </c>
    </row>
    <row r="44" spans="1:11" ht="15" customHeight="1">
      <c r="A44" s="1" t="s">
        <v>510</v>
      </c>
      <c r="B44" s="143"/>
      <c r="C44" s="39">
        <v>401730</v>
      </c>
      <c r="D44" s="10">
        <v>2052907</v>
      </c>
      <c r="E44" s="10">
        <v>1053957</v>
      </c>
      <c r="F44" s="10">
        <v>998950</v>
      </c>
      <c r="G44" s="42">
        <v>5.1100000000000003</v>
      </c>
      <c r="H44" s="43">
        <v>246.2</v>
      </c>
      <c r="I44" s="10">
        <v>29922</v>
      </c>
      <c r="J44" s="43">
        <v>150.1</v>
      </c>
      <c r="K44" s="43">
        <v>105.5</v>
      </c>
    </row>
    <row r="45" spans="1:11" ht="15" customHeight="1">
      <c r="A45" s="1" t="s">
        <v>511</v>
      </c>
      <c r="B45" s="143"/>
      <c r="C45" s="39">
        <v>408562</v>
      </c>
      <c r="D45" s="10">
        <v>2087722</v>
      </c>
      <c r="E45" s="10">
        <v>1070039</v>
      </c>
      <c r="F45" s="10">
        <v>1017683</v>
      </c>
      <c r="G45" s="42">
        <v>5.1100000000000003</v>
      </c>
      <c r="H45" s="43">
        <v>250.5</v>
      </c>
      <c r="I45" s="10">
        <v>34815</v>
      </c>
      <c r="J45" s="43">
        <v>152.6</v>
      </c>
      <c r="K45" s="43">
        <v>105.1</v>
      </c>
    </row>
    <row r="46" spans="1:11" ht="15" customHeight="1">
      <c r="A46" s="1" t="s">
        <v>512</v>
      </c>
      <c r="B46" s="143"/>
      <c r="C46" s="39">
        <v>406418</v>
      </c>
      <c r="D46" s="10">
        <v>2134592</v>
      </c>
      <c r="E46" s="10">
        <v>1094435</v>
      </c>
      <c r="F46" s="10">
        <v>1040157</v>
      </c>
      <c r="G46" s="42">
        <v>5.25</v>
      </c>
      <c r="H46" s="43">
        <v>256.10000000000002</v>
      </c>
      <c r="I46" s="10">
        <v>46870</v>
      </c>
      <c r="J46" s="43">
        <v>156.1</v>
      </c>
      <c r="K46" s="43">
        <v>105.2</v>
      </c>
    </row>
    <row r="47" spans="1:11" ht="5.0999999999999996" customHeight="1">
      <c r="B47" s="143"/>
      <c r="C47" s="39"/>
      <c r="D47" s="10"/>
      <c r="E47" s="10"/>
      <c r="F47" s="10"/>
      <c r="G47" s="42"/>
      <c r="H47" s="43"/>
      <c r="I47" s="10"/>
      <c r="J47" s="43"/>
      <c r="K47" s="43"/>
    </row>
    <row r="48" spans="1:11" ht="15" customHeight="1">
      <c r="A48" s="1" t="s">
        <v>513</v>
      </c>
      <c r="B48" s="143"/>
      <c r="C48" s="39">
        <v>410209</v>
      </c>
      <c r="D48" s="10">
        <v>2163184</v>
      </c>
      <c r="E48" s="10">
        <v>1110238</v>
      </c>
      <c r="F48" s="10">
        <v>1052946</v>
      </c>
      <c r="G48" s="42">
        <v>5.27</v>
      </c>
      <c r="H48" s="43">
        <v>259.5</v>
      </c>
      <c r="I48" s="10">
        <v>28592</v>
      </c>
      <c r="J48" s="43">
        <v>158.19999999999999</v>
      </c>
      <c r="K48" s="43">
        <v>105.4</v>
      </c>
    </row>
    <row r="49" spans="1:11" ht="15" customHeight="1">
      <c r="A49" s="1" t="s">
        <v>514</v>
      </c>
      <c r="B49" s="143"/>
      <c r="C49" s="39">
        <v>417542</v>
      </c>
      <c r="D49" s="10">
        <v>2214932</v>
      </c>
      <c r="E49" s="10">
        <v>1135934</v>
      </c>
      <c r="F49" s="10">
        <v>1078998</v>
      </c>
      <c r="G49" s="42">
        <v>5.3</v>
      </c>
      <c r="H49" s="43">
        <v>265.7</v>
      </c>
      <c r="I49" s="10">
        <v>51748</v>
      </c>
      <c r="J49" s="43">
        <v>161.9</v>
      </c>
      <c r="K49" s="43">
        <v>105.3</v>
      </c>
    </row>
    <row r="50" spans="1:11" ht="15" customHeight="1">
      <c r="A50" s="1" t="s">
        <v>515</v>
      </c>
      <c r="B50" s="143"/>
      <c r="C50" s="39">
        <v>426678</v>
      </c>
      <c r="D50" s="10">
        <v>2266026</v>
      </c>
      <c r="E50" s="10">
        <v>1162311</v>
      </c>
      <c r="F50" s="10">
        <v>1103715</v>
      </c>
      <c r="G50" s="42">
        <v>5.31</v>
      </c>
      <c r="H50" s="43">
        <v>271.8</v>
      </c>
      <c r="I50" s="10">
        <v>51094</v>
      </c>
      <c r="J50" s="43">
        <v>165.7</v>
      </c>
      <c r="K50" s="43">
        <v>105.3</v>
      </c>
    </row>
    <row r="51" spans="1:11" ht="15" customHeight="1">
      <c r="A51" s="1" t="s">
        <v>516</v>
      </c>
      <c r="B51" s="143"/>
      <c r="C51" s="39">
        <v>436826</v>
      </c>
      <c r="D51" s="10">
        <v>2299727</v>
      </c>
      <c r="E51" s="10">
        <v>1177417</v>
      </c>
      <c r="F51" s="10">
        <v>1122310</v>
      </c>
      <c r="G51" s="42">
        <v>5.26</v>
      </c>
      <c r="H51" s="43">
        <v>275.89999999999998</v>
      </c>
      <c r="I51" s="10">
        <v>33701</v>
      </c>
      <c r="J51" s="43">
        <v>168.1</v>
      </c>
      <c r="K51" s="43">
        <v>104.9</v>
      </c>
    </row>
    <row r="52" spans="1:11" ht="15" customHeight="1">
      <c r="A52" s="1" t="s">
        <v>517</v>
      </c>
      <c r="B52" s="143"/>
      <c r="C52" s="39">
        <v>457015</v>
      </c>
      <c r="D52" s="10">
        <v>2311390</v>
      </c>
      <c r="E52" s="10">
        <v>1180303</v>
      </c>
      <c r="F52" s="10">
        <v>1131087</v>
      </c>
      <c r="G52" s="42">
        <v>5.0599999999999996</v>
      </c>
      <c r="H52" s="43">
        <v>277.2</v>
      </c>
      <c r="I52" s="10">
        <v>11663</v>
      </c>
      <c r="J52" s="43">
        <v>169</v>
      </c>
      <c r="K52" s="43">
        <v>104.4</v>
      </c>
    </row>
    <row r="53" spans="1:11" ht="5.0999999999999996" customHeight="1">
      <c r="B53" s="143"/>
      <c r="C53" s="39"/>
      <c r="D53" s="10"/>
      <c r="E53" s="10"/>
      <c r="F53" s="10"/>
      <c r="G53" s="42"/>
      <c r="H53" s="43"/>
      <c r="I53" s="10"/>
      <c r="J53" s="43"/>
      <c r="K53" s="43"/>
    </row>
    <row r="54" spans="1:11" ht="15" customHeight="1">
      <c r="A54" s="1" t="s">
        <v>518</v>
      </c>
      <c r="B54" s="143"/>
      <c r="C54" s="39">
        <v>467767</v>
      </c>
      <c r="D54" s="10">
        <v>2389698</v>
      </c>
      <c r="E54" s="10">
        <v>1224775</v>
      </c>
      <c r="F54" s="10">
        <v>1164923</v>
      </c>
      <c r="G54" s="42">
        <v>5.1100000000000003</v>
      </c>
      <c r="H54" s="43">
        <v>286.7</v>
      </c>
      <c r="I54" s="10">
        <v>78308</v>
      </c>
      <c r="J54" s="43">
        <v>174.7</v>
      </c>
      <c r="K54" s="43">
        <v>105.1</v>
      </c>
    </row>
    <row r="55" spans="1:11" ht="15" customHeight="1">
      <c r="A55" s="1" t="s">
        <v>318</v>
      </c>
      <c r="B55" s="143" t="s">
        <v>341</v>
      </c>
      <c r="C55" s="39">
        <v>492529</v>
      </c>
      <c r="D55" s="10">
        <v>2301799</v>
      </c>
      <c r="E55" s="10">
        <v>1175426</v>
      </c>
      <c r="F55" s="10">
        <v>1126373</v>
      </c>
      <c r="G55" s="42">
        <v>4.67</v>
      </c>
      <c r="H55" s="43">
        <v>276.10000000000002</v>
      </c>
      <c r="I55" s="10">
        <v>-87899</v>
      </c>
      <c r="J55" s="43">
        <v>168.3</v>
      </c>
      <c r="K55" s="43">
        <v>104.4</v>
      </c>
    </row>
    <row r="56" spans="1:11" ht="15" customHeight="1">
      <c r="A56" s="1" t="s">
        <v>342</v>
      </c>
      <c r="B56" s="143"/>
      <c r="C56" s="39">
        <v>489096</v>
      </c>
      <c r="D56" s="10">
        <v>2473157</v>
      </c>
      <c r="E56" s="10">
        <v>1270256</v>
      </c>
      <c r="F56" s="10">
        <v>1202901</v>
      </c>
      <c r="G56" s="42">
        <v>5.0599999999999996</v>
      </c>
      <c r="H56" s="43">
        <v>296.8</v>
      </c>
      <c r="I56" s="10">
        <v>171358</v>
      </c>
      <c r="J56" s="43">
        <v>180.8</v>
      </c>
      <c r="K56" s="43">
        <v>105.6</v>
      </c>
    </row>
    <row r="57" spans="1:11" ht="15" customHeight="1">
      <c r="A57" s="1" t="s">
        <v>343</v>
      </c>
      <c r="B57" s="143"/>
      <c r="C57" s="39">
        <v>500830</v>
      </c>
      <c r="D57" s="10">
        <v>2529515</v>
      </c>
      <c r="E57" s="10">
        <v>1299880</v>
      </c>
      <c r="F57" s="10">
        <v>1229635</v>
      </c>
      <c r="G57" s="42">
        <v>5.05</v>
      </c>
      <c r="H57" s="43">
        <v>303.5</v>
      </c>
      <c r="I57" s="10">
        <v>56358</v>
      </c>
      <c r="J57" s="43">
        <v>184.9</v>
      </c>
      <c r="K57" s="43">
        <v>105.7</v>
      </c>
    </row>
    <row r="58" spans="1:11" ht="15" customHeight="1">
      <c r="A58" s="1" t="s">
        <v>344</v>
      </c>
      <c r="B58" s="143"/>
      <c r="C58" s="39">
        <v>511503</v>
      </c>
      <c r="D58" s="10">
        <v>2599156</v>
      </c>
      <c r="E58" s="10">
        <v>1334340</v>
      </c>
      <c r="F58" s="10">
        <v>1264816</v>
      </c>
      <c r="G58" s="42">
        <v>5.08</v>
      </c>
      <c r="H58" s="43">
        <v>311.89999999999998</v>
      </c>
      <c r="I58" s="10">
        <v>69641</v>
      </c>
      <c r="J58" s="43">
        <v>190</v>
      </c>
      <c r="K58" s="43">
        <v>105.5</v>
      </c>
    </row>
    <row r="59" spans="1:11" ht="5.0999999999999996" customHeight="1">
      <c r="B59" s="143"/>
      <c r="C59" s="39"/>
      <c r="D59" s="10"/>
      <c r="E59" s="10"/>
      <c r="F59" s="10"/>
      <c r="G59" s="42"/>
      <c r="H59" s="43"/>
      <c r="I59" s="10"/>
      <c r="J59" s="43"/>
      <c r="K59" s="43"/>
    </row>
    <row r="60" spans="1:11" ht="15" customHeight="1">
      <c r="A60" s="1" t="s">
        <v>345</v>
      </c>
      <c r="B60" s="143"/>
      <c r="C60" s="39">
        <v>523383</v>
      </c>
      <c r="D60" s="10">
        <v>2656817</v>
      </c>
      <c r="E60" s="10">
        <v>1364301</v>
      </c>
      <c r="F60" s="10">
        <v>1292516</v>
      </c>
      <c r="G60" s="42">
        <v>5.08</v>
      </c>
      <c r="H60" s="43">
        <v>318.7</v>
      </c>
      <c r="I60" s="10">
        <v>57661</v>
      </c>
      <c r="J60" s="43">
        <v>194.2</v>
      </c>
      <c r="K60" s="43">
        <v>105.6</v>
      </c>
    </row>
    <row r="61" spans="1:11" ht="15" customHeight="1">
      <c r="A61" s="1" t="s">
        <v>319</v>
      </c>
      <c r="B61" s="143" t="s">
        <v>341</v>
      </c>
      <c r="C61" s="39">
        <v>531072</v>
      </c>
      <c r="D61" s="10">
        <v>2454679</v>
      </c>
      <c r="E61" s="10">
        <v>1239326</v>
      </c>
      <c r="F61" s="10">
        <v>1215353</v>
      </c>
      <c r="G61" s="42">
        <v>4.62</v>
      </c>
      <c r="H61" s="43">
        <v>294.5</v>
      </c>
      <c r="I61" s="10">
        <v>-202138</v>
      </c>
      <c r="J61" s="43">
        <v>179.5</v>
      </c>
      <c r="K61" s="43">
        <v>102</v>
      </c>
    </row>
    <row r="62" spans="1:11" ht="15" customHeight="1">
      <c r="A62" s="44" t="s">
        <v>346</v>
      </c>
      <c r="B62" s="143"/>
      <c r="C62" s="39">
        <v>517745</v>
      </c>
      <c r="D62" s="10">
        <v>2563879</v>
      </c>
      <c r="E62" s="10">
        <v>1303566</v>
      </c>
      <c r="F62" s="10">
        <v>1260313</v>
      </c>
      <c r="G62" s="42">
        <v>4.95</v>
      </c>
      <c r="H62" s="43">
        <v>307.60000000000002</v>
      </c>
      <c r="I62" s="10">
        <v>109200</v>
      </c>
      <c r="J62" s="43">
        <v>187.5</v>
      </c>
      <c r="K62" s="43">
        <v>103.4</v>
      </c>
    </row>
    <row r="63" spans="1:11" ht="15" customHeight="1">
      <c r="A63" s="1" t="s">
        <v>347</v>
      </c>
      <c r="B63" s="143"/>
      <c r="C63" s="39">
        <v>529308</v>
      </c>
      <c r="D63" s="10">
        <v>2623346</v>
      </c>
      <c r="E63" s="10">
        <v>1332516</v>
      </c>
      <c r="F63" s="10">
        <v>1290830</v>
      </c>
      <c r="G63" s="42">
        <v>4.96</v>
      </c>
      <c r="H63" s="43">
        <v>314.60000000000002</v>
      </c>
      <c r="I63" s="10">
        <v>59467</v>
      </c>
      <c r="J63" s="43">
        <v>191.8</v>
      </c>
      <c r="K63" s="43">
        <v>103.2</v>
      </c>
    </row>
    <row r="64" spans="1:11" ht="15" customHeight="1">
      <c r="A64" s="1" t="s">
        <v>348</v>
      </c>
      <c r="B64" s="143"/>
      <c r="C64" s="39">
        <v>540578</v>
      </c>
      <c r="D64" s="10">
        <v>2676693</v>
      </c>
      <c r="E64" s="10">
        <v>1359819</v>
      </c>
      <c r="F64" s="10">
        <v>1316874</v>
      </c>
      <c r="G64" s="42">
        <v>4.95</v>
      </c>
      <c r="H64" s="43">
        <v>321.10000000000002</v>
      </c>
      <c r="I64" s="10">
        <v>53347</v>
      </c>
      <c r="J64" s="43">
        <v>195.7</v>
      </c>
      <c r="K64" s="43">
        <v>103.3</v>
      </c>
    </row>
    <row r="67" ht="12" customHeight="1"/>
  </sheetData>
  <mergeCells count="6">
    <mergeCell ref="K3:K4"/>
    <mergeCell ref="I3:I4"/>
    <mergeCell ref="D3:F3"/>
    <mergeCell ref="A3:B4"/>
    <mergeCell ref="C3:C4"/>
    <mergeCell ref="G3:G4"/>
  </mergeCells>
  <phoneticPr fontId="3"/>
  <printOptions gridLinesSet="0"/>
  <pageMargins left="0.78740157480314965" right="0.59055118110236227" top="0.59055118110236227" bottom="0.59055118110236227" header="0.51181102362204722" footer="0.51181102362204722"/>
  <pageSetup paperSize="9" scale="8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0070C0"/>
    <pageSetUpPr fitToPage="1"/>
  </sheetPr>
  <dimension ref="A1:M45"/>
  <sheetViews>
    <sheetView zoomScaleNormal="100" zoomScaleSheetLayoutView="100" workbookViewId="0">
      <selection activeCell="O4" sqref="O4"/>
    </sheetView>
  </sheetViews>
  <sheetFormatPr defaultColWidth="8.85546875" defaultRowHeight="11.25"/>
  <cols>
    <col min="1" max="1" width="3.42578125" style="1" customWidth="1"/>
    <col min="2" max="2" width="12.7109375" style="1" customWidth="1"/>
    <col min="3" max="3" width="11.140625" style="1" bestFit="1" customWidth="1"/>
    <col min="4" max="8" width="8.85546875" style="1" customWidth="1"/>
    <col min="9" max="9" width="10.5703125" style="1" bestFit="1" customWidth="1"/>
    <col min="10" max="10" width="10.7109375" style="1" customWidth="1"/>
    <col min="11" max="11" width="11.7109375" style="1" customWidth="1"/>
    <col min="12" max="16384" width="8.85546875" style="1"/>
  </cols>
  <sheetData>
    <row r="1" spans="1:13" s="2" customFormat="1" ht="17.25" customHeight="1">
      <c r="A1" s="16" t="s">
        <v>304</v>
      </c>
    </row>
    <row r="2" spans="1:13">
      <c r="A2" s="7"/>
      <c r="B2" s="7"/>
      <c r="C2" s="7"/>
      <c r="D2" s="7"/>
      <c r="E2" s="7"/>
      <c r="F2" s="7"/>
      <c r="G2" s="7"/>
      <c r="H2" s="7"/>
      <c r="I2" s="7"/>
      <c r="J2" s="7"/>
      <c r="K2" s="8" t="s">
        <v>14</v>
      </c>
    </row>
    <row r="3" spans="1:13" s="3" customFormat="1" ht="22.5" customHeight="1">
      <c r="A3" s="213" t="s">
        <v>447</v>
      </c>
      <c r="B3" s="225"/>
      <c r="C3" s="235" t="s">
        <v>264</v>
      </c>
      <c r="D3" s="210" t="s">
        <v>455</v>
      </c>
      <c r="E3" s="211"/>
      <c r="F3" s="211"/>
      <c r="G3" s="211"/>
      <c r="H3" s="211"/>
      <c r="I3" s="211"/>
      <c r="J3" s="212"/>
      <c r="K3" s="232" t="s">
        <v>179</v>
      </c>
    </row>
    <row r="4" spans="1:13" s="3" customFormat="1" ht="22.5" customHeight="1">
      <c r="A4" s="226"/>
      <c r="B4" s="227"/>
      <c r="C4" s="237"/>
      <c r="D4" s="235" t="s">
        <v>100</v>
      </c>
      <c r="E4" s="210" t="s">
        <v>456</v>
      </c>
      <c r="F4" s="211"/>
      <c r="G4" s="211"/>
      <c r="H4" s="211"/>
      <c r="I4" s="212"/>
      <c r="J4" s="235" t="s">
        <v>180</v>
      </c>
      <c r="K4" s="233"/>
    </row>
    <row r="5" spans="1:13" s="3" customFormat="1" ht="30" customHeight="1">
      <c r="A5" s="228"/>
      <c r="B5" s="229"/>
      <c r="C5" s="236"/>
      <c r="D5" s="236"/>
      <c r="E5" s="18" t="s">
        <v>100</v>
      </c>
      <c r="F5" s="18" t="s">
        <v>181</v>
      </c>
      <c r="G5" s="18" t="s">
        <v>182</v>
      </c>
      <c r="H5" s="18" t="s">
        <v>183</v>
      </c>
      <c r="I5" s="45" t="s">
        <v>457</v>
      </c>
      <c r="J5" s="236"/>
      <c r="K5" s="234"/>
    </row>
    <row r="6" spans="1:13" s="3" customFormat="1" ht="22.5" customHeight="1">
      <c r="A6" s="1">
        <v>210</v>
      </c>
      <c r="B6" s="12" t="s">
        <v>76</v>
      </c>
      <c r="C6" s="21">
        <v>72332</v>
      </c>
      <c r="D6" s="21">
        <v>14735</v>
      </c>
      <c r="E6" s="10">
        <v>14287</v>
      </c>
      <c r="F6" s="10">
        <v>520</v>
      </c>
      <c r="G6" s="10">
        <v>3172</v>
      </c>
      <c r="H6" s="10">
        <v>9065</v>
      </c>
      <c r="I6" s="10">
        <v>1530</v>
      </c>
      <c r="J6" s="10">
        <v>448</v>
      </c>
      <c r="K6" s="10">
        <v>49716</v>
      </c>
      <c r="L6" s="21"/>
      <c r="M6" s="21"/>
    </row>
    <row r="7" spans="1:13" s="3" customFormat="1" ht="22.5" customHeight="1">
      <c r="A7" s="1">
        <v>212</v>
      </c>
      <c r="B7" s="12" t="s">
        <v>77</v>
      </c>
      <c r="C7" s="21">
        <v>15093</v>
      </c>
      <c r="D7" s="21">
        <v>2976</v>
      </c>
      <c r="E7" s="10">
        <v>2873</v>
      </c>
      <c r="F7" s="10">
        <v>190</v>
      </c>
      <c r="G7" s="10">
        <v>562</v>
      </c>
      <c r="H7" s="10">
        <v>1952</v>
      </c>
      <c r="I7" s="10">
        <v>169</v>
      </c>
      <c r="J7" s="10">
        <v>103</v>
      </c>
      <c r="K7" s="10">
        <v>11323</v>
      </c>
      <c r="L7" s="21"/>
      <c r="M7" s="21"/>
    </row>
    <row r="8" spans="1:13" s="3" customFormat="1" ht="22.5" customHeight="1">
      <c r="A8" s="1">
        <v>213</v>
      </c>
      <c r="B8" s="12" t="s">
        <v>78</v>
      </c>
      <c r="C8" s="21">
        <v>12974</v>
      </c>
      <c r="D8" s="21">
        <v>3674</v>
      </c>
      <c r="E8" s="10">
        <v>3560</v>
      </c>
      <c r="F8" s="10">
        <v>210</v>
      </c>
      <c r="G8" s="10">
        <v>1019</v>
      </c>
      <c r="H8" s="10">
        <v>2070</v>
      </c>
      <c r="I8" s="10">
        <v>261</v>
      </c>
      <c r="J8" s="10">
        <v>114</v>
      </c>
      <c r="K8" s="10">
        <v>8452</v>
      </c>
      <c r="L8" s="21"/>
      <c r="M8" s="21"/>
    </row>
    <row r="9" spans="1:13" s="3" customFormat="1" ht="22.5" customHeight="1">
      <c r="A9" s="1">
        <v>214</v>
      </c>
      <c r="B9" s="12" t="s">
        <v>79</v>
      </c>
      <c r="C9" s="21">
        <v>63689</v>
      </c>
      <c r="D9" s="21">
        <v>13421</v>
      </c>
      <c r="E9" s="10">
        <v>12988</v>
      </c>
      <c r="F9" s="10">
        <v>363</v>
      </c>
      <c r="G9" s="10">
        <v>1843</v>
      </c>
      <c r="H9" s="10">
        <v>9769</v>
      </c>
      <c r="I9" s="10">
        <v>1013</v>
      </c>
      <c r="J9" s="10">
        <v>433</v>
      </c>
      <c r="K9" s="10">
        <v>43652</v>
      </c>
      <c r="L9" s="21"/>
      <c r="M9" s="21"/>
    </row>
    <row r="10" spans="1:13" s="3" customFormat="1" ht="22.5" customHeight="1">
      <c r="A10" s="1">
        <v>215</v>
      </c>
      <c r="B10" s="12" t="s">
        <v>247</v>
      </c>
      <c r="C10" s="21">
        <v>26408</v>
      </c>
      <c r="D10" s="21">
        <v>6771</v>
      </c>
      <c r="E10" s="10">
        <v>6497</v>
      </c>
      <c r="F10" s="10">
        <v>1022</v>
      </c>
      <c r="G10" s="10">
        <v>1547</v>
      </c>
      <c r="H10" s="10">
        <v>3805</v>
      </c>
      <c r="I10" s="10">
        <v>123</v>
      </c>
      <c r="J10" s="10">
        <v>274</v>
      </c>
      <c r="K10" s="10">
        <v>19327</v>
      </c>
      <c r="L10" s="21"/>
      <c r="M10" s="21"/>
    </row>
    <row r="11" spans="1:13" s="3" customFormat="1" ht="22.5" customHeight="1">
      <c r="A11" s="1">
        <v>216</v>
      </c>
      <c r="B11" s="12" t="s">
        <v>81</v>
      </c>
      <c r="C11" s="21">
        <v>25596</v>
      </c>
      <c r="D11" s="21">
        <v>4779</v>
      </c>
      <c r="E11" s="10">
        <v>4603</v>
      </c>
      <c r="F11" s="10">
        <v>116</v>
      </c>
      <c r="G11" s="10">
        <v>1172</v>
      </c>
      <c r="H11" s="10">
        <v>3086</v>
      </c>
      <c r="I11" s="10">
        <v>229</v>
      </c>
      <c r="J11" s="10">
        <v>176</v>
      </c>
      <c r="K11" s="10">
        <v>19864</v>
      </c>
      <c r="L11" s="21"/>
      <c r="M11" s="21"/>
    </row>
    <row r="12" spans="1:13" s="3" customFormat="1" ht="22.5" customHeight="1">
      <c r="A12" s="1">
        <v>217</v>
      </c>
      <c r="B12" s="12" t="s">
        <v>82</v>
      </c>
      <c r="C12" s="21">
        <v>49188</v>
      </c>
      <c r="D12" s="21">
        <v>8769</v>
      </c>
      <c r="E12" s="10">
        <v>8439</v>
      </c>
      <c r="F12" s="10">
        <v>223</v>
      </c>
      <c r="G12" s="10">
        <v>1307</v>
      </c>
      <c r="H12" s="10">
        <v>6472</v>
      </c>
      <c r="I12" s="10">
        <v>437</v>
      </c>
      <c r="J12" s="10">
        <v>330</v>
      </c>
      <c r="K12" s="10">
        <v>37145</v>
      </c>
      <c r="L12" s="21"/>
      <c r="M12" s="21"/>
    </row>
    <row r="13" spans="1:13" s="3" customFormat="1" ht="22.5" customHeight="1">
      <c r="A13" s="1">
        <v>218</v>
      </c>
      <c r="B13" s="12" t="s">
        <v>83</v>
      </c>
      <c r="C13" s="21">
        <v>13844</v>
      </c>
      <c r="D13" s="21">
        <v>3796</v>
      </c>
      <c r="E13" s="10">
        <v>3664</v>
      </c>
      <c r="F13" s="10">
        <v>386</v>
      </c>
      <c r="G13" s="10">
        <v>1065</v>
      </c>
      <c r="H13" s="10">
        <v>2040</v>
      </c>
      <c r="I13" s="10">
        <v>173</v>
      </c>
      <c r="J13" s="10">
        <v>132</v>
      </c>
      <c r="K13" s="10">
        <v>9562</v>
      </c>
      <c r="L13" s="21"/>
      <c r="M13" s="21"/>
    </row>
    <row r="14" spans="1:13" s="3" customFormat="1" ht="22.5" customHeight="1">
      <c r="A14" s="1">
        <v>219</v>
      </c>
      <c r="B14" s="12" t="s">
        <v>84</v>
      </c>
      <c r="C14" s="21">
        <v>28853</v>
      </c>
      <c r="D14" s="21">
        <v>7670</v>
      </c>
      <c r="E14" s="10">
        <v>7433</v>
      </c>
      <c r="F14" s="10">
        <v>706</v>
      </c>
      <c r="G14" s="10">
        <v>1160</v>
      </c>
      <c r="H14" s="10">
        <v>5069</v>
      </c>
      <c r="I14" s="10">
        <v>498</v>
      </c>
      <c r="J14" s="10">
        <v>237</v>
      </c>
      <c r="K14" s="10">
        <v>19783</v>
      </c>
      <c r="L14" s="21"/>
      <c r="M14" s="21"/>
    </row>
    <row r="15" spans="1:13" s="3" customFormat="1" ht="22.5" customHeight="1">
      <c r="A15" s="1">
        <v>220</v>
      </c>
      <c r="B15" s="12" t="s">
        <v>85</v>
      </c>
      <c r="C15" s="21">
        <v>14366</v>
      </c>
      <c r="D15" s="21">
        <v>3669</v>
      </c>
      <c r="E15" s="10">
        <v>3581</v>
      </c>
      <c r="F15" s="10">
        <v>480</v>
      </c>
      <c r="G15" s="10">
        <v>1145</v>
      </c>
      <c r="H15" s="10">
        <v>1713</v>
      </c>
      <c r="I15" s="10">
        <v>243</v>
      </c>
      <c r="J15" s="10">
        <v>88</v>
      </c>
      <c r="K15" s="10">
        <v>10542</v>
      </c>
      <c r="L15" s="21"/>
      <c r="M15" s="21"/>
    </row>
    <row r="16" spans="1:13" s="3" customFormat="1" ht="22.5" customHeight="1">
      <c r="A16" s="1">
        <v>221</v>
      </c>
      <c r="B16" s="65" t="s">
        <v>691</v>
      </c>
      <c r="C16" s="21">
        <v>13862</v>
      </c>
      <c r="D16" s="21">
        <v>4980</v>
      </c>
      <c r="E16" s="10">
        <v>4897</v>
      </c>
      <c r="F16" s="10">
        <v>1688</v>
      </c>
      <c r="G16" s="10">
        <v>678</v>
      </c>
      <c r="H16" s="10">
        <v>2106</v>
      </c>
      <c r="I16" s="10">
        <v>425</v>
      </c>
      <c r="J16" s="10">
        <v>83</v>
      </c>
      <c r="K16" s="10">
        <v>8511</v>
      </c>
      <c r="L16" s="21"/>
      <c r="M16" s="21"/>
    </row>
    <row r="17" spans="1:13" s="3" customFormat="1" ht="22.5" customHeight="1">
      <c r="A17" s="1">
        <v>222</v>
      </c>
      <c r="B17" s="12" t="s">
        <v>210</v>
      </c>
      <c r="C17" s="21">
        <v>8750</v>
      </c>
      <c r="D17" s="21">
        <v>2214</v>
      </c>
      <c r="E17" s="10">
        <v>2160</v>
      </c>
      <c r="F17" s="10">
        <v>500</v>
      </c>
      <c r="G17" s="10">
        <v>431</v>
      </c>
      <c r="H17" s="10">
        <v>1180</v>
      </c>
      <c r="I17" s="10">
        <v>49</v>
      </c>
      <c r="J17" s="10">
        <v>54</v>
      </c>
      <c r="K17" s="10">
        <v>6466</v>
      </c>
      <c r="L17" s="21"/>
      <c r="M17" s="21"/>
    </row>
    <row r="18" spans="1:13" s="3" customFormat="1" ht="22.5" customHeight="1">
      <c r="A18" s="1">
        <v>223</v>
      </c>
      <c r="B18" s="12" t="s">
        <v>211</v>
      </c>
      <c r="C18" s="21">
        <v>21535</v>
      </c>
      <c r="D18" s="21">
        <v>6703</v>
      </c>
      <c r="E18" s="10">
        <v>6550</v>
      </c>
      <c r="F18" s="10">
        <v>1553</v>
      </c>
      <c r="G18" s="10">
        <v>1408</v>
      </c>
      <c r="H18" s="10">
        <v>3346</v>
      </c>
      <c r="I18" s="10">
        <v>243</v>
      </c>
      <c r="J18" s="10">
        <v>153</v>
      </c>
      <c r="K18" s="10">
        <v>14500</v>
      </c>
      <c r="L18" s="21"/>
      <c r="M18" s="21"/>
    </row>
    <row r="19" spans="1:13" s="3" customFormat="1" ht="22.5" customHeight="1">
      <c r="A19" s="1">
        <v>224</v>
      </c>
      <c r="B19" s="12" t="s">
        <v>212</v>
      </c>
      <c r="C19" s="21">
        <v>15956</v>
      </c>
      <c r="D19" s="21">
        <v>6562</v>
      </c>
      <c r="E19" s="10">
        <v>6483</v>
      </c>
      <c r="F19" s="10">
        <v>3120</v>
      </c>
      <c r="G19" s="10">
        <v>752</v>
      </c>
      <c r="H19" s="10">
        <v>2182</v>
      </c>
      <c r="I19" s="10">
        <v>429</v>
      </c>
      <c r="J19" s="10">
        <v>79</v>
      </c>
      <c r="K19" s="10">
        <v>9044</v>
      </c>
      <c r="L19" s="21"/>
      <c r="M19" s="21"/>
    </row>
    <row r="20" spans="1:13" s="3" customFormat="1" ht="22.5" customHeight="1">
      <c r="A20" s="1">
        <v>225</v>
      </c>
      <c r="B20" s="12" t="s">
        <v>213</v>
      </c>
      <c r="C20" s="21">
        <v>10351</v>
      </c>
      <c r="D20" s="21">
        <v>2789</v>
      </c>
      <c r="E20" s="10">
        <v>2683</v>
      </c>
      <c r="F20" s="10">
        <v>479</v>
      </c>
      <c r="G20" s="10">
        <v>446</v>
      </c>
      <c r="H20" s="10">
        <v>1705</v>
      </c>
      <c r="I20" s="10">
        <v>53</v>
      </c>
      <c r="J20" s="10">
        <v>106</v>
      </c>
      <c r="K20" s="10">
        <v>7515</v>
      </c>
      <c r="L20" s="21"/>
      <c r="M20" s="21"/>
    </row>
    <row r="21" spans="1:13" s="3" customFormat="1" ht="22.5" customHeight="1">
      <c r="A21" s="1">
        <v>226</v>
      </c>
      <c r="B21" s="12" t="s">
        <v>214</v>
      </c>
      <c r="C21" s="21">
        <v>16265</v>
      </c>
      <c r="D21" s="21">
        <v>4887</v>
      </c>
      <c r="E21" s="10">
        <v>4806</v>
      </c>
      <c r="F21" s="10">
        <v>1802</v>
      </c>
      <c r="G21" s="10">
        <v>727</v>
      </c>
      <c r="H21" s="10">
        <v>2177</v>
      </c>
      <c r="I21" s="10">
        <v>100</v>
      </c>
      <c r="J21" s="10">
        <v>81</v>
      </c>
      <c r="K21" s="10">
        <v>11077</v>
      </c>
      <c r="L21" s="21"/>
      <c r="M21" s="21"/>
    </row>
    <row r="22" spans="1:13" s="3" customFormat="1" ht="22.5" customHeight="1">
      <c r="A22" s="1">
        <v>227</v>
      </c>
      <c r="B22" s="12" t="s">
        <v>215</v>
      </c>
      <c r="C22" s="21">
        <v>12648</v>
      </c>
      <c r="D22" s="21">
        <v>3660</v>
      </c>
      <c r="E22" s="10">
        <v>3568</v>
      </c>
      <c r="F22" s="10">
        <v>384</v>
      </c>
      <c r="G22" s="10">
        <v>1314</v>
      </c>
      <c r="H22" s="10">
        <v>1766</v>
      </c>
      <c r="I22" s="10">
        <v>104</v>
      </c>
      <c r="J22" s="10">
        <v>92</v>
      </c>
      <c r="K22" s="10">
        <v>8844</v>
      </c>
      <c r="L22" s="21"/>
      <c r="M22" s="21"/>
    </row>
    <row r="23" spans="1:13" s="3" customFormat="1" ht="22.5" customHeight="1">
      <c r="A23" s="1">
        <v>228</v>
      </c>
      <c r="B23" s="12" t="s">
        <v>248</v>
      </c>
      <c r="C23" s="21">
        <v>10757</v>
      </c>
      <c r="D23" s="21">
        <v>3300</v>
      </c>
      <c r="E23" s="10">
        <v>3231</v>
      </c>
      <c r="F23" s="10">
        <v>596</v>
      </c>
      <c r="G23" s="10">
        <v>686</v>
      </c>
      <c r="H23" s="10">
        <v>1612</v>
      </c>
      <c r="I23" s="10">
        <v>337</v>
      </c>
      <c r="J23" s="10">
        <v>69</v>
      </c>
      <c r="K23" s="10">
        <v>6876</v>
      </c>
      <c r="L23" s="21"/>
      <c r="M23" s="21"/>
    </row>
    <row r="24" spans="1:13" s="3" customFormat="1" ht="22.5" customHeight="1">
      <c r="A24" s="1">
        <v>229</v>
      </c>
      <c r="B24" s="12" t="s">
        <v>216</v>
      </c>
      <c r="C24" s="21">
        <v>22963</v>
      </c>
      <c r="D24" s="21">
        <v>5206</v>
      </c>
      <c r="E24" s="10">
        <v>5065</v>
      </c>
      <c r="F24" s="10">
        <v>578</v>
      </c>
      <c r="G24" s="10">
        <v>1336</v>
      </c>
      <c r="H24" s="10">
        <v>2768</v>
      </c>
      <c r="I24" s="10">
        <v>383</v>
      </c>
      <c r="J24" s="10">
        <v>141</v>
      </c>
      <c r="K24" s="10">
        <v>17195</v>
      </c>
      <c r="L24" s="21"/>
      <c r="M24" s="21"/>
    </row>
    <row r="25" spans="1:13" ht="22.5" customHeight="1">
      <c r="A25" s="1">
        <v>301</v>
      </c>
      <c r="B25" s="12" t="s">
        <v>86</v>
      </c>
      <c r="C25" s="10">
        <v>9411</v>
      </c>
      <c r="D25" s="10">
        <v>2197</v>
      </c>
      <c r="E25" s="10">
        <v>2129</v>
      </c>
      <c r="F25" s="10">
        <v>227</v>
      </c>
      <c r="G25" s="10">
        <v>292</v>
      </c>
      <c r="H25" s="10">
        <v>1437</v>
      </c>
      <c r="I25" s="10">
        <v>173</v>
      </c>
      <c r="J25" s="10">
        <v>68</v>
      </c>
      <c r="K25" s="10">
        <v>6636</v>
      </c>
      <c r="L25" s="21"/>
      <c r="M25" s="21"/>
    </row>
    <row r="26" spans="1:13" ht="22.5" customHeight="1">
      <c r="A26" s="1">
        <v>365</v>
      </c>
      <c r="B26" s="12" t="s">
        <v>249</v>
      </c>
      <c r="C26" s="10">
        <v>7306</v>
      </c>
      <c r="D26" s="10">
        <v>2282</v>
      </c>
      <c r="E26" s="10">
        <v>2219</v>
      </c>
      <c r="F26" s="10">
        <v>213</v>
      </c>
      <c r="G26" s="10">
        <v>757</v>
      </c>
      <c r="H26" s="10">
        <v>1136</v>
      </c>
      <c r="I26" s="10">
        <v>113</v>
      </c>
      <c r="J26" s="10">
        <v>63</v>
      </c>
      <c r="K26" s="10">
        <v>4943</v>
      </c>
      <c r="L26" s="21"/>
      <c r="M26" s="21"/>
    </row>
    <row r="27" spans="1:13" ht="22.5" customHeight="1">
      <c r="A27" s="1">
        <v>381</v>
      </c>
      <c r="B27" s="12" t="s">
        <v>87</v>
      </c>
      <c r="C27" s="10">
        <v>9716</v>
      </c>
      <c r="D27" s="10">
        <v>2179</v>
      </c>
      <c r="E27" s="10">
        <v>2098</v>
      </c>
      <c r="F27" s="10">
        <v>300</v>
      </c>
      <c r="G27" s="10">
        <v>547</v>
      </c>
      <c r="H27" s="10">
        <v>1121</v>
      </c>
      <c r="I27" s="10">
        <v>130</v>
      </c>
      <c r="J27" s="10">
        <v>81</v>
      </c>
      <c r="K27" s="10">
        <v>7114</v>
      </c>
      <c r="L27" s="21"/>
      <c r="M27" s="21"/>
    </row>
    <row r="28" spans="1:13" ht="22.5" customHeight="1">
      <c r="A28" s="7">
        <v>382</v>
      </c>
      <c r="B28" s="12" t="s">
        <v>88</v>
      </c>
      <c r="C28" s="10">
        <v>9160</v>
      </c>
      <c r="D28" s="10">
        <v>1812</v>
      </c>
      <c r="E28" s="10">
        <v>1735</v>
      </c>
      <c r="F28" s="10">
        <v>36</v>
      </c>
      <c r="G28" s="10">
        <v>401</v>
      </c>
      <c r="H28" s="10">
        <v>1219</v>
      </c>
      <c r="I28" s="10">
        <v>79</v>
      </c>
      <c r="J28" s="10">
        <v>77</v>
      </c>
      <c r="K28" s="10">
        <v>6863</v>
      </c>
      <c r="L28" s="21"/>
      <c r="M28" s="21"/>
    </row>
    <row r="29" spans="1:13" ht="22.5" customHeight="1">
      <c r="A29" s="1">
        <v>442</v>
      </c>
      <c r="B29" s="12" t="s">
        <v>89</v>
      </c>
      <c r="C29" s="10">
        <v>4184</v>
      </c>
      <c r="D29" s="10">
        <v>1007</v>
      </c>
      <c r="E29" s="10">
        <v>965</v>
      </c>
      <c r="F29" s="10">
        <v>96</v>
      </c>
      <c r="G29" s="10">
        <v>298</v>
      </c>
      <c r="H29" s="10">
        <v>566</v>
      </c>
      <c r="I29" s="10">
        <v>5</v>
      </c>
      <c r="J29" s="10">
        <v>42</v>
      </c>
      <c r="K29" s="10">
        <v>3167</v>
      </c>
      <c r="L29" s="21"/>
      <c r="M29" s="21"/>
    </row>
    <row r="30" spans="1:13" ht="22.5" customHeight="1">
      <c r="A30" s="1">
        <v>443</v>
      </c>
      <c r="B30" s="12" t="s">
        <v>90</v>
      </c>
      <c r="C30" s="10">
        <v>5454</v>
      </c>
      <c r="D30" s="10">
        <v>1283</v>
      </c>
      <c r="E30" s="10">
        <v>1256</v>
      </c>
      <c r="F30" s="10">
        <v>135</v>
      </c>
      <c r="G30" s="10">
        <v>249</v>
      </c>
      <c r="H30" s="10">
        <v>800</v>
      </c>
      <c r="I30" s="10">
        <v>72</v>
      </c>
      <c r="J30" s="10">
        <v>27</v>
      </c>
      <c r="K30" s="10">
        <v>4063</v>
      </c>
      <c r="L30" s="21"/>
      <c r="M30" s="21"/>
    </row>
    <row r="31" spans="1:13" ht="22.5" customHeight="1">
      <c r="A31" s="1">
        <v>446</v>
      </c>
      <c r="B31" s="12" t="s">
        <v>250</v>
      </c>
      <c r="C31" s="10">
        <v>4055</v>
      </c>
      <c r="D31" s="10">
        <v>996</v>
      </c>
      <c r="E31" s="10">
        <v>961</v>
      </c>
      <c r="F31" s="10">
        <v>123</v>
      </c>
      <c r="G31" s="10">
        <v>249</v>
      </c>
      <c r="H31" s="10">
        <v>577</v>
      </c>
      <c r="I31" s="67">
        <v>12</v>
      </c>
      <c r="J31" s="10">
        <v>35</v>
      </c>
      <c r="K31" s="10">
        <v>3047</v>
      </c>
      <c r="L31" s="21"/>
      <c r="M31" s="21"/>
    </row>
    <row r="32" spans="1:13" ht="22.5" customHeight="1">
      <c r="A32" s="1">
        <v>464</v>
      </c>
      <c r="B32" s="12" t="s">
        <v>91</v>
      </c>
      <c r="C32" s="10">
        <v>9045</v>
      </c>
      <c r="D32" s="10">
        <v>1841</v>
      </c>
      <c r="E32" s="10">
        <v>1773</v>
      </c>
      <c r="F32" s="10">
        <v>120</v>
      </c>
      <c r="G32" s="10">
        <v>430</v>
      </c>
      <c r="H32" s="10">
        <v>1206</v>
      </c>
      <c r="I32" s="10">
        <v>17</v>
      </c>
      <c r="J32" s="10">
        <v>68</v>
      </c>
      <c r="K32" s="10">
        <v>7072</v>
      </c>
      <c r="L32" s="21"/>
      <c r="M32" s="21"/>
    </row>
    <row r="33" spans="1:13" ht="22.5" customHeight="1">
      <c r="A33" s="1">
        <v>481</v>
      </c>
      <c r="B33" s="12" t="s">
        <v>92</v>
      </c>
      <c r="C33" s="10">
        <v>5454</v>
      </c>
      <c r="D33" s="10">
        <v>1171</v>
      </c>
      <c r="E33" s="10">
        <v>1141</v>
      </c>
      <c r="F33" s="10">
        <v>127</v>
      </c>
      <c r="G33" s="10">
        <v>226</v>
      </c>
      <c r="H33" s="10">
        <v>775</v>
      </c>
      <c r="I33" s="10">
        <v>13</v>
      </c>
      <c r="J33" s="10">
        <v>30</v>
      </c>
      <c r="K33" s="10">
        <v>4277</v>
      </c>
      <c r="L33" s="21"/>
      <c r="M33" s="21"/>
    </row>
    <row r="34" spans="1:13" ht="22.5" customHeight="1">
      <c r="A34" s="1">
        <v>501</v>
      </c>
      <c r="B34" s="12" t="s">
        <v>93</v>
      </c>
      <c r="C34" s="10">
        <v>6853</v>
      </c>
      <c r="D34" s="10">
        <v>1710</v>
      </c>
      <c r="E34" s="10">
        <v>1669</v>
      </c>
      <c r="F34" s="10">
        <v>361</v>
      </c>
      <c r="G34" s="10">
        <v>303</v>
      </c>
      <c r="H34" s="10">
        <v>971</v>
      </c>
      <c r="I34" s="10">
        <v>34</v>
      </c>
      <c r="J34" s="10">
        <v>41</v>
      </c>
      <c r="K34" s="10">
        <v>5080</v>
      </c>
      <c r="L34" s="21"/>
      <c r="M34" s="21"/>
    </row>
    <row r="35" spans="1:13" ht="22.5" customHeight="1">
      <c r="A35" s="1">
        <v>585</v>
      </c>
      <c r="B35" s="12" t="s">
        <v>217</v>
      </c>
      <c r="C35" s="10">
        <v>6530</v>
      </c>
      <c r="D35" s="10">
        <v>1832</v>
      </c>
      <c r="E35" s="10">
        <v>1791</v>
      </c>
      <c r="F35" s="10">
        <v>495</v>
      </c>
      <c r="G35" s="10">
        <v>390</v>
      </c>
      <c r="H35" s="10">
        <v>871</v>
      </c>
      <c r="I35" s="10">
        <v>35</v>
      </c>
      <c r="J35" s="10">
        <v>41</v>
      </c>
      <c r="K35" s="10">
        <v>4672</v>
      </c>
      <c r="L35" s="21"/>
      <c r="M35" s="21"/>
    </row>
    <row r="36" spans="1:13" ht="22.5" customHeight="1">
      <c r="A36" s="1">
        <v>586</v>
      </c>
      <c r="B36" s="12" t="s">
        <v>218</v>
      </c>
      <c r="C36" s="10">
        <v>5464</v>
      </c>
      <c r="D36" s="10">
        <v>1538</v>
      </c>
      <c r="E36" s="10">
        <v>1494</v>
      </c>
      <c r="F36" s="10">
        <v>466</v>
      </c>
      <c r="G36" s="10">
        <v>233</v>
      </c>
      <c r="H36" s="10">
        <v>733</v>
      </c>
      <c r="I36" s="10">
        <v>62</v>
      </c>
      <c r="J36" s="10">
        <v>44</v>
      </c>
      <c r="K36" s="10">
        <v>3882</v>
      </c>
      <c r="L36" s="21"/>
      <c r="M36" s="21"/>
    </row>
    <row r="37" spans="1:13" ht="3.75" customHeight="1">
      <c r="A37" s="13"/>
      <c r="B37" s="20"/>
      <c r="C37" s="14"/>
      <c r="D37" s="14"/>
      <c r="E37" s="14"/>
      <c r="F37" s="14"/>
      <c r="G37" s="14"/>
      <c r="H37" s="14"/>
      <c r="I37" s="14"/>
      <c r="J37" s="14"/>
      <c r="K37" s="14"/>
      <c r="L37" s="21"/>
      <c r="M37" s="21"/>
    </row>
    <row r="38" spans="1:13">
      <c r="A38" s="29" t="s">
        <v>280</v>
      </c>
      <c r="B38" s="30"/>
      <c r="C38" s="7"/>
      <c r="D38" s="7"/>
      <c r="E38" s="7"/>
      <c r="F38" s="7"/>
      <c r="G38" s="7"/>
      <c r="H38" s="7"/>
      <c r="I38" s="7"/>
      <c r="J38" s="7"/>
      <c r="K38" s="7"/>
      <c r="L38" s="7"/>
    </row>
    <row r="39" spans="1:13">
      <c r="A39" s="44" t="s">
        <v>700</v>
      </c>
    </row>
    <row r="40" spans="1:13">
      <c r="A40" s="28"/>
      <c r="B40" s="19"/>
    </row>
    <row r="41" spans="1:13">
      <c r="A41" s="28"/>
      <c r="B41" s="19"/>
    </row>
    <row r="42" spans="1:13">
      <c r="A42" s="28"/>
    </row>
    <row r="45" spans="1:13">
      <c r="C45" s="21"/>
    </row>
  </sheetData>
  <mergeCells count="7">
    <mergeCell ref="K3:K5"/>
    <mergeCell ref="D4:D5"/>
    <mergeCell ref="J4:J5"/>
    <mergeCell ref="A3:B5"/>
    <mergeCell ref="E4:I4"/>
    <mergeCell ref="D3:J3"/>
    <mergeCell ref="C3:C5"/>
  </mergeCells>
  <phoneticPr fontId="3"/>
  <printOptions gridLinesSet="0"/>
  <pageMargins left="0.59055118110236227" right="0.59055118110236227" top="0.59055118110236227" bottom="0.59055118110236227" header="0.35433070866141736" footer="0.19685039370078741"/>
  <pageSetup paperSize="9" scale="96"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rgb="FF0070C0"/>
    <pageSetUpPr fitToPage="1"/>
  </sheetPr>
  <dimension ref="A1:L56"/>
  <sheetViews>
    <sheetView zoomScaleNormal="100" workbookViewId="0">
      <selection activeCell="O4" sqref="O4"/>
    </sheetView>
  </sheetViews>
  <sheetFormatPr defaultColWidth="8.85546875" defaultRowHeight="11.25"/>
  <cols>
    <col min="1" max="1" width="4.28515625" style="1" customWidth="1"/>
    <col min="2" max="2" width="10.5703125" style="1" customWidth="1"/>
    <col min="3" max="3" width="9.42578125" style="1" bestFit="1" customWidth="1"/>
    <col min="4" max="8" width="8.85546875" style="1"/>
    <col min="9" max="9" width="9.42578125" style="1" bestFit="1" customWidth="1"/>
    <col min="10" max="16384" width="8.85546875" style="1"/>
  </cols>
  <sheetData>
    <row r="1" spans="1:12" s="2" customFormat="1" ht="17.25">
      <c r="A1" s="2" t="s">
        <v>310</v>
      </c>
    </row>
    <row r="2" spans="1:12">
      <c r="B2" s="7"/>
      <c r="C2" s="7"/>
      <c r="D2" s="7"/>
      <c r="E2" s="7"/>
      <c r="F2" s="7"/>
      <c r="G2" s="7"/>
      <c r="H2" s="7"/>
      <c r="I2" s="7"/>
      <c r="J2" s="7"/>
      <c r="K2" s="7"/>
      <c r="L2" s="8" t="s">
        <v>15</v>
      </c>
    </row>
    <row r="3" spans="1:12" s="3" customFormat="1" ht="23.25" customHeight="1">
      <c r="A3" s="213" t="s">
        <v>251</v>
      </c>
      <c r="B3" s="225"/>
      <c r="C3" s="235" t="s">
        <v>314</v>
      </c>
      <c r="D3" s="235" t="s">
        <v>458</v>
      </c>
      <c r="E3" s="210" t="s">
        <v>459</v>
      </c>
      <c r="F3" s="211"/>
      <c r="G3" s="211"/>
      <c r="H3" s="211"/>
      <c r="I3" s="212"/>
      <c r="J3" s="235" t="s">
        <v>94</v>
      </c>
      <c r="K3" s="208" t="s">
        <v>265</v>
      </c>
      <c r="L3" s="238" t="s">
        <v>95</v>
      </c>
    </row>
    <row r="4" spans="1:12" s="3" customFormat="1" ht="23.25" customHeight="1">
      <c r="A4" s="228"/>
      <c r="B4" s="229"/>
      <c r="C4" s="240"/>
      <c r="D4" s="240"/>
      <c r="E4" s="18" t="s">
        <v>460</v>
      </c>
      <c r="F4" s="18" t="s">
        <v>96</v>
      </c>
      <c r="G4" s="18" t="s">
        <v>97</v>
      </c>
      <c r="H4" s="18" t="s">
        <v>98</v>
      </c>
      <c r="I4" s="18" t="s">
        <v>99</v>
      </c>
      <c r="J4" s="240"/>
      <c r="K4" s="241"/>
      <c r="L4" s="239"/>
    </row>
    <row r="5" spans="1:12" ht="22.5" customHeight="1">
      <c r="A5" s="15"/>
      <c r="B5" s="9" t="s">
        <v>713</v>
      </c>
      <c r="C5" s="10">
        <v>2252522</v>
      </c>
      <c r="D5" s="10">
        <v>681009</v>
      </c>
      <c r="E5" s="10">
        <v>1361978</v>
      </c>
      <c r="F5" s="10">
        <v>473620</v>
      </c>
      <c r="G5" s="10">
        <v>684742</v>
      </c>
      <c r="H5" s="10">
        <v>28270</v>
      </c>
      <c r="I5" s="10">
        <v>175346</v>
      </c>
      <c r="J5" s="10">
        <v>35445</v>
      </c>
      <c r="K5" s="10">
        <v>85192</v>
      </c>
      <c r="L5" s="10">
        <v>88898</v>
      </c>
    </row>
    <row r="6" spans="1:12" ht="22.5" customHeight="1">
      <c r="A6" s="15"/>
      <c r="B6" s="24" t="s">
        <v>711</v>
      </c>
      <c r="C6" s="10">
        <v>2312284</v>
      </c>
      <c r="D6" s="10">
        <v>756223</v>
      </c>
      <c r="E6" s="10">
        <v>1370236</v>
      </c>
      <c r="F6" s="10">
        <v>491848</v>
      </c>
      <c r="G6" s="10">
        <v>668447</v>
      </c>
      <c r="H6" s="10">
        <v>29184</v>
      </c>
      <c r="I6" s="10">
        <v>180757</v>
      </c>
      <c r="J6" s="10">
        <v>31751</v>
      </c>
      <c r="K6" s="10">
        <v>67085</v>
      </c>
      <c r="L6" s="10">
        <v>86989</v>
      </c>
    </row>
    <row r="7" spans="1:12" ht="22.5" customHeight="1">
      <c r="A7" s="29"/>
      <c r="B7" s="24" t="s">
        <v>714</v>
      </c>
      <c r="C7" s="10">
        <v>2399358</v>
      </c>
      <c r="D7" s="10">
        <v>862511</v>
      </c>
      <c r="E7" s="10">
        <v>1371842</v>
      </c>
      <c r="F7" s="10">
        <v>510055</v>
      </c>
      <c r="G7" s="10">
        <v>639014</v>
      </c>
      <c r="H7" s="10">
        <v>30998</v>
      </c>
      <c r="I7" s="10">
        <v>191775</v>
      </c>
      <c r="J7" s="10">
        <v>27688</v>
      </c>
      <c r="K7" s="10">
        <v>46488</v>
      </c>
      <c r="L7" s="10">
        <v>90829</v>
      </c>
    </row>
    <row r="8" spans="1:12" ht="22.5" customHeight="1">
      <c r="B8" s="23"/>
      <c r="C8" s="10"/>
      <c r="D8" s="10"/>
      <c r="E8" s="10"/>
      <c r="F8" s="10"/>
      <c r="G8" s="10"/>
      <c r="H8" s="10"/>
      <c r="I8" s="10"/>
      <c r="J8" s="10"/>
      <c r="K8" s="10"/>
      <c r="L8" s="10"/>
    </row>
    <row r="9" spans="1:12" ht="22.5" customHeight="1">
      <c r="A9" s="11"/>
      <c r="B9" s="12" t="s">
        <v>461</v>
      </c>
      <c r="C9" s="66">
        <v>479077</v>
      </c>
      <c r="D9" s="66">
        <v>188476</v>
      </c>
      <c r="E9" s="10">
        <v>263769</v>
      </c>
      <c r="F9" s="10">
        <v>94796</v>
      </c>
      <c r="G9" s="10">
        <v>124474</v>
      </c>
      <c r="H9" s="10">
        <v>6034</v>
      </c>
      <c r="I9" s="10">
        <v>38465</v>
      </c>
      <c r="J9" s="10">
        <v>2721</v>
      </c>
      <c r="K9" s="10">
        <v>4516</v>
      </c>
      <c r="L9" s="10">
        <v>19595</v>
      </c>
    </row>
    <row r="10" spans="1:12" ht="22.5" customHeight="1">
      <c r="A10" s="11"/>
      <c r="B10" s="12" t="s">
        <v>462</v>
      </c>
      <c r="C10" s="66">
        <v>294367</v>
      </c>
      <c r="D10" s="66">
        <v>81650</v>
      </c>
      <c r="E10" s="10">
        <v>197029</v>
      </c>
      <c r="F10" s="10">
        <v>72417</v>
      </c>
      <c r="G10" s="10">
        <v>95439</v>
      </c>
      <c r="H10" s="10">
        <v>3877</v>
      </c>
      <c r="I10" s="10">
        <v>25296</v>
      </c>
      <c r="J10" s="10">
        <v>2635</v>
      </c>
      <c r="K10" s="10">
        <v>4285</v>
      </c>
      <c r="L10" s="10">
        <v>8768</v>
      </c>
    </row>
    <row r="11" spans="1:12" ht="22.5" customHeight="1">
      <c r="A11" s="11"/>
      <c r="B11" s="12" t="s">
        <v>463</v>
      </c>
      <c r="C11" s="66">
        <v>302390</v>
      </c>
      <c r="D11" s="66">
        <v>95665</v>
      </c>
      <c r="E11" s="10">
        <v>190681</v>
      </c>
      <c r="F11" s="10">
        <v>67895</v>
      </c>
      <c r="G11" s="10">
        <v>93356</v>
      </c>
      <c r="H11" s="10">
        <v>4391</v>
      </c>
      <c r="I11" s="10">
        <v>25039</v>
      </c>
      <c r="J11" s="10">
        <v>2517</v>
      </c>
      <c r="K11" s="10">
        <v>4778</v>
      </c>
      <c r="L11" s="10">
        <v>8749</v>
      </c>
    </row>
    <row r="12" spans="1:12" ht="22.5" customHeight="1">
      <c r="A12" s="11"/>
      <c r="B12" s="12" t="s">
        <v>532</v>
      </c>
      <c r="C12" s="66">
        <v>103046</v>
      </c>
      <c r="D12" s="66">
        <v>29878</v>
      </c>
      <c r="E12" s="10">
        <v>59184</v>
      </c>
      <c r="F12" s="10">
        <v>22755</v>
      </c>
      <c r="G12" s="10">
        <v>27113</v>
      </c>
      <c r="H12" s="10">
        <v>1521</v>
      </c>
      <c r="I12" s="10">
        <v>7795</v>
      </c>
      <c r="J12" s="10">
        <v>3068</v>
      </c>
      <c r="K12" s="10">
        <v>6012</v>
      </c>
      <c r="L12" s="10">
        <v>4904</v>
      </c>
    </row>
    <row r="13" spans="1:12" ht="22.5" customHeight="1">
      <c r="A13" s="11"/>
      <c r="B13" s="12" t="s">
        <v>533</v>
      </c>
      <c r="C13" s="66">
        <v>239665</v>
      </c>
      <c r="D13" s="66">
        <v>80036</v>
      </c>
      <c r="E13" s="10">
        <v>139464</v>
      </c>
      <c r="F13" s="10">
        <v>48810</v>
      </c>
      <c r="G13" s="10">
        <v>67125</v>
      </c>
      <c r="H13" s="10">
        <v>3224</v>
      </c>
      <c r="I13" s="10">
        <v>20305</v>
      </c>
      <c r="J13" s="10">
        <v>3538</v>
      </c>
      <c r="K13" s="10">
        <v>7060</v>
      </c>
      <c r="L13" s="10">
        <v>9567</v>
      </c>
    </row>
    <row r="14" spans="1:12" ht="22.5" customHeight="1">
      <c r="A14" s="11"/>
      <c r="B14" s="12" t="s">
        <v>534</v>
      </c>
      <c r="C14" s="66">
        <v>95337</v>
      </c>
      <c r="D14" s="66">
        <v>25144</v>
      </c>
      <c r="E14" s="10">
        <v>57897</v>
      </c>
      <c r="F14" s="10">
        <v>22665</v>
      </c>
      <c r="G14" s="10">
        <v>26107</v>
      </c>
      <c r="H14" s="10">
        <v>1513</v>
      </c>
      <c r="I14" s="10">
        <v>7612</v>
      </c>
      <c r="J14" s="10">
        <v>2690</v>
      </c>
      <c r="K14" s="10">
        <v>4685</v>
      </c>
      <c r="L14" s="10">
        <v>4921</v>
      </c>
    </row>
    <row r="15" spans="1:12" ht="22.5" customHeight="1">
      <c r="A15" s="11"/>
      <c r="B15" s="12" t="s">
        <v>535</v>
      </c>
      <c r="C15" s="66">
        <v>60653</v>
      </c>
      <c r="D15" s="66">
        <v>16511</v>
      </c>
      <c r="E15" s="10">
        <v>33298</v>
      </c>
      <c r="F15" s="10">
        <v>13773</v>
      </c>
      <c r="G15" s="10">
        <v>13713</v>
      </c>
      <c r="H15" s="10">
        <v>860</v>
      </c>
      <c r="I15" s="10">
        <v>4952</v>
      </c>
      <c r="J15" s="10">
        <v>2984</v>
      </c>
      <c r="K15" s="10">
        <v>4513</v>
      </c>
      <c r="L15" s="10">
        <v>3347</v>
      </c>
    </row>
    <row r="16" spans="1:12" ht="22.5" customHeight="1">
      <c r="A16" s="11"/>
      <c r="B16" s="12" t="s">
        <v>536</v>
      </c>
      <c r="C16" s="66">
        <v>38526</v>
      </c>
      <c r="D16" s="66">
        <v>10304</v>
      </c>
      <c r="E16" s="10">
        <v>21835</v>
      </c>
      <c r="F16" s="10">
        <v>9065</v>
      </c>
      <c r="G16" s="10">
        <v>9320</v>
      </c>
      <c r="H16" s="10">
        <v>561</v>
      </c>
      <c r="I16" s="10">
        <v>2889</v>
      </c>
      <c r="J16" s="10">
        <v>1694</v>
      </c>
      <c r="K16" s="10">
        <v>2581</v>
      </c>
      <c r="L16" s="10">
        <v>2112</v>
      </c>
    </row>
    <row r="17" spans="1:12" s="7" customFormat="1" ht="22.5" customHeight="1">
      <c r="A17" s="11"/>
      <c r="B17" s="12" t="s">
        <v>537</v>
      </c>
      <c r="C17" s="66">
        <v>52206</v>
      </c>
      <c r="D17" s="66">
        <v>16475</v>
      </c>
      <c r="E17" s="10">
        <v>29023</v>
      </c>
      <c r="F17" s="10">
        <v>12239</v>
      </c>
      <c r="G17" s="10">
        <v>11987</v>
      </c>
      <c r="H17" s="10">
        <v>811</v>
      </c>
      <c r="I17" s="10">
        <v>3986</v>
      </c>
      <c r="J17" s="10">
        <v>1850</v>
      </c>
      <c r="K17" s="10">
        <v>2370</v>
      </c>
      <c r="L17" s="10">
        <v>2488</v>
      </c>
    </row>
    <row r="18" spans="1:12" s="7" customFormat="1" ht="22.5" customHeight="1">
      <c r="A18" s="11"/>
      <c r="B18" s="12"/>
      <c r="C18" s="10"/>
      <c r="D18" s="10"/>
      <c r="E18" s="10"/>
      <c r="F18" s="10"/>
      <c r="G18" s="10"/>
      <c r="H18" s="10"/>
      <c r="I18" s="10"/>
      <c r="J18" s="10"/>
      <c r="K18" s="10"/>
      <c r="L18" s="10"/>
    </row>
    <row r="19" spans="1:12" ht="22.5" customHeight="1">
      <c r="A19" s="11">
        <v>100</v>
      </c>
      <c r="B19" s="12" t="s">
        <v>57</v>
      </c>
      <c r="C19" s="10">
        <v>734091</v>
      </c>
      <c r="D19" s="10">
        <v>318372</v>
      </c>
      <c r="E19" s="10">
        <v>379662</v>
      </c>
      <c r="F19" s="10">
        <v>145640</v>
      </c>
      <c r="G19" s="10">
        <v>170380</v>
      </c>
      <c r="H19" s="10">
        <v>8206</v>
      </c>
      <c r="I19" s="10">
        <v>55436</v>
      </c>
      <c r="J19" s="10">
        <v>3991</v>
      </c>
      <c r="K19" s="10">
        <v>5688</v>
      </c>
      <c r="L19" s="10">
        <v>26378</v>
      </c>
    </row>
    <row r="20" spans="1:12" ht="22.5" customHeight="1">
      <c r="A20" s="11">
        <v>101</v>
      </c>
      <c r="B20" s="12" t="s">
        <v>58</v>
      </c>
      <c r="C20" s="10">
        <v>102396</v>
      </c>
      <c r="D20" s="10">
        <v>43572</v>
      </c>
      <c r="E20" s="10">
        <v>55210</v>
      </c>
      <c r="F20" s="10">
        <v>20206</v>
      </c>
      <c r="G20" s="10">
        <v>26424</v>
      </c>
      <c r="H20" s="10">
        <v>983</v>
      </c>
      <c r="I20" s="10">
        <v>7597</v>
      </c>
      <c r="J20" s="10">
        <v>400</v>
      </c>
      <c r="K20" s="10">
        <v>518</v>
      </c>
      <c r="L20" s="10">
        <v>2696</v>
      </c>
    </row>
    <row r="21" spans="1:12" ht="22.5" customHeight="1">
      <c r="A21" s="11">
        <v>102</v>
      </c>
      <c r="B21" s="12" t="s">
        <v>59</v>
      </c>
      <c r="C21" s="10">
        <v>69950</v>
      </c>
      <c r="D21" s="10">
        <v>35014</v>
      </c>
      <c r="E21" s="10">
        <v>32115</v>
      </c>
      <c r="F21" s="10">
        <v>11450</v>
      </c>
      <c r="G21" s="10">
        <v>15067</v>
      </c>
      <c r="H21" s="10">
        <v>648</v>
      </c>
      <c r="I21" s="10">
        <v>4950</v>
      </c>
      <c r="J21" s="10">
        <v>265</v>
      </c>
      <c r="K21" s="10">
        <v>380</v>
      </c>
      <c r="L21" s="10">
        <v>2176</v>
      </c>
    </row>
    <row r="22" spans="1:12" ht="22.5" customHeight="1">
      <c r="A22" s="11">
        <v>105</v>
      </c>
      <c r="B22" s="12" t="s">
        <v>60</v>
      </c>
      <c r="C22" s="10">
        <v>61091</v>
      </c>
      <c r="D22" s="10">
        <v>34558</v>
      </c>
      <c r="E22" s="10">
        <v>23329</v>
      </c>
      <c r="F22" s="10">
        <v>8948</v>
      </c>
      <c r="G22" s="10">
        <v>9227</v>
      </c>
      <c r="H22" s="10">
        <v>712</v>
      </c>
      <c r="I22" s="10">
        <v>4442</v>
      </c>
      <c r="J22" s="10">
        <v>211</v>
      </c>
      <c r="K22" s="10">
        <v>293</v>
      </c>
      <c r="L22" s="10">
        <v>2700</v>
      </c>
    </row>
    <row r="23" spans="1:12" ht="22.5" customHeight="1">
      <c r="A23" s="11">
        <v>106</v>
      </c>
      <c r="B23" s="12" t="s">
        <v>61</v>
      </c>
      <c r="C23" s="10">
        <v>49539</v>
      </c>
      <c r="D23" s="10">
        <v>24689</v>
      </c>
      <c r="E23" s="10">
        <v>21651</v>
      </c>
      <c r="F23" s="10">
        <v>8290</v>
      </c>
      <c r="G23" s="10">
        <v>8251</v>
      </c>
      <c r="H23" s="10">
        <v>691</v>
      </c>
      <c r="I23" s="10">
        <v>4419</v>
      </c>
      <c r="J23" s="10">
        <v>207</v>
      </c>
      <c r="K23" s="10">
        <v>299</v>
      </c>
      <c r="L23" s="10">
        <v>2693</v>
      </c>
    </row>
    <row r="24" spans="1:12" ht="22.5" customHeight="1">
      <c r="A24" s="11">
        <v>107</v>
      </c>
      <c r="B24" s="12" t="s">
        <v>62</v>
      </c>
      <c r="C24" s="10">
        <v>74269</v>
      </c>
      <c r="D24" s="10">
        <v>28193</v>
      </c>
      <c r="E24" s="10">
        <v>42446</v>
      </c>
      <c r="F24" s="10">
        <v>17018</v>
      </c>
      <c r="G24" s="10">
        <v>18007</v>
      </c>
      <c r="H24" s="10">
        <v>977</v>
      </c>
      <c r="I24" s="10">
        <v>6444</v>
      </c>
      <c r="J24" s="10">
        <v>388</v>
      </c>
      <c r="K24" s="10">
        <v>501</v>
      </c>
      <c r="L24" s="10">
        <v>2741</v>
      </c>
    </row>
    <row r="25" spans="1:12" ht="22.5" customHeight="1">
      <c r="A25" s="11">
        <v>108</v>
      </c>
      <c r="B25" s="12" t="s">
        <v>63</v>
      </c>
      <c r="C25" s="10">
        <v>97579</v>
      </c>
      <c r="D25" s="10">
        <v>35803</v>
      </c>
      <c r="E25" s="10">
        <v>57160</v>
      </c>
      <c r="F25" s="10">
        <v>21629</v>
      </c>
      <c r="G25" s="10">
        <v>26003</v>
      </c>
      <c r="H25" s="10">
        <v>1188</v>
      </c>
      <c r="I25" s="10">
        <v>8340</v>
      </c>
      <c r="J25" s="10">
        <v>522</v>
      </c>
      <c r="K25" s="10">
        <v>688</v>
      </c>
      <c r="L25" s="10">
        <v>3406</v>
      </c>
    </row>
    <row r="26" spans="1:12" ht="22.5" customHeight="1">
      <c r="A26" s="11">
        <v>109</v>
      </c>
      <c r="B26" s="12" t="s">
        <v>64</v>
      </c>
      <c r="C26" s="10">
        <v>88319</v>
      </c>
      <c r="D26" s="10">
        <v>26643</v>
      </c>
      <c r="E26" s="10">
        <v>56217</v>
      </c>
      <c r="F26" s="10">
        <v>22327</v>
      </c>
      <c r="G26" s="10">
        <v>25572</v>
      </c>
      <c r="H26" s="10">
        <v>1200</v>
      </c>
      <c r="I26" s="10">
        <v>7118</v>
      </c>
      <c r="J26" s="10">
        <v>873</v>
      </c>
      <c r="K26" s="10">
        <v>1288</v>
      </c>
      <c r="L26" s="10">
        <v>3298</v>
      </c>
    </row>
    <row r="27" spans="1:12" ht="22.5" customHeight="1">
      <c r="A27" s="11">
        <v>110</v>
      </c>
      <c r="B27" s="12" t="s">
        <v>65</v>
      </c>
      <c r="C27" s="10">
        <v>90807</v>
      </c>
      <c r="D27" s="10">
        <v>58449</v>
      </c>
      <c r="E27" s="10">
        <v>28868</v>
      </c>
      <c r="F27" s="10">
        <v>11952</v>
      </c>
      <c r="G27" s="10">
        <v>11527</v>
      </c>
      <c r="H27" s="10">
        <v>616</v>
      </c>
      <c r="I27" s="10">
        <v>4773</v>
      </c>
      <c r="J27" s="10">
        <v>200</v>
      </c>
      <c r="K27" s="10">
        <v>267</v>
      </c>
      <c r="L27" s="10">
        <v>3023</v>
      </c>
    </row>
    <row r="28" spans="1:12" ht="22.5" customHeight="1">
      <c r="A28" s="11">
        <v>111</v>
      </c>
      <c r="B28" s="12" t="s">
        <v>66</v>
      </c>
      <c r="C28" s="10">
        <v>100141</v>
      </c>
      <c r="D28" s="10">
        <v>31451</v>
      </c>
      <c r="E28" s="10">
        <v>62666</v>
      </c>
      <c r="F28" s="10">
        <v>23820</v>
      </c>
      <c r="G28" s="10">
        <v>30302</v>
      </c>
      <c r="H28" s="10">
        <v>1191</v>
      </c>
      <c r="I28" s="10">
        <v>7353</v>
      </c>
      <c r="J28" s="10">
        <v>925</v>
      </c>
      <c r="K28" s="10">
        <v>1454</v>
      </c>
      <c r="L28" s="10">
        <v>3645</v>
      </c>
    </row>
    <row r="29" spans="1:12" ht="22.5" customHeight="1">
      <c r="A29" s="11">
        <v>201</v>
      </c>
      <c r="B29" s="12" t="s">
        <v>239</v>
      </c>
      <c r="C29" s="10">
        <v>223793</v>
      </c>
      <c r="D29" s="10">
        <v>75447</v>
      </c>
      <c r="E29" s="10">
        <v>130598</v>
      </c>
      <c r="F29" s="10">
        <v>45476</v>
      </c>
      <c r="G29" s="10">
        <v>62985</v>
      </c>
      <c r="H29" s="10">
        <v>3009</v>
      </c>
      <c r="I29" s="10">
        <v>19128</v>
      </c>
      <c r="J29" s="10">
        <v>3043</v>
      </c>
      <c r="K29" s="10">
        <v>6007</v>
      </c>
      <c r="L29" s="10">
        <v>8698</v>
      </c>
    </row>
    <row r="30" spans="1:12" ht="22.5" customHeight="1">
      <c r="A30" s="11">
        <v>202</v>
      </c>
      <c r="B30" s="12" t="s">
        <v>68</v>
      </c>
      <c r="C30" s="10">
        <v>221148</v>
      </c>
      <c r="D30" s="10">
        <v>95671</v>
      </c>
      <c r="E30" s="10">
        <v>109359</v>
      </c>
      <c r="F30" s="10">
        <v>39980</v>
      </c>
      <c r="G30" s="10">
        <v>48748</v>
      </c>
      <c r="H30" s="10">
        <v>3221</v>
      </c>
      <c r="I30" s="10">
        <v>17410</v>
      </c>
      <c r="J30" s="10">
        <v>1278</v>
      </c>
      <c r="K30" s="10">
        <v>2162</v>
      </c>
      <c r="L30" s="10">
        <v>12678</v>
      </c>
    </row>
    <row r="31" spans="1:12" ht="22.5" customHeight="1">
      <c r="A31" s="11">
        <v>203</v>
      </c>
      <c r="B31" s="12" t="s">
        <v>69</v>
      </c>
      <c r="C31" s="10">
        <v>133488</v>
      </c>
      <c r="D31" s="10">
        <v>47314</v>
      </c>
      <c r="E31" s="10">
        <v>81010</v>
      </c>
      <c r="F31" s="10">
        <v>28616</v>
      </c>
      <c r="G31" s="10">
        <v>39802</v>
      </c>
      <c r="H31" s="10">
        <v>1784</v>
      </c>
      <c r="I31" s="10">
        <v>10808</v>
      </c>
      <c r="J31" s="10">
        <v>763</v>
      </c>
      <c r="K31" s="10">
        <v>1259</v>
      </c>
      <c r="L31" s="10">
        <v>3142</v>
      </c>
    </row>
    <row r="32" spans="1:12" ht="22.5" customHeight="1">
      <c r="A32" s="11">
        <v>204</v>
      </c>
      <c r="B32" s="12" t="s">
        <v>70</v>
      </c>
      <c r="C32" s="10">
        <v>215454</v>
      </c>
      <c r="D32" s="10">
        <v>78102</v>
      </c>
      <c r="E32" s="10">
        <v>128206</v>
      </c>
      <c r="F32" s="10">
        <v>44487</v>
      </c>
      <c r="G32" s="10">
        <v>63919</v>
      </c>
      <c r="H32" s="10">
        <v>2339</v>
      </c>
      <c r="I32" s="10">
        <v>17461</v>
      </c>
      <c r="J32" s="10">
        <v>1197</v>
      </c>
      <c r="K32" s="10">
        <v>2006</v>
      </c>
      <c r="L32" s="10">
        <v>5943</v>
      </c>
    </row>
    <row r="33" spans="1:12" ht="22.5" customHeight="1">
      <c r="A33" s="11">
        <v>205</v>
      </c>
      <c r="B33" s="12" t="s">
        <v>240</v>
      </c>
      <c r="C33" s="10">
        <v>17736</v>
      </c>
      <c r="D33" s="10">
        <v>6049</v>
      </c>
      <c r="E33" s="10">
        <v>9871</v>
      </c>
      <c r="F33" s="10">
        <v>4295</v>
      </c>
      <c r="G33" s="10">
        <v>3971</v>
      </c>
      <c r="H33" s="10">
        <v>271</v>
      </c>
      <c r="I33" s="10">
        <v>1334</v>
      </c>
      <c r="J33" s="10">
        <v>525</v>
      </c>
      <c r="K33" s="10">
        <v>627</v>
      </c>
      <c r="L33" s="10">
        <v>664</v>
      </c>
    </row>
    <row r="34" spans="1:12" ht="22.5" customHeight="1">
      <c r="A34" s="11">
        <v>206</v>
      </c>
      <c r="B34" s="12" t="s">
        <v>72</v>
      </c>
      <c r="C34" s="10">
        <v>42475</v>
      </c>
      <c r="D34" s="10">
        <v>14703</v>
      </c>
      <c r="E34" s="10">
        <v>26204</v>
      </c>
      <c r="F34" s="10">
        <v>10329</v>
      </c>
      <c r="G34" s="10">
        <v>11807</v>
      </c>
      <c r="H34" s="10">
        <v>474</v>
      </c>
      <c r="I34" s="10">
        <v>3594</v>
      </c>
      <c r="J34" s="10">
        <v>246</v>
      </c>
      <c r="K34" s="10">
        <v>348</v>
      </c>
      <c r="L34" s="10">
        <v>974</v>
      </c>
    </row>
    <row r="35" spans="1:12" ht="22.5" customHeight="1">
      <c r="A35" s="11">
        <v>207</v>
      </c>
      <c r="B35" s="12" t="s">
        <v>73</v>
      </c>
      <c r="C35" s="10">
        <v>82384</v>
      </c>
      <c r="D35" s="10">
        <v>24916</v>
      </c>
      <c r="E35" s="10">
        <v>53508</v>
      </c>
      <c r="F35" s="10">
        <v>17973</v>
      </c>
      <c r="G35" s="10">
        <v>26937</v>
      </c>
      <c r="H35" s="10">
        <v>1197</v>
      </c>
      <c r="I35" s="10">
        <v>7401</v>
      </c>
      <c r="J35" s="10">
        <v>537</v>
      </c>
      <c r="K35" s="10">
        <v>977</v>
      </c>
      <c r="L35" s="10">
        <v>2446</v>
      </c>
    </row>
    <row r="36" spans="1:12" ht="22.5" customHeight="1">
      <c r="A36" s="11">
        <v>208</v>
      </c>
      <c r="B36" s="12" t="s">
        <v>74</v>
      </c>
      <c r="C36" s="10">
        <v>11779</v>
      </c>
      <c r="D36" s="10">
        <v>3678</v>
      </c>
      <c r="E36" s="10">
        <v>7133</v>
      </c>
      <c r="F36" s="10">
        <v>2850</v>
      </c>
      <c r="G36" s="10">
        <v>3116</v>
      </c>
      <c r="H36" s="10">
        <v>172</v>
      </c>
      <c r="I36" s="10">
        <v>995</v>
      </c>
      <c r="J36" s="10">
        <v>190</v>
      </c>
      <c r="K36" s="10">
        <v>324</v>
      </c>
      <c r="L36" s="10">
        <v>454</v>
      </c>
    </row>
    <row r="37" spans="1:12" ht="22.5" customHeight="1">
      <c r="A37" s="11">
        <v>209</v>
      </c>
      <c r="B37" s="12" t="s">
        <v>75</v>
      </c>
      <c r="C37" s="10">
        <v>30115</v>
      </c>
      <c r="D37" s="10">
        <v>8519</v>
      </c>
      <c r="E37" s="10">
        <v>16663</v>
      </c>
      <c r="F37" s="10">
        <v>6618</v>
      </c>
      <c r="G37" s="10">
        <v>7205</v>
      </c>
      <c r="H37" s="10">
        <v>404</v>
      </c>
      <c r="I37" s="10">
        <v>2436</v>
      </c>
      <c r="J37" s="10">
        <v>1267</v>
      </c>
      <c r="K37" s="10">
        <v>2060</v>
      </c>
      <c r="L37" s="10">
        <v>1606</v>
      </c>
    </row>
    <row r="38" spans="1:12" ht="13.9" customHeight="1"/>
    <row r="39" spans="1:12" ht="13.9" customHeight="1"/>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6" orientation="portrait" horizontalDpi="1200" verticalDpi="12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tabColor rgb="FF0070C0"/>
    <pageSetUpPr fitToPage="1"/>
  </sheetPr>
  <dimension ref="A1:L40"/>
  <sheetViews>
    <sheetView zoomScaleNormal="100" workbookViewId="0">
      <selection activeCell="O4" sqref="O4"/>
    </sheetView>
  </sheetViews>
  <sheetFormatPr defaultColWidth="8.85546875" defaultRowHeight="11.25"/>
  <cols>
    <col min="1" max="1" width="4.28515625" style="1" customWidth="1"/>
    <col min="2" max="2" width="12.28515625" style="1" customWidth="1"/>
    <col min="3" max="16384" width="8.85546875" style="1"/>
  </cols>
  <sheetData>
    <row r="1" spans="1:12" s="2" customFormat="1" ht="17.25" customHeight="1">
      <c r="A1" s="16" t="s">
        <v>311</v>
      </c>
    </row>
    <row r="2" spans="1:12">
      <c r="B2" s="7"/>
      <c r="C2" s="7"/>
      <c r="D2" s="7"/>
      <c r="E2" s="7"/>
      <c r="F2" s="7"/>
      <c r="G2" s="7"/>
      <c r="H2" s="7"/>
      <c r="I2" s="7"/>
      <c r="J2" s="7"/>
      <c r="K2" s="7"/>
      <c r="L2" s="8" t="s">
        <v>15</v>
      </c>
    </row>
    <row r="3" spans="1:12" s="3" customFormat="1" ht="23.25" customHeight="1">
      <c r="A3" s="213" t="s">
        <v>251</v>
      </c>
      <c r="B3" s="225"/>
      <c r="C3" s="235" t="s">
        <v>314</v>
      </c>
      <c r="D3" s="235" t="s">
        <v>458</v>
      </c>
      <c r="E3" s="210" t="s">
        <v>459</v>
      </c>
      <c r="F3" s="211"/>
      <c r="G3" s="211"/>
      <c r="H3" s="211"/>
      <c r="I3" s="212"/>
      <c r="J3" s="235" t="s">
        <v>94</v>
      </c>
      <c r="K3" s="208" t="s">
        <v>265</v>
      </c>
      <c r="L3" s="238" t="s">
        <v>95</v>
      </c>
    </row>
    <row r="4" spans="1:12" s="3" customFormat="1" ht="23.25" customHeight="1">
      <c r="A4" s="228"/>
      <c r="B4" s="229"/>
      <c r="C4" s="240"/>
      <c r="D4" s="240"/>
      <c r="E4" s="18" t="s">
        <v>460</v>
      </c>
      <c r="F4" s="18" t="s">
        <v>96</v>
      </c>
      <c r="G4" s="18" t="s">
        <v>97</v>
      </c>
      <c r="H4" s="18" t="s">
        <v>98</v>
      </c>
      <c r="I4" s="18" t="s">
        <v>99</v>
      </c>
      <c r="J4" s="240"/>
      <c r="K4" s="241"/>
      <c r="L4" s="239"/>
    </row>
    <row r="5" spans="1:12" s="3" customFormat="1" ht="22.5" customHeight="1">
      <c r="A5" s="11">
        <v>210</v>
      </c>
      <c r="B5" s="12" t="s">
        <v>76</v>
      </c>
      <c r="C5" s="10">
        <v>107075</v>
      </c>
      <c r="D5" s="10">
        <v>30985</v>
      </c>
      <c r="E5" s="10">
        <v>69289</v>
      </c>
      <c r="F5" s="10">
        <v>24932</v>
      </c>
      <c r="G5" s="10">
        <v>33956</v>
      </c>
      <c r="H5" s="10">
        <v>1624</v>
      </c>
      <c r="I5" s="10">
        <v>8777</v>
      </c>
      <c r="J5" s="10">
        <v>1072</v>
      </c>
      <c r="K5" s="10">
        <v>2115</v>
      </c>
      <c r="L5" s="10">
        <v>3614</v>
      </c>
    </row>
    <row r="6" spans="1:12" s="3" customFormat="1" ht="22.5" customHeight="1">
      <c r="A6" s="11">
        <v>212</v>
      </c>
      <c r="B6" s="12" t="s">
        <v>77</v>
      </c>
      <c r="C6" s="10">
        <v>18876</v>
      </c>
      <c r="D6" s="10">
        <v>5676</v>
      </c>
      <c r="E6" s="10">
        <v>11406</v>
      </c>
      <c r="F6" s="10">
        <v>4580</v>
      </c>
      <c r="G6" s="10">
        <v>5080</v>
      </c>
      <c r="H6" s="10">
        <v>288</v>
      </c>
      <c r="I6" s="10">
        <v>1458</v>
      </c>
      <c r="J6" s="10">
        <v>391</v>
      </c>
      <c r="K6" s="10">
        <v>636</v>
      </c>
      <c r="L6" s="10">
        <v>767</v>
      </c>
    </row>
    <row r="7" spans="1:12" s="3" customFormat="1" ht="22.5" customHeight="1">
      <c r="A7" s="11">
        <v>213</v>
      </c>
      <c r="B7" s="12" t="s">
        <v>78</v>
      </c>
      <c r="C7" s="10">
        <v>15146</v>
      </c>
      <c r="D7" s="10">
        <v>4393</v>
      </c>
      <c r="E7" s="10">
        <v>8504</v>
      </c>
      <c r="F7" s="10">
        <v>3291</v>
      </c>
      <c r="G7" s="10">
        <v>3732</v>
      </c>
      <c r="H7" s="10">
        <v>218</v>
      </c>
      <c r="I7" s="10">
        <v>1263</v>
      </c>
      <c r="J7" s="10">
        <v>514</v>
      </c>
      <c r="K7" s="10">
        <v>977</v>
      </c>
      <c r="L7" s="10">
        <v>758</v>
      </c>
    </row>
    <row r="8" spans="1:12" s="3" customFormat="1" ht="22.5" customHeight="1">
      <c r="A8" s="11">
        <v>214</v>
      </c>
      <c r="B8" s="12" t="s">
        <v>79</v>
      </c>
      <c r="C8" s="10">
        <v>95366</v>
      </c>
      <c r="D8" s="10">
        <v>27457</v>
      </c>
      <c r="E8" s="10">
        <v>63068</v>
      </c>
      <c r="F8" s="10">
        <v>23480</v>
      </c>
      <c r="G8" s="10">
        <v>30174</v>
      </c>
      <c r="H8" s="10">
        <v>1130</v>
      </c>
      <c r="I8" s="10">
        <v>8284</v>
      </c>
      <c r="J8" s="10">
        <v>712</v>
      </c>
      <c r="K8" s="10">
        <v>1074</v>
      </c>
      <c r="L8" s="10">
        <v>3055</v>
      </c>
    </row>
    <row r="9" spans="1:12" s="3" customFormat="1" ht="22.5" customHeight="1">
      <c r="A9" s="11">
        <v>215</v>
      </c>
      <c r="B9" s="12" t="s">
        <v>241</v>
      </c>
      <c r="C9" s="10">
        <v>30318</v>
      </c>
      <c r="D9" s="10">
        <v>8509</v>
      </c>
      <c r="E9" s="10">
        <v>18756</v>
      </c>
      <c r="F9" s="10">
        <v>7601</v>
      </c>
      <c r="G9" s="10">
        <v>8253</v>
      </c>
      <c r="H9" s="10">
        <v>488</v>
      </c>
      <c r="I9" s="10">
        <v>2414</v>
      </c>
      <c r="J9" s="10">
        <v>636</v>
      </c>
      <c r="K9" s="10">
        <v>1156</v>
      </c>
      <c r="L9" s="10">
        <v>1261</v>
      </c>
    </row>
    <row r="10" spans="1:12" s="3" customFormat="1" ht="22.5" customHeight="1">
      <c r="A10" s="11">
        <v>216</v>
      </c>
      <c r="B10" s="12" t="s">
        <v>81</v>
      </c>
      <c r="C10" s="10">
        <v>36676</v>
      </c>
      <c r="D10" s="10">
        <v>11003</v>
      </c>
      <c r="E10" s="10">
        <v>23587</v>
      </c>
      <c r="F10" s="10">
        <v>8392</v>
      </c>
      <c r="G10" s="10">
        <v>11291</v>
      </c>
      <c r="H10" s="10">
        <v>556</v>
      </c>
      <c r="I10" s="10">
        <v>3348</v>
      </c>
      <c r="J10" s="10">
        <v>373</v>
      </c>
      <c r="K10" s="10">
        <v>649</v>
      </c>
      <c r="L10" s="10">
        <v>1064</v>
      </c>
    </row>
    <row r="11" spans="1:12" s="3" customFormat="1" ht="22.5" customHeight="1">
      <c r="A11" s="11">
        <v>217</v>
      </c>
      <c r="B11" s="12" t="s">
        <v>82</v>
      </c>
      <c r="C11" s="10">
        <v>63272</v>
      </c>
      <c r="D11" s="10">
        <v>17215</v>
      </c>
      <c r="E11" s="10">
        <v>42899</v>
      </c>
      <c r="F11" s="10">
        <v>16667</v>
      </c>
      <c r="G11" s="10">
        <v>19843</v>
      </c>
      <c r="H11" s="10">
        <v>888</v>
      </c>
      <c r="I11" s="10">
        <v>5501</v>
      </c>
      <c r="J11" s="10">
        <v>551</v>
      </c>
      <c r="K11" s="10">
        <v>901</v>
      </c>
      <c r="L11" s="10">
        <v>1706</v>
      </c>
    </row>
    <row r="12" spans="1:12" s="3" customFormat="1" ht="22.5" customHeight="1">
      <c r="A12" s="11">
        <v>218</v>
      </c>
      <c r="B12" s="12" t="s">
        <v>83</v>
      </c>
      <c r="C12" s="10">
        <v>17784</v>
      </c>
      <c r="D12" s="10">
        <v>4614</v>
      </c>
      <c r="E12" s="10">
        <v>10836</v>
      </c>
      <c r="F12" s="10">
        <v>3652</v>
      </c>
      <c r="G12" s="10">
        <v>5502</v>
      </c>
      <c r="H12" s="10">
        <v>270</v>
      </c>
      <c r="I12" s="10">
        <v>1412</v>
      </c>
      <c r="J12" s="10">
        <v>452</v>
      </c>
      <c r="K12" s="10">
        <v>974</v>
      </c>
      <c r="L12" s="10">
        <v>908</v>
      </c>
    </row>
    <row r="13" spans="1:12" s="3" customFormat="1" ht="22.5" customHeight="1">
      <c r="A13" s="11">
        <v>219</v>
      </c>
      <c r="B13" s="12" t="s">
        <v>84</v>
      </c>
      <c r="C13" s="10">
        <v>42368</v>
      </c>
      <c r="D13" s="10">
        <v>10231</v>
      </c>
      <c r="E13" s="10">
        <v>29223</v>
      </c>
      <c r="F13" s="10">
        <v>10946</v>
      </c>
      <c r="G13" s="10">
        <v>14516</v>
      </c>
      <c r="H13" s="10">
        <v>496</v>
      </c>
      <c r="I13" s="10">
        <v>3265</v>
      </c>
      <c r="J13" s="10">
        <v>643</v>
      </c>
      <c r="K13" s="10">
        <v>1050</v>
      </c>
      <c r="L13" s="10">
        <v>1221</v>
      </c>
    </row>
    <row r="14" spans="1:12" s="3" customFormat="1" ht="22.5" customHeight="1">
      <c r="A14" s="11">
        <v>220</v>
      </c>
      <c r="B14" s="12" t="s">
        <v>85</v>
      </c>
      <c r="C14" s="10">
        <v>16222</v>
      </c>
      <c r="D14" s="10">
        <v>4595</v>
      </c>
      <c r="E14" s="10">
        <v>8924</v>
      </c>
      <c r="F14" s="10">
        <v>3499</v>
      </c>
      <c r="G14" s="10">
        <v>4057</v>
      </c>
      <c r="H14" s="10">
        <v>238</v>
      </c>
      <c r="I14" s="10">
        <v>1130</v>
      </c>
      <c r="J14" s="10">
        <v>622</v>
      </c>
      <c r="K14" s="10">
        <v>1261</v>
      </c>
      <c r="L14" s="10">
        <v>820</v>
      </c>
    </row>
    <row r="15" spans="1:12" s="3" customFormat="1" ht="22.5" customHeight="1">
      <c r="A15" s="11">
        <v>221</v>
      </c>
      <c r="B15" s="65" t="s">
        <v>691</v>
      </c>
      <c r="C15" s="10">
        <v>15567</v>
      </c>
      <c r="D15" s="10">
        <v>4266</v>
      </c>
      <c r="E15" s="10">
        <v>8987</v>
      </c>
      <c r="F15" s="10">
        <v>3807</v>
      </c>
      <c r="G15" s="10">
        <v>3805</v>
      </c>
      <c r="H15" s="10">
        <v>237</v>
      </c>
      <c r="I15" s="10">
        <v>1138</v>
      </c>
      <c r="J15" s="10">
        <v>614</v>
      </c>
      <c r="K15" s="10">
        <v>826</v>
      </c>
      <c r="L15" s="10">
        <v>874</v>
      </c>
    </row>
    <row r="16" spans="1:12" s="3" customFormat="1" ht="22.5" customHeight="1">
      <c r="A16" s="11">
        <v>222</v>
      </c>
      <c r="B16" s="12" t="s">
        <v>185</v>
      </c>
      <c r="C16" s="10">
        <v>8369</v>
      </c>
      <c r="D16" s="10">
        <v>2141</v>
      </c>
      <c r="E16" s="10">
        <v>4675</v>
      </c>
      <c r="F16" s="10">
        <v>2059</v>
      </c>
      <c r="G16" s="10">
        <v>1827</v>
      </c>
      <c r="H16" s="10">
        <v>125</v>
      </c>
      <c r="I16" s="10">
        <v>664</v>
      </c>
      <c r="J16" s="10">
        <v>442</v>
      </c>
      <c r="K16" s="10">
        <v>674</v>
      </c>
      <c r="L16" s="10">
        <v>437</v>
      </c>
    </row>
    <row r="17" spans="1:12" s="3" customFormat="1" ht="22.5" customHeight="1">
      <c r="A17" s="11">
        <v>223</v>
      </c>
      <c r="B17" s="12" t="s">
        <v>186</v>
      </c>
      <c r="C17" s="10">
        <v>22959</v>
      </c>
      <c r="D17" s="10">
        <v>6038</v>
      </c>
      <c r="E17" s="10">
        <v>12848</v>
      </c>
      <c r="F17" s="10">
        <v>5258</v>
      </c>
      <c r="G17" s="10">
        <v>5515</v>
      </c>
      <c r="H17" s="10">
        <v>324</v>
      </c>
      <c r="I17" s="10">
        <v>1751</v>
      </c>
      <c r="J17" s="10">
        <v>1080</v>
      </c>
      <c r="K17" s="10">
        <v>1755</v>
      </c>
      <c r="L17" s="10">
        <v>1238</v>
      </c>
    </row>
    <row r="18" spans="1:12" s="3" customFormat="1" ht="22.5" customHeight="1">
      <c r="A18" s="11">
        <v>224</v>
      </c>
      <c r="B18" s="12" t="s">
        <v>187</v>
      </c>
      <c r="C18" s="10">
        <v>17011</v>
      </c>
      <c r="D18" s="10">
        <v>4738</v>
      </c>
      <c r="E18" s="10">
        <v>9417</v>
      </c>
      <c r="F18" s="10">
        <v>3791</v>
      </c>
      <c r="G18" s="10">
        <v>4048</v>
      </c>
      <c r="H18" s="10">
        <v>275</v>
      </c>
      <c r="I18" s="10">
        <v>1303</v>
      </c>
      <c r="J18" s="10">
        <v>797</v>
      </c>
      <c r="K18" s="10">
        <v>1039</v>
      </c>
      <c r="L18" s="10">
        <v>1020</v>
      </c>
    </row>
    <row r="19" spans="1:12" s="3" customFormat="1" ht="22.5" customHeight="1">
      <c r="A19" s="11">
        <v>225</v>
      </c>
      <c r="B19" s="12" t="s">
        <v>188</v>
      </c>
      <c r="C19" s="10">
        <v>11362</v>
      </c>
      <c r="D19" s="10">
        <v>3159</v>
      </c>
      <c r="E19" s="10">
        <v>6373</v>
      </c>
      <c r="F19" s="10">
        <v>2689</v>
      </c>
      <c r="G19" s="10">
        <v>2611</v>
      </c>
      <c r="H19" s="10">
        <v>163</v>
      </c>
      <c r="I19" s="10">
        <v>910</v>
      </c>
      <c r="J19" s="10">
        <v>514</v>
      </c>
      <c r="K19" s="10">
        <v>687</v>
      </c>
      <c r="L19" s="10">
        <v>629</v>
      </c>
    </row>
    <row r="20" spans="1:12" s="3" customFormat="1" ht="22.5" customHeight="1">
      <c r="A20" s="11">
        <v>226</v>
      </c>
      <c r="B20" s="12" t="s">
        <v>189</v>
      </c>
      <c r="C20" s="10">
        <v>17459</v>
      </c>
      <c r="D20" s="10">
        <v>5688</v>
      </c>
      <c r="E20" s="10">
        <v>9735</v>
      </c>
      <c r="F20" s="10">
        <v>4153</v>
      </c>
      <c r="G20" s="10">
        <v>3968</v>
      </c>
      <c r="H20" s="10">
        <v>265</v>
      </c>
      <c r="I20" s="10">
        <v>1349</v>
      </c>
      <c r="J20" s="10">
        <v>528</v>
      </c>
      <c r="K20" s="10">
        <v>704</v>
      </c>
      <c r="L20" s="10">
        <v>804</v>
      </c>
    </row>
    <row r="21" spans="1:12" s="3" customFormat="1" ht="22.5" customHeight="1">
      <c r="A21" s="11">
        <v>227</v>
      </c>
      <c r="B21" s="12" t="s">
        <v>190</v>
      </c>
      <c r="C21" s="10">
        <v>12856</v>
      </c>
      <c r="D21" s="10">
        <v>2973</v>
      </c>
      <c r="E21" s="10">
        <v>7431</v>
      </c>
      <c r="F21" s="10">
        <v>3095</v>
      </c>
      <c r="G21" s="10">
        <v>3110</v>
      </c>
      <c r="H21" s="10">
        <v>179</v>
      </c>
      <c r="I21" s="10">
        <v>1047</v>
      </c>
      <c r="J21" s="10">
        <v>691</v>
      </c>
      <c r="K21" s="10">
        <v>1029</v>
      </c>
      <c r="L21" s="10">
        <v>732</v>
      </c>
    </row>
    <row r="22" spans="1:12" s="3" customFormat="1" ht="22.5" customHeight="1">
      <c r="A22" s="11">
        <v>228</v>
      </c>
      <c r="B22" s="12" t="s">
        <v>242</v>
      </c>
      <c r="C22" s="10">
        <v>17032</v>
      </c>
      <c r="D22" s="10">
        <v>6466</v>
      </c>
      <c r="E22" s="10">
        <v>8538</v>
      </c>
      <c r="F22" s="10">
        <v>3208</v>
      </c>
      <c r="G22" s="10">
        <v>4065</v>
      </c>
      <c r="H22" s="10">
        <v>193</v>
      </c>
      <c r="I22" s="10">
        <v>1072</v>
      </c>
      <c r="J22" s="10">
        <v>454</v>
      </c>
      <c r="K22" s="10">
        <v>864</v>
      </c>
      <c r="L22" s="10">
        <v>710</v>
      </c>
    </row>
    <row r="23" spans="1:12" s="3" customFormat="1" ht="22.5" customHeight="1">
      <c r="A23" s="11">
        <v>229</v>
      </c>
      <c r="B23" s="12" t="s">
        <v>191</v>
      </c>
      <c r="C23" s="10">
        <v>27655</v>
      </c>
      <c r="D23" s="10">
        <v>6751</v>
      </c>
      <c r="E23" s="10">
        <v>16889</v>
      </c>
      <c r="F23" s="10">
        <v>6191</v>
      </c>
      <c r="G23" s="10">
        <v>8003</v>
      </c>
      <c r="H23" s="10">
        <v>460</v>
      </c>
      <c r="I23" s="10">
        <v>2235</v>
      </c>
      <c r="J23" s="10">
        <v>737</v>
      </c>
      <c r="K23" s="10">
        <v>1529</v>
      </c>
      <c r="L23" s="10">
        <v>1749</v>
      </c>
    </row>
    <row r="24" spans="1:12" ht="22.5" customHeight="1">
      <c r="A24" s="11">
        <v>301</v>
      </c>
      <c r="B24" s="12" t="s">
        <v>464</v>
      </c>
      <c r="C24" s="10">
        <v>10977</v>
      </c>
      <c r="D24" s="10">
        <v>1831</v>
      </c>
      <c r="E24" s="10">
        <v>8331</v>
      </c>
      <c r="F24" s="10">
        <v>3351</v>
      </c>
      <c r="G24" s="10">
        <v>3969</v>
      </c>
      <c r="H24" s="10">
        <v>166</v>
      </c>
      <c r="I24" s="10">
        <v>845</v>
      </c>
      <c r="J24" s="10">
        <v>192</v>
      </c>
      <c r="K24" s="10">
        <v>283</v>
      </c>
      <c r="L24" s="10">
        <v>340</v>
      </c>
    </row>
    <row r="25" spans="1:12" ht="22.5" customHeight="1">
      <c r="A25" s="11">
        <v>365</v>
      </c>
      <c r="B25" s="12" t="s">
        <v>243</v>
      </c>
      <c r="C25" s="10">
        <v>6544</v>
      </c>
      <c r="D25" s="10">
        <v>1301</v>
      </c>
      <c r="E25" s="10">
        <v>3626</v>
      </c>
      <c r="F25" s="10">
        <v>1504</v>
      </c>
      <c r="G25" s="10">
        <v>1504</v>
      </c>
      <c r="H25" s="10">
        <v>114</v>
      </c>
      <c r="I25" s="10">
        <v>504</v>
      </c>
      <c r="J25" s="10">
        <v>390</v>
      </c>
      <c r="K25" s="10">
        <v>780</v>
      </c>
      <c r="L25" s="10">
        <v>447</v>
      </c>
    </row>
    <row r="26" spans="1:12" ht="22.5" customHeight="1">
      <c r="A26" s="11">
        <v>381</v>
      </c>
      <c r="B26" s="12" t="s">
        <v>87</v>
      </c>
      <c r="C26" s="10">
        <v>11370</v>
      </c>
      <c r="D26" s="10">
        <v>2473</v>
      </c>
      <c r="E26" s="10">
        <v>7730</v>
      </c>
      <c r="F26" s="10">
        <v>2880</v>
      </c>
      <c r="G26" s="10">
        <v>3768</v>
      </c>
      <c r="H26" s="10">
        <v>210</v>
      </c>
      <c r="I26" s="10">
        <v>872</v>
      </c>
      <c r="J26" s="10">
        <v>211</v>
      </c>
      <c r="K26" s="10">
        <v>494</v>
      </c>
      <c r="L26" s="10">
        <v>462</v>
      </c>
    </row>
    <row r="27" spans="1:12" ht="22.5" customHeight="1">
      <c r="A27" s="11">
        <v>382</v>
      </c>
      <c r="B27" s="12" t="s">
        <v>88</v>
      </c>
      <c r="C27" s="10">
        <v>13781</v>
      </c>
      <c r="D27" s="10">
        <v>3890</v>
      </c>
      <c r="E27" s="10">
        <v>9065</v>
      </c>
      <c r="F27" s="10">
        <v>3075</v>
      </c>
      <c r="G27" s="10">
        <v>4539</v>
      </c>
      <c r="H27" s="10">
        <v>217</v>
      </c>
      <c r="I27" s="10">
        <v>1234</v>
      </c>
      <c r="J27" s="10">
        <v>98</v>
      </c>
      <c r="K27" s="10">
        <v>261</v>
      </c>
      <c r="L27" s="10">
        <v>467</v>
      </c>
    </row>
    <row r="28" spans="1:12" ht="22.5" customHeight="1">
      <c r="A28" s="11">
        <v>442</v>
      </c>
      <c r="B28" s="12" t="s">
        <v>89</v>
      </c>
      <c r="C28" s="10">
        <v>4320</v>
      </c>
      <c r="D28" s="10">
        <v>1027</v>
      </c>
      <c r="E28" s="10">
        <v>2616</v>
      </c>
      <c r="F28" s="10">
        <v>1037</v>
      </c>
      <c r="G28" s="10">
        <v>1135</v>
      </c>
      <c r="H28" s="10">
        <v>70</v>
      </c>
      <c r="I28" s="10">
        <v>374</v>
      </c>
      <c r="J28" s="10">
        <v>148</v>
      </c>
      <c r="K28" s="10">
        <v>288</v>
      </c>
      <c r="L28" s="10">
        <v>241</v>
      </c>
    </row>
    <row r="29" spans="1:12" ht="22.5" customHeight="1">
      <c r="A29" s="11">
        <v>443</v>
      </c>
      <c r="B29" s="12" t="s">
        <v>90</v>
      </c>
      <c r="C29" s="10">
        <v>7784</v>
      </c>
      <c r="D29" s="10">
        <v>2763</v>
      </c>
      <c r="E29" s="10">
        <v>4046</v>
      </c>
      <c r="F29" s="10">
        <v>1415</v>
      </c>
      <c r="G29" s="10">
        <v>2056</v>
      </c>
      <c r="H29" s="10">
        <v>89</v>
      </c>
      <c r="I29" s="10">
        <v>486</v>
      </c>
      <c r="J29" s="10">
        <v>160</v>
      </c>
      <c r="K29" s="10">
        <v>423</v>
      </c>
      <c r="L29" s="10">
        <v>392</v>
      </c>
    </row>
    <row r="30" spans="1:12" s="7" customFormat="1" ht="22.5" customHeight="1">
      <c r="A30" s="11">
        <v>446</v>
      </c>
      <c r="B30" s="12" t="s">
        <v>244</v>
      </c>
      <c r="C30" s="10">
        <v>3768</v>
      </c>
      <c r="D30" s="10">
        <v>799</v>
      </c>
      <c r="E30" s="10">
        <v>2204</v>
      </c>
      <c r="F30" s="10">
        <v>882</v>
      </c>
      <c r="G30" s="10">
        <v>949</v>
      </c>
      <c r="H30" s="10">
        <v>56</v>
      </c>
      <c r="I30" s="10">
        <v>317</v>
      </c>
      <c r="J30" s="10">
        <v>187</v>
      </c>
      <c r="K30" s="10">
        <v>342</v>
      </c>
      <c r="L30" s="10">
        <v>236</v>
      </c>
    </row>
    <row r="31" spans="1:12" ht="22.5" customHeight="1">
      <c r="A31" s="11">
        <v>464</v>
      </c>
      <c r="B31" s="12" t="s">
        <v>91</v>
      </c>
      <c r="C31" s="10">
        <v>12745</v>
      </c>
      <c r="D31" s="10">
        <v>3084</v>
      </c>
      <c r="E31" s="10">
        <v>8456</v>
      </c>
      <c r="F31" s="10">
        <v>2952</v>
      </c>
      <c r="G31" s="10">
        <v>4293</v>
      </c>
      <c r="H31" s="10">
        <v>212</v>
      </c>
      <c r="I31" s="10">
        <v>999</v>
      </c>
      <c r="J31" s="10">
        <v>200</v>
      </c>
      <c r="K31" s="10">
        <v>469</v>
      </c>
      <c r="L31" s="10">
        <v>536</v>
      </c>
    </row>
    <row r="32" spans="1:12" ht="22.5" customHeight="1">
      <c r="A32" s="11">
        <v>481</v>
      </c>
      <c r="B32" s="12" t="s">
        <v>92</v>
      </c>
      <c r="C32" s="10">
        <v>5524</v>
      </c>
      <c r="D32" s="10">
        <v>1414</v>
      </c>
      <c r="E32" s="10">
        <v>3372</v>
      </c>
      <c r="F32" s="10">
        <v>1470</v>
      </c>
      <c r="G32" s="10">
        <v>1348</v>
      </c>
      <c r="H32" s="10">
        <v>114</v>
      </c>
      <c r="I32" s="10">
        <v>440</v>
      </c>
      <c r="J32" s="10">
        <v>171</v>
      </c>
      <c r="K32" s="10">
        <v>251</v>
      </c>
      <c r="L32" s="10">
        <v>316</v>
      </c>
    </row>
    <row r="33" spans="1:12" ht="22.5" customHeight="1">
      <c r="A33" s="11">
        <v>501</v>
      </c>
      <c r="B33" s="12" t="s">
        <v>93</v>
      </c>
      <c r="C33" s="10">
        <v>5902</v>
      </c>
      <c r="D33" s="10">
        <v>1568</v>
      </c>
      <c r="E33" s="10">
        <v>3210</v>
      </c>
      <c r="F33" s="10">
        <v>1527</v>
      </c>
      <c r="G33" s="10">
        <v>1157</v>
      </c>
      <c r="H33" s="10">
        <v>88</v>
      </c>
      <c r="I33" s="10">
        <v>438</v>
      </c>
      <c r="J33" s="10">
        <v>310</v>
      </c>
      <c r="K33" s="10">
        <v>447</v>
      </c>
      <c r="L33" s="10">
        <v>367</v>
      </c>
    </row>
    <row r="34" spans="1:12" ht="22.5" customHeight="1">
      <c r="A34" s="11">
        <v>585</v>
      </c>
      <c r="B34" s="12" t="s">
        <v>194</v>
      </c>
      <c r="C34" s="10">
        <v>5888</v>
      </c>
      <c r="D34" s="10">
        <v>1432</v>
      </c>
      <c r="E34" s="10">
        <v>3077</v>
      </c>
      <c r="F34" s="10">
        <v>1327</v>
      </c>
      <c r="G34" s="10">
        <v>1134</v>
      </c>
      <c r="H34" s="10">
        <v>103</v>
      </c>
      <c r="I34" s="10">
        <v>513</v>
      </c>
      <c r="J34" s="10">
        <v>397</v>
      </c>
      <c r="K34" s="10">
        <v>611</v>
      </c>
      <c r="L34" s="10">
        <v>371</v>
      </c>
    </row>
    <row r="35" spans="1:12" ht="22.5" customHeight="1">
      <c r="A35" s="11">
        <v>586</v>
      </c>
      <c r="B35" s="12" t="s">
        <v>195</v>
      </c>
      <c r="C35" s="10">
        <v>4919</v>
      </c>
      <c r="D35" s="10">
        <v>1260</v>
      </c>
      <c r="E35" s="10">
        <v>2510</v>
      </c>
      <c r="F35" s="10">
        <v>1080</v>
      </c>
      <c r="G35" s="10">
        <v>936</v>
      </c>
      <c r="H35" s="10">
        <v>65</v>
      </c>
      <c r="I35" s="10">
        <v>429</v>
      </c>
      <c r="J35" s="10">
        <v>364</v>
      </c>
      <c r="K35" s="10">
        <v>481</v>
      </c>
      <c r="L35" s="10">
        <v>304</v>
      </c>
    </row>
    <row r="36" spans="1:12" ht="3.75" customHeight="1">
      <c r="A36" s="13"/>
      <c r="B36" s="20"/>
      <c r="C36" s="14"/>
      <c r="D36" s="14"/>
      <c r="E36" s="14"/>
      <c r="F36" s="14"/>
      <c r="G36" s="14"/>
      <c r="H36" s="14"/>
      <c r="I36" s="14"/>
      <c r="J36" s="14"/>
      <c r="K36" s="14"/>
      <c r="L36" s="14"/>
    </row>
    <row r="37" spans="1:12">
      <c r="A37" s="29" t="s">
        <v>280</v>
      </c>
      <c r="B37" s="30"/>
      <c r="C37" s="7"/>
      <c r="D37" s="7"/>
      <c r="E37" s="7"/>
      <c r="F37" s="7"/>
      <c r="G37" s="7"/>
      <c r="H37" s="7"/>
      <c r="I37" s="7"/>
      <c r="J37" s="7"/>
      <c r="K37" s="7"/>
      <c r="L37" s="7"/>
    </row>
    <row r="38" spans="1:12">
      <c r="A38" s="28"/>
      <c r="B38" s="19"/>
    </row>
    <row r="39" spans="1:12">
      <c r="A39" s="28"/>
      <c r="B39" s="19"/>
    </row>
    <row r="40" spans="1:12">
      <c r="A40" s="28"/>
    </row>
  </sheetData>
  <mergeCells count="7">
    <mergeCell ref="L3:L4"/>
    <mergeCell ref="E3:I3"/>
    <mergeCell ref="A3:B4"/>
    <mergeCell ref="C3:C4"/>
    <mergeCell ref="D3:D4"/>
    <mergeCell ref="J3:J4"/>
    <mergeCell ref="K3:K4"/>
  </mergeCells>
  <phoneticPr fontId="3"/>
  <printOptions gridLinesSet="0"/>
  <pageMargins left="0.59055118110236227" right="0.59055118110236227" top="0.59055118110236227" bottom="0.59055118110236227" header="0.51181102362204722" footer="0.23622047244094491"/>
  <pageSetup paperSize="9" scale="96" orientation="portrait" horizontalDpi="1200" verticalDpi="1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tabColor rgb="FF0070C0"/>
    <pageSetUpPr fitToPage="1"/>
  </sheetPr>
  <dimension ref="A1:L56"/>
  <sheetViews>
    <sheetView zoomScaleNormal="100" workbookViewId="0">
      <selection activeCell="O4" sqref="O4"/>
    </sheetView>
  </sheetViews>
  <sheetFormatPr defaultColWidth="8.85546875" defaultRowHeight="11.25"/>
  <cols>
    <col min="1" max="1" width="4.28515625" style="1" customWidth="1"/>
    <col min="2" max="2" width="10.5703125" style="1" customWidth="1"/>
    <col min="3" max="16384" width="8.85546875" style="1"/>
  </cols>
  <sheetData>
    <row r="1" spans="1:12" s="2" customFormat="1" ht="17.25">
      <c r="A1" s="2" t="s">
        <v>312</v>
      </c>
    </row>
    <row r="2" spans="1:12">
      <c r="B2" s="7"/>
      <c r="C2" s="7"/>
      <c r="D2" s="7"/>
      <c r="E2" s="7"/>
      <c r="F2" s="7"/>
      <c r="G2" s="7"/>
      <c r="H2" s="7"/>
      <c r="I2" s="7"/>
      <c r="J2" s="7"/>
      <c r="K2" s="7"/>
      <c r="L2" s="8" t="s">
        <v>15</v>
      </c>
    </row>
    <row r="3" spans="1:12" s="3" customFormat="1" ht="24" customHeight="1">
      <c r="A3" s="213" t="s">
        <v>251</v>
      </c>
      <c r="B3" s="225"/>
      <c r="C3" s="235" t="s">
        <v>314</v>
      </c>
      <c r="D3" s="235" t="s">
        <v>458</v>
      </c>
      <c r="E3" s="210" t="s">
        <v>459</v>
      </c>
      <c r="F3" s="211"/>
      <c r="G3" s="211"/>
      <c r="H3" s="211"/>
      <c r="I3" s="212"/>
      <c r="J3" s="235" t="s">
        <v>94</v>
      </c>
      <c r="K3" s="208" t="s">
        <v>265</v>
      </c>
      <c r="L3" s="238" t="s">
        <v>95</v>
      </c>
    </row>
    <row r="4" spans="1:12" s="3" customFormat="1" ht="24" customHeight="1">
      <c r="A4" s="228"/>
      <c r="B4" s="229"/>
      <c r="C4" s="240"/>
      <c r="D4" s="240"/>
      <c r="E4" s="18" t="s">
        <v>460</v>
      </c>
      <c r="F4" s="18" t="s">
        <v>96</v>
      </c>
      <c r="G4" s="18" t="s">
        <v>97</v>
      </c>
      <c r="H4" s="18" t="s">
        <v>98</v>
      </c>
      <c r="I4" s="18" t="s">
        <v>99</v>
      </c>
      <c r="J4" s="240"/>
      <c r="K4" s="241"/>
      <c r="L4" s="239"/>
    </row>
    <row r="5" spans="1:12" ht="22.5" customHeight="1">
      <c r="A5" s="15"/>
      <c r="B5" s="9" t="s">
        <v>713</v>
      </c>
      <c r="C5" s="10">
        <v>861034</v>
      </c>
      <c r="D5" s="10">
        <v>239227</v>
      </c>
      <c r="E5" s="10">
        <v>458518</v>
      </c>
      <c r="F5" s="10">
        <v>263520</v>
      </c>
      <c r="G5" s="10">
        <v>110779</v>
      </c>
      <c r="H5" s="10">
        <v>13670</v>
      </c>
      <c r="I5" s="10">
        <v>70549</v>
      </c>
      <c r="J5" s="10">
        <v>33688</v>
      </c>
      <c r="K5" s="10">
        <v>77929</v>
      </c>
      <c r="L5" s="10">
        <v>51672</v>
      </c>
    </row>
    <row r="6" spans="1:12" ht="22.5" customHeight="1">
      <c r="A6" s="15"/>
      <c r="B6" s="24" t="s">
        <v>711</v>
      </c>
      <c r="C6" s="10">
        <v>974748</v>
      </c>
      <c r="D6" s="10">
        <v>286374</v>
      </c>
      <c r="E6" s="10">
        <v>542223</v>
      </c>
      <c r="F6" s="10">
        <v>307446</v>
      </c>
      <c r="G6" s="10">
        <v>133896</v>
      </c>
      <c r="H6" s="10">
        <v>16856</v>
      </c>
      <c r="I6" s="10">
        <v>84025</v>
      </c>
      <c r="J6" s="10">
        <v>30791</v>
      </c>
      <c r="K6" s="10">
        <v>62717</v>
      </c>
      <c r="L6" s="10">
        <v>52643</v>
      </c>
    </row>
    <row r="7" spans="1:12" ht="22.5" customHeight="1">
      <c r="A7" s="29"/>
      <c r="B7" s="24" t="s">
        <v>714</v>
      </c>
      <c r="C7" s="10">
        <v>1004146</v>
      </c>
      <c r="D7" s="10">
        <v>313735</v>
      </c>
      <c r="E7" s="10">
        <v>570359</v>
      </c>
      <c r="F7" s="10">
        <v>324308</v>
      </c>
      <c r="G7" s="10">
        <v>134197</v>
      </c>
      <c r="H7" s="10">
        <v>18754</v>
      </c>
      <c r="I7" s="10">
        <v>93100</v>
      </c>
      <c r="J7" s="10">
        <v>27088</v>
      </c>
      <c r="K7" s="10">
        <v>44179</v>
      </c>
      <c r="L7" s="10">
        <v>48785</v>
      </c>
    </row>
    <row r="8" spans="1:12" ht="22.5" customHeight="1">
      <c r="B8" s="23"/>
      <c r="C8" s="10"/>
      <c r="D8" s="10"/>
      <c r="E8" s="10"/>
      <c r="F8" s="10"/>
      <c r="G8" s="10"/>
      <c r="H8" s="10"/>
      <c r="I8" s="10"/>
      <c r="J8" s="10"/>
      <c r="K8" s="10"/>
      <c r="L8" s="10"/>
    </row>
    <row r="9" spans="1:12" ht="22.5" customHeight="1">
      <c r="A9" s="11"/>
      <c r="B9" s="12" t="s">
        <v>461</v>
      </c>
      <c r="C9" s="10">
        <v>176231</v>
      </c>
      <c r="D9" s="10">
        <v>60620</v>
      </c>
      <c r="E9" s="10">
        <v>100348</v>
      </c>
      <c r="F9" s="10">
        <v>55230</v>
      </c>
      <c r="G9" s="10">
        <v>23393</v>
      </c>
      <c r="H9" s="10">
        <v>3671</v>
      </c>
      <c r="I9" s="10">
        <v>18054</v>
      </c>
      <c r="J9" s="10">
        <v>2628</v>
      </c>
      <c r="K9" s="10">
        <v>4256</v>
      </c>
      <c r="L9" s="10">
        <v>8379</v>
      </c>
    </row>
    <row r="10" spans="1:12" ht="22.5" customHeight="1">
      <c r="A10" s="11"/>
      <c r="B10" s="12" t="s">
        <v>462</v>
      </c>
      <c r="C10" s="10">
        <v>128817</v>
      </c>
      <c r="D10" s="10">
        <v>36990</v>
      </c>
      <c r="E10" s="10">
        <v>79949</v>
      </c>
      <c r="F10" s="10">
        <v>47007</v>
      </c>
      <c r="G10" s="10">
        <v>19009</v>
      </c>
      <c r="H10" s="10">
        <v>2307</v>
      </c>
      <c r="I10" s="10">
        <v>11626</v>
      </c>
      <c r="J10" s="10">
        <v>2562</v>
      </c>
      <c r="K10" s="10">
        <v>4101</v>
      </c>
      <c r="L10" s="10">
        <v>5215</v>
      </c>
    </row>
    <row r="11" spans="1:12" ht="22.5" customHeight="1">
      <c r="A11" s="11"/>
      <c r="B11" s="12" t="s">
        <v>463</v>
      </c>
      <c r="C11" s="10">
        <v>128134</v>
      </c>
      <c r="D11" s="10">
        <v>38778</v>
      </c>
      <c r="E11" s="10">
        <v>77034</v>
      </c>
      <c r="F11" s="10">
        <v>43355</v>
      </c>
      <c r="G11" s="10">
        <v>19392</v>
      </c>
      <c r="H11" s="10">
        <v>2591</v>
      </c>
      <c r="I11" s="10">
        <v>11696</v>
      </c>
      <c r="J11" s="10">
        <v>2448</v>
      </c>
      <c r="K11" s="10">
        <v>4503</v>
      </c>
      <c r="L11" s="10">
        <v>5371</v>
      </c>
    </row>
    <row r="12" spans="1:12" ht="22.5" customHeight="1">
      <c r="A12" s="11"/>
      <c r="B12" s="12" t="s">
        <v>532</v>
      </c>
      <c r="C12" s="10">
        <v>52840</v>
      </c>
      <c r="D12" s="10">
        <v>11514</v>
      </c>
      <c r="E12" s="10">
        <v>28935</v>
      </c>
      <c r="F12" s="10">
        <v>15821</v>
      </c>
      <c r="G12" s="10">
        <v>7605</v>
      </c>
      <c r="H12" s="10">
        <v>1029</v>
      </c>
      <c r="I12" s="10">
        <v>4480</v>
      </c>
      <c r="J12" s="10">
        <v>3022</v>
      </c>
      <c r="K12" s="10">
        <v>5760</v>
      </c>
      <c r="L12" s="10">
        <v>3609</v>
      </c>
    </row>
    <row r="13" spans="1:12" ht="22.5" customHeight="1">
      <c r="A13" s="11"/>
      <c r="B13" s="12" t="s">
        <v>533</v>
      </c>
      <c r="C13" s="10">
        <v>101579</v>
      </c>
      <c r="D13" s="10">
        <v>29562</v>
      </c>
      <c r="E13" s="10">
        <v>55886</v>
      </c>
      <c r="F13" s="10">
        <v>30471</v>
      </c>
      <c r="G13" s="10">
        <v>13696</v>
      </c>
      <c r="H13" s="10">
        <v>1937</v>
      </c>
      <c r="I13" s="10">
        <v>9782</v>
      </c>
      <c r="J13" s="10">
        <v>3460</v>
      </c>
      <c r="K13" s="10">
        <v>6674</v>
      </c>
      <c r="L13" s="10">
        <v>5997</v>
      </c>
    </row>
    <row r="14" spans="1:12" ht="22.5" customHeight="1">
      <c r="A14" s="11"/>
      <c r="B14" s="12" t="s">
        <v>534</v>
      </c>
      <c r="C14" s="10">
        <v>51432</v>
      </c>
      <c r="D14" s="10">
        <v>12532</v>
      </c>
      <c r="E14" s="10">
        <v>28444</v>
      </c>
      <c r="F14" s="10">
        <v>16211</v>
      </c>
      <c r="G14" s="10">
        <v>6779</v>
      </c>
      <c r="H14" s="10">
        <v>1008</v>
      </c>
      <c r="I14" s="10">
        <v>4446</v>
      </c>
      <c r="J14" s="10">
        <v>2637</v>
      </c>
      <c r="K14" s="10">
        <v>4458</v>
      </c>
      <c r="L14" s="10">
        <v>3361</v>
      </c>
    </row>
    <row r="15" spans="1:12" ht="22.5" customHeight="1">
      <c r="A15" s="11"/>
      <c r="B15" s="12" t="s">
        <v>535</v>
      </c>
      <c r="C15" s="10">
        <v>36042</v>
      </c>
      <c r="D15" s="10">
        <v>8310</v>
      </c>
      <c r="E15" s="10">
        <v>17860</v>
      </c>
      <c r="F15" s="10">
        <v>9520</v>
      </c>
      <c r="G15" s="10">
        <v>4379</v>
      </c>
      <c r="H15" s="10">
        <v>634</v>
      </c>
      <c r="I15" s="10">
        <v>3327</v>
      </c>
      <c r="J15" s="10">
        <v>2946</v>
      </c>
      <c r="K15" s="10">
        <v>4317</v>
      </c>
      <c r="L15" s="10">
        <v>2609</v>
      </c>
    </row>
    <row r="16" spans="1:12" ht="22.5" customHeight="1">
      <c r="A16" s="11"/>
      <c r="B16" s="12" t="s">
        <v>536</v>
      </c>
      <c r="C16" s="10">
        <v>21803</v>
      </c>
      <c r="D16" s="10">
        <v>5079</v>
      </c>
      <c r="E16" s="10">
        <v>11024</v>
      </c>
      <c r="F16" s="10">
        <v>6380</v>
      </c>
      <c r="G16" s="10">
        <v>2522</v>
      </c>
      <c r="H16" s="10">
        <v>363</v>
      </c>
      <c r="I16" s="10">
        <v>1759</v>
      </c>
      <c r="J16" s="10">
        <v>1661</v>
      </c>
      <c r="K16" s="10">
        <v>2478</v>
      </c>
      <c r="L16" s="10">
        <v>1561</v>
      </c>
    </row>
    <row r="17" spans="1:12" s="7" customFormat="1" ht="22.5" customHeight="1">
      <c r="A17" s="11"/>
      <c r="B17" s="12" t="s">
        <v>537</v>
      </c>
      <c r="C17" s="10">
        <v>29429</v>
      </c>
      <c r="D17" s="10">
        <v>8598</v>
      </c>
      <c r="E17" s="10">
        <v>14860</v>
      </c>
      <c r="F17" s="10">
        <v>8527</v>
      </c>
      <c r="G17" s="10">
        <v>3346</v>
      </c>
      <c r="H17" s="10">
        <v>539</v>
      </c>
      <c r="I17" s="10">
        <v>2448</v>
      </c>
      <c r="J17" s="10">
        <v>1831</v>
      </c>
      <c r="K17" s="10">
        <v>2238</v>
      </c>
      <c r="L17" s="10">
        <v>1902</v>
      </c>
    </row>
    <row r="18" spans="1:12" s="7" customFormat="1" ht="22.5" customHeight="1">
      <c r="A18" s="11"/>
      <c r="B18" s="12"/>
      <c r="C18" s="10"/>
      <c r="D18" s="10"/>
      <c r="E18" s="10"/>
      <c r="F18" s="10"/>
      <c r="G18" s="10"/>
      <c r="H18" s="10"/>
      <c r="I18" s="10"/>
      <c r="J18" s="10"/>
      <c r="K18" s="10"/>
      <c r="L18" s="10"/>
    </row>
    <row r="19" spans="1:12" ht="22.5" customHeight="1">
      <c r="A19" s="11">
        <v>100</v>
      </c>
      <c r="B19" s="12" t="s">
        <v>57</v>
      </c>
      <c r="C19" s="10">
        <v>277839</v>
      </c>
      <c r="D19" s="10">
        <v>101752</v>
      </c>
      <c r="E19" s="10">
        <v>156019</v>
      </c>
      <c r="F19" s="10">
        <v>91786</v>
      </c>
      <c r="G19" s="10">
        <v>34076</v>
      </c>
      <c r="H19" s="10">
        <v>4675</v>
      </c>
      <c r="I19" s="10">
        <v>25482</v>
      </c>
      <c r="J19" s="10">
        <v>3893</v>
      </c>
      <c r="K19" s="10">
        <v>5394</v>
      </c>
      <c r="L19" s="10">
        <v>10781</v>
      </c>
    </row>
    <row r="20" spans="1:12" ht="22.5" customHeight="1">
      <c r="A20" s="11">
        <v>101</v>
      </c>
      <c r="B20" s="12" t="s">
        <v>58</v>
      </c>
      <c r="C20" s="10">
        <v>34198</v>
      </c>
      <c r="D20" s="10">
        <v>12496</v>
      </c>
      <c r="E20" s="10">
        <v>19613</v>
      </c>
      <c r="F20" s="10">
        <v>11696</v>
      </c>
      <c r="G20" s="10">
        <v>4146</v>
      </c>
      <c r="H20" s="10">
        <v>535</v>
      </c>
      <c r="I20" s="10">
        <v>3236</v>
      </c>
      <c r="J20" s="10">
        <v>392</v>
      </c>
      <c r="K20" s="10">
        <v>499</v>
      </c>
      <c r="L20" s="10">
        <v>1198</v>
      </c>
    </row>
    <row r="21" spans="1:12" ht="22.5" customHeight="1">
      <c r="A21" s="11">
        <v>102</v>
      </c>
      <c r="B21" s="12" t="s">
        <v>59</v>
      </c>
      <c r="C21" s="10">
        <v>22261</v>
      </c>
      <c r="D21" s="10">
        <v>9086</v>
      </c>
      <c r="E21" s="10">
        <v>11670</v>
      </c>
      <c r="F21" s="10">
        <v>6545</v>
      </c>
      <c r="G21" s="10">
        <v>2526</v>
      </c>
      <c r="H21" s="10">
        <v>367</v>
      </c>
      <c r="I21" s="10">
        <v>2232</v>
      </c>
      <c r="J21" s="10">
        <v>262</v>
      </c>
      <c r="K21" s="10">
        <v>363</v>
      </c>
      <c r="L21" s="10">
        <v>880</v>
      </c>
    </row>
    <row r="22" spans="1:12" ht="22.5" customHeight="1">
      <c r="A22" s="11">
        <v>105</v>
      </c>
      <c r="B22" s="12" t="s">
        <v>60</v>
      </c>
      <c r="C22" s="10">
        <v>20963</v>
      </c>
      <c r="D22" s="10">
        <v>9915</v>
      </c>
      <c r="E22" s="10">
        <v>9712</v>
      </c>
      <c r="F22" s="10">
        <v>5121</v>
      </c>
      <c r="G22" s="10">
        <v>1942</v>
      </c>
      <c r="H22" s="10">
        <v>399</v>
      </c>
      <c r="I22" s="10">
        <v>2250</v>
      </c>
      <c r="J22" s="10">
        <v>200</v>
      </c>
      <c r="K22" s="10">
        <v>268</v>
      </c>
      <c r="L22" s="10">
        <v>868</v>
      </c>
    </row>
    <row r="23" spans="1:12" ht="22.5" customHeight="1">
      <c r="A23" s="11">
        <v>106</v>
      </c>
      <c r="B23" s="12" t="s">
        <v>61</v>
      </c>
      <c r="C23" s="10">
        <v>21639</v>
      </c>
      <c r="D23" s="10">
        <v>9906</v>
      </c>
      <c r="E23" s="10">
        <v>10331</v>
      </c>
      <c r="F23" s="10">
        <v>5520</v>
      </c>
      <c r="G23" s="10">
        <v>2181</v>
      </c>
      <c r="H23" s="10">
        <v>411</v>
      </c>
      <c r="I23" s="10">
        <v>2219</v>
      </c>
      <c r="J23" s="10">
        <v>194</v>
      </c>
      <c r="K23" s="10">
        <v>276</v>
      </c>
      <c r="L23" s="10">
        <v>932</v>
      </c>
    </row>
    <row r="24" spans="1:12" ht="22.5" customHeight="1">
      <c r="A24" s="11">
        <v>107</v>
      </c>
      <c r="B24" s="12" t="s">
        <v>62</v>
      </c>
      <c r="C24" s="10">
        <v>33345</v>
      </c>
      <c r="D24" s="10">
        <v>11904</v>
      </c>
      <c r="E24" s="10">
        <v>19399</v>
      </c>
      <c r="F24" s="10">
        <v>11547</v>
      </c>
      <c r="G24" s="10">
        <v>4168</v>
      </c>
      <c r="H24" s="10">
        <v>565</v>
      </c>
      <c r="I24" s="10">
        <v>3119</v>
      </c>
      <c r="J24" s="10">
        <v>381</v>
      </c>
      <c r="K24" s="10">
        <v>482</v>
      </c>
      <c r="L24" s="10">
        <v>1179</v>
      </c>
    </row>
    <row r="25" spans="1:12" ht="22.5" customHeight="1">
      <c r="A25" s="11">
        <v>108</v>
      </c>
      <c r="B25" s="12" t="s">
        <v>63</v>
      </c>
      <c r="C25" s="10">
        <v>41773</v>
      </c>
      <c r="D25" s="10">
        <v>15323</v>
      </c>
      <c r="E25" s="10">
        <v>23946</v>
      </c>
      <c r="F25" s="10">
        <v>14340</v>
      </c>
      <c r="G25" s="10">
        <v>5093</v>
      </c>
      <c r="H25" s="10">
        <v>699</v>
      </c>
      <c r="I25" s="10">
        <v>3814</v>
      </c>
      <c r="J25" s="10">
        <v>511</v>
      </c>
      <c r="K25" s="10">
        <v>651</v>
      </c>
      <c r="L25" s="10">
        <v>1342</v>
      </c>
    </row>
    <row r="26" spans="1:12" ht="22.5" customHeight="1">
      <c r="A26" s="11">
        <v>109</v>
      </c>
      <c r="B26" s="12" t="s">
        <v>64</v>
      </c>
      <c r="C26" s="10">
        <v>41040</v>
      </c>
      <c r="D26" s="10">
        <v>12152</v>
      </c>
      <c r="E26" s="10">
        <v>25111</v>
      </c>
      <c r="F26" s="10">
        <v>15407</v>
      </c>
      <c r="G26" s="10">
        <v>5613</v>
      </c>
      <c r="H26" s="10">
        <v>685</v>
      </c>
      <c r="I26" s="10">
        <v>3406</v>
      </c>
      <c r="J26" s="10">
        <v>858</v>
      </c>
      <c r="K26" s="10">
        <v>1223</v>
      </c>
      <c r="L26" s="10">
        <v>1696</v>
      </c>
    </row>
    <row r="27" spans="1:12" ht="22.5" customHeight="1">
      <c r="A27" s="11">
        <v>110</v>
      </c>
      <c r="B27" s="12" t="s">
        <v>65</v>
      </c>
      <c r="C27" s="10">
        <v>22322</v>
      </c>
      <c r="D27" s="10">
        <v>10671</v>
      </c>
      <c r="E27" s="10">
        <v>10288</v>
      </c>
      <c r="F27" s="10">
        <v>5872</v>
      </c>
      <c r="G27" s="10">
        <v>2020</v>
      </c>
      <c r="H27" s="10">
        <v>330</v>
      </c>
      <c r="I27" s="10">
        <v>2066</v>
      </c>
      <c r="J27" s="10">
        <v>191</v>
      </c>
      <c r="K27" s="10">
        <v>250</v>
      </c>
      <c r="L27" s="10">
        <v>922</v>
      </c>
    </row>
    <row r="28" spans="1:12" ht="22.5" customHeight="1">
      <c r="A28" s="11">
        <v>111</v>
      </c>
      <c r="B28" s="12" t="s">
        <v>66</v>
      </c>
      <c r="C28" s="10">
        <v>40298</v>
      </c>
      <c r="D28" s="10">
        <v>10299</v>
      </c>
      <c r="E28" s="10">
        <v>25949</v>
      </c>
      <c r="F28" s="10">
        <v>15738</v>
      </c>
      <c r="G28" s="10">
        <v>6387</v>
      </c>
      <c r="H28" s="10">
        <v>684</v>
      </c>
      <c r="I28" s="10">
        <v>3140</v>
      </c>
      <c r="J28" s="10">
        <v>904</v>
      </c>
      <c r="K28" s="10">
        <v>1382</v>
      </c>
      <c r="L28" s="10">
        <v>1764</v>
      </c>
    </row>
    <row r="29" spans="1:12" ht="22.5" customHeight="1">
      <c r="A29" s="11">
        <v>201</v>
      </c>
      <c r="B29" s="12" t="s">
        <v>538</v>
      </c>
      <c r="C29" s="10">
        <v>93012</v>
      </c>
      <c r="D29" s="10">
        <v>27660</v>
      </c>
      <c r="E29" s="10">
        <v>51327</v>
      </c>
      <c r="F29" s="10">
        <v>28058</v>
      </c>
      <c r="G29" s="10">
        <v>12445</v>
      </c>
      <c r="H29" s="10">
        <v>1786</v>
      </c>
      <c r="I29" s="10">
        <v>9038</v>
      </c>
      <c r="J29" s="10">
        <v>2972</v>
      </c>
      <c r="K29" s="10">
        <v>5675</v>
      </c>
      <c r="L29" s="10">
        <v>5378</v>
      </c>
    </row>
    <row r="30" spans="1:12" ht="22.5" customHeight="1">
      <c r="A30" s="11">
        <v>202</v>
      </c>
      <c r="B30" s="12" t="s">
        <v>68</v>
      </c>
      <c r="C30" s="10">
        <v>80825</v>
      </c>
      <c r="D30" s="10">
        <v>28198</v>
      </c>
      <c r="E30" s="10">
        <v>44902</v>
      </c>
      <c r="F30" s="10">
        <v>23319</v>
      </c>
      <c r="G30" s="10">
        <v>10603</v>
      </c>
      <c r="H30" s="10">
        <v>2046</v>
      </c>
      <c r="I30" s="10">
        <v>8934</v>
      </c>
      <c r="J30" s="10">
        <v>1229</v>
      </c>
      <c r="K30" s="10">
        <v>2017</v>
      </c>
      <c r="L30" s="10">
        <v>4479</v>
      </c>
    </row>
    <row r="31" spans="1:12" ht="22.5" customHeight="1">
      <c r="A31" s="11">
        <v>203</v>
      </c>
      <c r="B31" s="12" t="s">
        <v>69</v>
      </c>
      <c r="C31" s="10">
        <v>52948</v>
      </c>
      <c r="D31" s="10">
        <v>18784</v>
      </c>
      <c r="E31" s="10">
        <v>30396</v>
      </c>
      <c r="F31" s="10">
        <v>17258</v>
      </c>
      <c r="G31" s="10">
        <v>7335</v>
      </c>
      <c r="H31" s="10">
        <v>1009</v>
      </c>
      <c r="I31" s="10">
        <v>4794</v>
      </c>
      <c r="J31" s="10">
        <v>747</v>
      </c>
      <c r="K31" s="10">
        <v>1189</v>
      </c>
      <c r="L31" s="10">
        <v>1832</v>
      </c>
    </row>
    <row r="32" spans="1:12" ht="22.5" customHeight="1">
      <c r="A32" s="11">
        <v>204</v>
      </c>
      <c r="B32" s="12" t="s">
        <v>70</v>
      </c>
      <c r="C32" s="10">
        <v>76882</v>
      </c>
      <c r="D32" s="10">
        <v>25821</v>
      </c>
      <c r="E32" s="10">
        <v>44755</v>
      </c>
      <c r="F32" s="10">
        <v>25419</v>
      </c>
      <c r="G32" s="10">
        <v>10548</v>
      </c>
      <c r="H32" s="10">
        <v>1334</v>
      </c>
      <c r="I32" s="10">
        <v>7454</v>
      </c>
      <c r="J32" s="10">
        <v>1162</v>
      </c>
      <c r="K32" s="10">
        <v>1904</v>
      </c>
      <c r="L32" s="10">
        <v>3240</v>
      </c>
    </row>
    <row r="33" spans="1:12" ht="22.5" customHeight="1">
      <c r="A33" s="11">
        <v>205</v>
      </c>
      <c r="B33" s="12" t="s">
        <v>240</v>
      </c>
      <c r="C33" s="10">
        <v>9635</v>
      </c>
      <c r="D33" s="10">
        <v>3110</v>
      </c>
      <c r="E33" s="10">
        <v>4917</v>
      </c>
      <c r="F33" s="10">
        <v>2907</v>
      </c>
      <c r="G33" s="10">
        <v>1065</v>
      </c>
      <c r="H33" s="10">
        <v>173</v>
      </c>
      <c r="I33" s="10">
        <v>772</v>
      </c>
      <c r="J33" s="10">
        <v>520</v>
      </c>
      <c r="K33" s="10">
        <v>594</v>
      </c>
      <c r="L33" s="10">
        <v>494</v>
      </c>
    </row>
    <row r="34" spans="1:12" ht="22.5" customHeight="1">
      <c r="A34" s="11">
        <v>206</v>
      </c>
      <c r="B34" s="12" t="s">
        <v>72</v>
      </c>
      <c r="C34" s="10">
        <v>18524</v>
      </c>
      <c r="D34" s="10">
        <v>6601</v>
      </c>
      <c r="E34" s="10">
        <v>10691</v>
      </c>
      <c r="F34" s="10">
        <v>6492</v>
      </c>
      <c r="G34" s="10">
        <v>2242</v>
      </c>
      <c r="H34" s="10">
        <v>291</v>
      </c>
      <c r="I34" s="10">
        <v>1666</v>
      </c>
      <c r="J34" s="10">
        <v>237</v>
      </c>
      <c r="K34" s="10">
        <v>335</v>
      </c>
      <c r="L34" s="10">
        <v>660</v>
      </c>
    </row>
    <row r="35" spans="1:12" ht="22.5" customHeight="1">
      <c r="A35" s="11">
        <v>207</v>
      </c>
      <c r="B35" s="12" t="s">
        <v>73</v>
      </c>
      <c r="C35" s="10">
        <v>33500</v>
      </c>
      <c r="D35" s="10">
        <v>10572</v>
      </c>
      <c r="E35" s="10">
        <v>20101</v>
      </c>
      <c r="F35" s="10">
        <v>11028</v>
      </c>
      <c r="G35" s="10">
        <v>5045</v>
      </c>
      <c r="H35" s="10">
        <v>685</v>
      </c>
      <c r="I35" s="10">
        <v>3343</v>
      </c>
      <c r="J35" s="10">
        <v>515</v>
      </c>
      <c r="K35" s="10">
        <v>926</v>
      </c>
      <c r="L35" s="10">
        <v>1386</v>
      </c>
    </row>
    <row r="36" spans="1:12" ht="22.5" customHeight="1">
      <c r="A36" s="11">
        <v>208</v>
      </c>
      <c r="B36" s="12" t="s">
        <v>74</v>
      </c>
      <c r="C36" s="10">
        <v>6481</v>
      </c>
      <c r="D36" s="10">
        <v>1983</v>
      </c>
      <c r="E36" s="10">
        <v>3695</v>
      </c>
      <c r="F36" s="10">
        <v>2135</v>
      </c>
      <c r="G36" s="10">
        <v>834</v>
      </c>
      <c r="H36" s="10">
        <v>131</v>
      </c>
      <c r="I36" s="10">
        <v>595</v>
      </c>
      <c r="J36" s="10">
        <v>185</v>
      </c>
      <c r="K36" s="10">
        <v>308</v>
      </c>
      <c r="L36" s="10">
        <v>310</v>
      </c>
    </row>
    <row r="37" spans="1:12" ht="22.5" customHeight="1">
      <c r="A37" s="11">
        <v>209</v>
      </c>
      <c r="B37" s="12" t="s">
        <v>75</v>
      </c>
      <c r="C37" s="10">
        <v>16620</v>
      </c>
      <c r="D37" s="10">
        <v>3774</v>
      </c>
      <c r="E37" s="10">
        <v>8400</v>
      </c>
      <c r="F37" s="10">
        <v>4419</v>
      </c>
      <c r="G37" s="10">
        <v>2134</v>
      </c>
      <c r="H37" s="10">
        <v>296</v>
      </c>
      <c r="I37" s="10">
        <v>1551</v>
      </c>
      <c r="J37" s="10">
        <v>1254</v>
      </c>
      <c r="K37" s="10">
        <v>1961</v>
      </c>
      <c r="L37" s="10">
        <v>1231</v>
      </c>
    </row>
    <row r="38" spans="1:12" ht="13.9" customHeight="1"/>
    <row r="39" spans="1:12" ht="13.9" customHeight="1"/>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ht="13.9" customHeight="1"/>
    <row r="50" ht="13.9" customHeight="1"/>
    <row r="51" ht="13.9" customHeight="1"/>
    <row r="52" ht="13.9" customHeight="1"/>
    <row r="53" ht="13.9" customHeight="1"/>
    <row r="54" ht="13.9" customHeight="1"/>
    <row r="55" ht="13.9" customHeight="1"/>
    <row r="56" ht="13.9" customHeight="1"/>
  </sheetData>
  <mergeCells count="7">
    <mergeCell ref="J3:J4"/>
    <mergeCell ref="K3:K4"/>
    <mergeCell ref="L3:L4"/>
    <mergeCell ref="A3:B4"/>
    <mergeCell ref="C3:C4"/>
    <mergeCell ref="D3:D4"/>
    <mergeCell ref="E3:I3"/>
  </mergeCells>
  <phoneticPr fontId="3"/>
  <printOptions gridLinesSet="0"/>
  <pageMargins left="0.59055118110236227" right="0.59055118110236227" top="0.59055118110236227" bottom="0.59055118110236227" header="0.51181102362204722" footer="0.23622047244094491"/>
  <pageSetup paperSize="9" scale="97" orientation="portrait" horizontalDpi="1200" verticalDpi="1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0070C0"/>
    <pageSetUpPr fitToPage="1"/>
  </sheetPr>
  <dimension ref="A1:L40"/>
  <sheetViews>
    <sheetView zoomScaleNormal="100" workbookViewId="0">
      <selection activeCell="O4" sqref="O4"/>
    </sheetView>
  </sheetViews>
  <sheetFormatPr defaultColWidth="8.85546875" defaultRowHeight="11.25"/>
  <cols>
    <col min="1" max="1" width="4.28515625" style="1" customWidth="1"/>
    <col min="2" max="2" width="11.85546875" style="1" customWidth="1"/>
    <col min="3" max="16384" width="8.85546875" style="1"/>
  </cols>
  <sheetData>
    <row r="1" spans="1:12" s="2" customFormat="1" ht="17.25" customHeight="1">
      <c r="A1" s="16" t="s">
        <v>313</v>
      </c>
    </row>
    <row r="2" spans="1:12">
      <c r="B2" s="7"/>
      <c r="C2" s="7"/>
      <c r="D2" s="7"/>
      <c r="E2" s="7"/>
      <c r="F2" s="7"/>
      <c r="G2" s="7"/>
      <c r="H2" s="7"/>
      <c r="I2" s="7"/>
      <c r="J2" s="7"/>
      <c r="K2" s="7"/>
      <c r="L2" s="8" t="s">
        <v>15</v>
      </c>
    </row>
    <row r="3" spans="1:12" s="3" customFormat="1" ht="23.25" customHeight="1">
      <c r="A3" s="213" t="s">
        <v>251</v>
      </c>
      <c r="B3" s="225"/>
      <c r="C3" s="235" t="s">
        <v>314</v>
      </c>
      <c r="D3" s="235" t="s">
        <v>458</v>
      </c>
      <c r="E3" s="210" t="s">
        <v>459</v>
      </c>
      <c r="F3" s="211"/>
      <c r="G3" s="211"/>
      <c r="H3" s="211"/>
      <c r="I3" s="212"/>
      <c r="J3" s="235" t="s">
        <v>94</v>
      </c>
      <c r="K3" s="208" t="s">
        <v>265</v>
      </c>
      <c r="L3" s="238" t="s">
        <v>95</v>
      </c>
    </row>
    <row r="4" spans="1:12" s="3" customFormat="1" ht="23.25" customHeight="1">
      <c r="A4" s="228"/>
      <c r="B4" s="229"/>
      <c r="C4" s="240"/>
      <c r="D4" s="240"/>
      <c r="E4" s="18" t="s">
        <v>460</v>
      </c>
      <c r="F4" s="18" t="s">
        <v>96</v>
      </c>
      <c r="G4" s="18" t="s">
        <v>97</v>
      </c>
      <c r="H4" s="18" t="s">
        <v>98</v>
      </c>
      <c r="I4" s="18" t="s">
        <v>99</v>
      </c>
      <c r="J4" s="240"/>
      <c r="K4" s="241"/>
      <c r="L4" s="239"/>
    </row>
    <row r="5" spans="1:12" s="3" customFormat="1" ht="22.5" customHeight="1">
      <c r="A5" s="11">
        <v>210</v>
      </c>
      <c r="B5" s="12" t="s">
        <v>76</v>
      </c>
      <c r="C5" s="10">
        <v>46266</v>
      </c>
      <c r="D5" s="10">
        <v>12107</v>
      </c>
      <c r="E5" s="10">
        <v>28899</v>
      </c>
      <c r="F5" s="10">
        <v>16240</v>
      </c>
      <c r="G5" s="10">
        <v>7431</v>
      </c>
      <c r="H5" s="10">
        <v>978</v>
      </c>
      <c r="I5" s="10">
        <v>4250</v>
      </c>
      <c r="J5" s="10">
        <v>1043</v>
      </c>
      <c r="K5" s="10">
        <v>1977</v>
      </c>
      <c r="L5" s="10">
        <v>2240</v>
      </c>
    </row>
    <row r="6" spans="1:12" s="3" customFormat="1" ht="22.5" customHeight="1">
      <c r="A6" s="11">
        <v>212</v>
      </c>
      <c r="B6" s="12" t="s">
        <v>77</v>
      </c>
      <c r="C6" s="10">
        <v>9528</v>
      </c>
      <c r="D6" s="10">
        <v>2568</v>
      </c>
      <c r="E6" s="10">
        <v>5433</v>
      </c>
      <c r="F6" s="10">
        <v>3209</v>
      </c>
      <c r="G6" s="10">
        <v>1229</v>
      </c>
      <c r="H6" s="10">
        <v>189</v>
      </c>
      <c r="I6" s="10">
        <v>806</v>
      </c>
      <c r="J6" s="10">
        <v>383</v>
      </c>
      <c r="K6" s="10">
        <v>613</v>
      </c>
      <c r="L6" s="10">
        <v>531</v>
      </c>
    </row>
    <row r="7" spans="1:12" s="3" customFormat="1" ht="22.5" customHeight="1">
      <c r="A7" s="11">
        <v>213</v>
      </c>
      <c r="B7" s="12" t="s">
        <v>78</v>
      </c>
      <c r="C7" s="10">
        <v>8155</v>
      </c>
      <c r="D7" s="10">
        <v>1959</v>
      </c>
      <c r="E7" s="10">
        <v>4198</v>
      </c>
      <c r="F7" s="10">
        <v>2292</v>
      </c>
      <c r="G7" s="10">
        <v>1011</v>
      </c>
      <c r="H7" s="10">
        <v>156</v>
      </c>
      <c r="I7" s="10">
        <v>739</v>
      </c>
      <c r="J7" s="10">
        <v>503</v>
      </c>
      <c r="K7" s="10">
        <v>932</v>
      </c>
      <c r="L7" s="10">
        <v>563</v>
      </c>
    </row>
    <row r="8" spans="1:12" s="3" customFormat="1" ht="22.5" customHeight="1">
      <c r="A8" s="11">
        <v>214</v>
      </c>
      <c r="B8" s="12" t="s">
        <v>79</v>
      </c>
      <c r="C8" s="10">
        <v>41035</v>
      </c>
      <c r="D8" s="10">
        <v>12579</v>
      </c>
      <c r="E8" s="10">
        <v>25216</v>
      </c>
      <c r="F8" s="10">
        <v>15076</v>
      </c>
      <c r="G8" s="10">
        <v>5626</v>
      </c>
      <c r="H8" s="10">
        <v>684</v>
      </c>
      <c r="I8" s="10">
        <v>3830</v>
      </c>
      <c r="J8" s="10">
        <v>689</v>
      </c>
      <c r="K8" s="10">
        <v>1029</v>
      </c>
      <c r="L8" s="10">
        <v>1522</v>
      </c>
    </row>
    <row r="9" spans="1:12" s="3" customFormat="1" ht="22.5" customHeight="1">
      <c r="A9" s="11">
        <v>215</v>
      </c>
      <c r="B9" s="12" t="s">
        <v>241</v>
      </c>
      <c r="C9" s="10">
        <v>16128</v>
      </c>
      <c r="D9" s="10">
        <v>3787</v>
      </c>
      <c r="E9" s="10">
        <v>9690</v>
      </c>
      <c r="F9" s="10">
        <v>5513</v>
      </c>
      <c r="G9" s="10">
        <v>2504</v>
      </c>
      <c r="H9" s="10">
        <v>314</v>
      </c>
      <c r="I9" s="10">
        <v>1359</v>
      </c>
      <c r="J9" s="10">
        <v>619</v>
      </c>
      <c r="K9" s="10">
        <v>1111</v>
      </c>
      <c r="L9" s="10">
        <v>921</v>
      </c>
    </row>
    <row r="10" spans="1:12" s="3" customFormat="1" ht="22.5" customHeight="1">
      <c r="A10" s="11">
        <v>216</v>
      </c>
      <c r="B10" s="12" t="s">
        <v>81</v>
      </c>
      <c r="C10" s="10">
        <v>16798</v>
      </c>
      <c r="D10" s="10">
        <v>4879</v>
      </c>
      <c r="E10" s="10">
        <v>10237</v>
      </c>
      <c r="F10" s="10">
        <v>5729</v>
      </c>
      <c r="G10" s="10">
        <v>2608</v>
      </c>
      <c r="H10" s="10">
        <v>321</v>
      </c>
      <c r="I10" s="10">
        <v>1579</v>
      </c>
      <c r="J10" s="10">
        <v>363</v>
      </c>
      <c r="K10" s="10">
        <v>618</v>
      </c>
      <c r="L10" s="10">
        <v>701</v>
      </c>
    </row>
    <row r="11" spans="1:12" s="3" customFormat="1" ht="22.5" customHeight="1">
      <c r="A11" s="11">
        <v>217</v>
      </c>
      <c r="B11" s="12" t="s">
        <v>82</v>
      </c>
      <c r="C11" s="10">
        <v>31162</v>
      </c>
      <c r="D11" s="10">
        <v>9008</v>
      </c>
      <c r="E11" s="10">
        <v>19559</v>
      </c>
      <c r="F11" s="10">
        <v>11673</v>
      </c>
      <c r="G11" s="10">
        <v>4554</v>
      </c>
      <c r="H11" s="10">
        <v>577</v>
      </c>
      <c r="I11" s="10">
        <v>2755</v>
      </c>
      <c r="J11" s="10">
        <v>547</v>
      </c>
      <c r="K11" s="10">
        <v>863</v>
      </c>
      <c r="L11" s="10">
        <v>1185</v>
      </c>
    </row>
    <row r="12" spans="1:12" s="3" customFormat="1" ht="22.5" customHeight="1">
      <c r="A12" s="11">
        <v>218</v>
      </c>
      <c r="B12" s="12" t="s">
        <v>83</v>
      </c>
      <c r="C12" s="10">
        <v>8661</v>
      </c>
      <c r="D12" s="10">
        <v>1899</v>
      </c>
      <c r="E12" s="10">
        <v>4717</v>
      </c>
      <c r="F12" s="10">
        <v>2464</v>
      </c>
      <c r="G12" s="10">
        <v>1320</v>
      </c>
      <c r="H12" s="10">
        <v>181</v>
      </c>
      <c r="I12" s="10">
        <v>752</v>
      </c>
      <c r="J12" s="10">
        <v>448</v>
      </c>
      <c r="K12" s="10">
        <v>928</v>
      </c>
      <c r="L12" s="10">
        <v>669</v>
      </c>
    </row>
    <row r="13" spans="1:12" s="3" customFormat="1" ht="22.5" customHeight="1">
      <c r="A13" s="11">
        <v>219</v>
      </c>
      <c r="B13" s="12" t="s">
        <v>84</v>
      </c>
      <c r="C13" s="10">
        <v>17470</v>
      </c>
      <c r="D13" s="10">
        <v>3656</v>
      </c>
      <c r="E13" s="10">
        <v>11303</v>
      </c>
      <c r="F13" s="10">
        <v>6829</v>
      </c>
      <c r="G13" s="10">
        <v>2944</v>
      </c>
      <c r="H13" s="10">
        <v>251</v>
      </c>
      <c r="I13" s="10">
        <v>1279</v>
      </c>
      <c r="J13" s="10">
        <v>622</v>
      </c>
      <c r="K13" s="10">
        <v>1010</v>
      </c>
      <c r="L13" s="10">
        <v>879</v>
      </c>
    </row>
    <row r="14" spans="1:12" s="3" customFormat="1" ht="22.5" customHeight="1">
      <c r="A14" s="11">
        <v>220</v>
      </c>
      <c r="B14" s="12" t="s">
        <v>85</v>
      </c>
      <c r="C14" s="10">
        <v>8903</v>
      </c>
      <c r="D14" s="10">
        <v>1702</v>
      </c>
      <c r="E14" s="10">
        <v>4724</v>
      </c>
      <c r="F14" s="10">
        <v>2545</v>
      </c>
      <c r="G14" s="10">
        <v>1273</v>
      </c>
      <c r="H14" s="10">
        <v>170</v>
      </c>
      <c r="I14" s="10">
        <v>736</v>
      </c>
      <c r="J14" s="10">
        <v>616</v>
      </c>
      <c r="K14" s="10">
        <v>1215</v>
      </c>
      <c r="L14" s="10">
        <v>646</v>
      </c>
    </row>
    <row r="15" spans="1:12" s="3" customFormat="1" ht="22.5" customHeight="1">
      <c r="A15" s="11">
        <v>221</v>
      </c>
      <c r="B15" s="65" t="s">
        <v>691</v>
      </c>
      <c r="C15" s="10">
        <v>8599</v>
      </c>
      <c r="D15" s="10">
        <v>2115</v>
      </c>
      <c r="E15" s="10">
        <v>4511</v>
      </c>
      <c r="F15" s="10">
        <v>2640</v>
      </c>
      <c r="G15" s="10">
        <v>1013</v>
      </c>
      <c r="H15" s="10">
        <v>155</v>
      </c>
      <c r="I15" s="10">
        <v>703</v>
      </c>
      <c r="J15" s="10">
        <v>598</v>
      </c>
      <c r="K15" s="10">
        <v>794</v>
      </c>
      <c r="L15" s="10">
        <v>581</v>
      </c>
    </row>
    <row r="16" spans="1:12" s="3" customFormat="1" ht="22.5" customHeight="1">
      <c r="A16" s="11">
        <v>222</v>
      </c>
      <c r="B16" s="12" t="s">
        <v>185</v>
      </c>
      <c r="C16" s="10">
        <v>5385</v>
      </c>
      <c r="D16" s="10">
        <v>1298</v>
      </c>
      <c r="E16" s="10">
        <v>2640</v>
      </c>
      <c r="F16" s="10">
        <v>1499</v>
      </c>
      <c r="G16" s="10">
        <v>599</v>
      </c>
      <c r="H16" s="10">
        <v>93</v>
      </c>
      <c r="I16" s="10">
        <v>449</v>
      </c>
      <c r="J16" s="10">
        <v>438</v>
      </c>
      <c r="K16" s="10">
        <v>646</v>
      </c>
      <c r="L16" s="10">
        <v>363</v>
      </c>
    </row>
    <row r="17" spans="1:12" s="3" customFormat="1" ht="22.5" customHeight="1">
      <c r="A17" s="11">
        <v>223</v>
      </c>
      <c r="B17" s="12" t="s">
        <v>186</v>
      </c>
      <c r="C17" s="10">
        <v>13204</v>
      </c>
      <c r="D17" s="10">
        <v>2964</v>
      </c>
      <c r="E17" s="10">
        <v>6513</v>
      </c>
      <c r="F17" s="10">
        <v>3740</v>
      </c>
      <c r="G17" s="10">
        <v>1509</v>
      </c>
      <c r="H17" s="10">
        <v>208</v>
      </c>
      <c r="I17" s="10">
        <v>1056</v>
      </c>
      <c r="J17" s="10">
        <v>1063</v>
      </c>
      <c r="K17" s="10">
        <v>1684</v>
      </c>
      <c r="L17" s="10">
        <v>980</v>
      </c>
    </row>
    <row r="18" spans="1:12" s="3" customFormat="1" ht="22.5" customHeight="1">
      <c r="A18" s="11">
        <v>224</v>
      </c>
      <c r="B18" s="12" t="s">
        <v>187</v>
      </c>
      <c r="C18" s="10">
        <v>9723</v>
      </c>
      <c r="D18" s="10">
        <v>2346</v>
      </c>
      <c r="E18" s="10">
        <v>4841</v>
      </c>
      <c r="F18" s="10">
        <v>2608</v>
      </c>
      <c r="G18" s="10">
        <v>1199</v>
      </c>
      <c r="H18" s="10">
        <v>190</v>
      </c>
      <c r="I18" s="10">
        <v>844</v>
      </c>
      <c r="J18" s="10">
        <v>790</v>
      </c>
      <c r="K18" s="10">
        <v>974</v>
      </c>
      <c r="L18" s="10">
        <v>772</v>
      </c>
    </row>
    <row r="19" spans="1:12" s="3" customFormat="1" ht="22.5" customHeight="1">
      <c r="A19" s="11">
        <v>225</v>
      </c>
      <c r="B19" s="12" t="s">
        <v>188</v>
      </c>
      <c r="C19" s="10">
        <v>6417</v>
      </c>
      <c r="D19" s="10">
        <v>1537</v>
      </c>
      <c r="E19" s="10">
        <v>3269</v>
      </c>
      <c r="F19" s="10">
        <v>1803</v>
      </c>
      <c r="G19" s="10">
        <v>752</v>
      </c>
      <c r="H19" s="10">
        <v>107</v>
      </c>
      <c r="I19" s="10">
        <v>607</v>
      </c>
      <c r="J19" s="10">
        <v>508</v>
      </c>
      <c r="K19" s="10">
        <v>660</v>
      </c>
      <c r="L19" s="10">
        <v>443</v>
      </c>
    </row>
    <row r="20" spans="1:12" s="3" customFormat="1" ht="22.5" customHeight="1">
      <c r="A20" s="11">
        <v>226</v>
      </c>
      <c r="B20" s="12" t="s">
        <v>189</v>
      </c>
      <c r="C20" s="10">
        <v>10071</v>
      </c>
      <c r="D20" s="10">
        <v>3142</v>
      </c>
      <c r="E20" s="10">
        <v>5102</v>
      </c>
      <c r="F20" s="10">
        <v>3012</v>
      </c>
      <c r="G20" s="10">
        <v>1082</v>
      </c>
      <c r="H20" s="10">
        <v>176</v>
      </c>
      <c r="I20" s="10">
        <v>832</v>
      </c>
      <c r="J20" s="10">
        <v>521</v>
      </c>
      <c r="K20" s="10">
        <v>670</v>
      </c>
      <c r="L20" s="10">
        <v>636</v>
      </c>
    </row>
    <row r="21" spans="1:12" s="3" customFormat="1" ht="22.5" customHeight="1">
      <c r="A21" s="11">
        <v>227</v>
      </c>
      <c r="B21" s="12" t="s">
        <v>190</v>
      </c>
      <c r="C21" s="10">
        <v>7903</v>
      </c>
      <c r="D21" s="10">
        <v>1697</v>
      </c>
      <c r="E21" s="10">
        <v>3933</v>
      </c>
      <c r="F21" s="10">
        <v>2227</v>
      </c>
      <c r="G21" s="10">
        <v>925</v>
      </c>
      <c r="H21" s="10">
        <v>127</v>
      </c>
      <c r="I21" s="10">
        <v>654</v>
      </c>
      <c r="J21" s="10">
        <v>680</v>
      </c>
      <c r="K21" s="10">
        <v>991</v>
      </c>
      <c r="L21" s="10">
        <v>602</v>
      </c>
    </row>
    <row r="22" spans="1:12" s="3" customFormat="1" ht="22.5" customHeight="1">
      <c r="A22" s="11">
        <v>228</v>
      </c>
      <c r="B22" s="12" t="s">
        <v>242</v>
      </c>
      <c r="C22" s="10">
        <v>6642</v>
      </c>
      <c r="D22" s="10">
        <v>1469</v>
      </c>
      <c r="E22" s="10">
        <v>3434</v>
      </c>
      <c r="F22" s="10">
        <v>1833</v>
      </c>
      <c r="G22" s="10">
        <v>923</v>
      </c>
      <c r="H22" s="10">
        <v>124</v>
      </c>
      <c r="I22" s="10">
        <v>554</v>
      </c>
      <c r="J22" s="10">
        <v>446</v>
      </c>
      <c r="K22" s="10">
        <v>822</v>
      </c>
      <c r="L22" s="10">
        <v>471</v>
      </c>
    </row>
    <row r="23" spans="1:12" s="3" customFormat="1" ht="22.5" customHeight="1">
      <c r="A23" s="11">
        <v>229</v>
      </c>
      <c r="B23" s="12" t="s">
        <v>191</v>
      </c>
      <c r="C23" s="10">
        <v>14319</v>
      </c>
      <c r="D23" s="10">
        <v>3145</v>
      </c>
      <c r="E23" s="10">
        <v>7960</v>
      </c>
      <c r="F23" s="10">
        <v>4329</v>
      </c>
      <c r="G23" s="10">
        <v>2048</v>
      </c>
      <c r="H23" s="10">
        <v>287</v>
      </c>
      <c r="I23" s="10">
        <v>1296</v>
      </c>
      <c r="J23" s="10">
        <v>720</v>
      </c>
      <c r="K23" s="10">
        <v>1439</v>
      </c>
      <c r="L23" s="10">
        <v>1055</v>
      </c>
    </row>
    <row r="24" spans="1:12" ht="22.5" customHeight="1">
      <c r="A24" s="11">
        <v>301</v>
      </c>
      <c r="B24" s="12" t="s">
        <v>464</v>
      </c>
      <c r="C24" s="10">
        <v>5650</v>
      </c>
      <c r="D24" s="10">
        <v>1175</v>
      </c>
      <c r="E24" s="10">
        <v>3770</v>
      </c>
      <c r="F24" s="10">
        <v>2401</v>
      </c>
      <c r="G24" s="10">
        <v>840</v>
      </c>
      <c r="H24" s="10">
        <v>110</v>
      </c>
      <c r="I24" s="10">
        <v>419</v>
      </c>
      <c r="J24" s="10">
        <v>189</v>
      </c>
      <c r="K24" s="10">
        <v>273</v>
      </c>
      <c r="L24" s="10">
        <v>243</v>
      </c>
    </row>
    <row r="25" spans="1:12" ht="22.5" customHeight="1">
      <c r="A25" s="11">
        <v>365</v>
      </c>
      <c r="B25" s="12" t="s">
        <v>243</v>
      </c>
      <c r="C25" s="10">
        <v>4351</v>
      </c>
      <c r="D25" s="10">
        <v>698</v>
      </c>
      <c r="E25" s="10">
        <v>2172</v>
      </c>
      <c r="F25" s="10">
        <v>1174</v>
      </c>
      <c r="G25" s="10">
        <v>574</v>
      </c>
      <c r="H25" s="10">
        <v>84</v>
      </c>
      <c r="I25" s="10">
        <v>340</v>
      </c>
      <c r="J25" s="10">
        <v>390</v>
      </c>
      <c r="K25" s="10">
        <v>752</v>
      </c>
      <c r="L25" s="10">
        <v>339</v>
      </c>
    </row>
    <row r="26" spans="1:12" ht="22.5" customHeight="1">
      <c r="A26" s="11">
        <v>381</v>
      </c>
      <c r="B26" s="12" t="s">
        <v>87</v>
      </c>
      <c r="C26" s="10">
        <v>6076</v>
      </c>
      <c r="D26" s="10">
        <v>1332</v>
      </c>
      <c r="E26" s="10">
        <v>3733</v>
      </c>
      <c r="F26" s="10">
        <v>2056</v>
      </c>
      <c r="G26" s="10">
        <v>1040</v>
      </c>
      <c r="H26" s="10">
        <v>147</v>
      </c>
      <c r="I26" s="10">
        <v>490</v>
      </c>
      <c r="J26" s="10">
        <v>203</v>
      </c>
      <c r="K26" s="10">
        <v>477</v>
      </c>
      <c r="L26" s="10">
        <v>331</v>
      </c>
    </row>
    <row r="27" spans="1:12" ht="22.5" customHeight="1">
      <c r="A27" s="11">
        <v>382</v>
      </c>
      <c r="B27" s="12" t="s">
        <v>88</v>
      </c>
      <c r="C27" s="10">
        <v>6046</v>
      </c>
      <c r="D27" s="10">
        <v>1676</v>
      </c>
      <c r="E27" s="10">
        <v>3769</v>
      </c>
      <c r="F27" s="10">
        <v>2072</v>
      </c>
      <c r="G27" s="10">
        <v>978</v>
      </c>
      <c r="H27" s="10">
        <v>136</v>
      </c>
      <c r="I27" s="10">
        <v>583</v>
      </c>
      <c r="J27" s="10">
        <v>92</v>
      </c>
      <c r="K27" s="10">
        <v>242</v>
      </c>
      <c r="L27" s="10">
        <v>267</v>
      </c>
    </row>
    <row r="28" spans="1:12" ht="22.5" customHeight="1">
      <c r="A28" s="11">
        <v>442</v>
      </c>
      <c r="B28" s="12" t="s">
        <v>89</v>
      </c>
      <c r="C28" s="10">
        <v>2721</v>
      </c>
      <c r="D28" s="10">
        <v>606</v>
      </c>
      <c r="E28" s="10">
        <v>1510</v>
      </c>
      <c r="F28" s="10">
        <v>780</v>
      </c>
      <c r="G28" s="10">
        <v>427</v>
      </c>
      <c r="H28" s="10">
        <v>48</v>
      </c>
      <c r="I28" s="10">
        <v>255</v>
      </c>
      <c r="J28" s="10">
        <v>144</v>
      </c>
      <c r="K28" s="10">
        <v>277</v>
      </c>
      <c r="L28" s="10">
        <v>184</v>
      </c>
    </row>
    <row r="29" spans="1:12" ht="22.5" customHeight="1">
      <c r="A29" s="11">
        <v>443</v>
      </c>
      <c r="B29" s="12" t="s">
        <v>90</v>
      </c>
      <c r="C29" s="10">
        <v>3371</v>
      </c>
      <c r="D29" s="10">
        <v>776</v>
      </c>
      <c r="E29" s="10">
        <v>1812</v>
      </c>
      <c r="F29" s="10">
        <v>959</v>
      </c>
      <c r="G29" s="10">
        <v>514</v>
      </c>
      <c r="H29" s="10">
        <v>64</v>
      </c>
      <c r="I29" s="10">
        <v>275</v>
      </c>
      <c r="J29" s="10">
        <v>158</v>
      </c>
      <c r="K29" s="10">
        <v>391</v>
      </c>
      <c r="L29" s="10">
        <v>234</v>
      </c>
    </row>
    <row r="30" spans="1:12" ht="22.5" customHeight="1">
      <c r="A30" s="11">
        <v>446</v>
      </c>
      <c r="B30" s="12" t="s">
        <v>244</v>
      </c>
      <c r="C30" s="10">
        <v>2475</v>
      </c>
      <c r="D30" s="10">
        <v>520</v>
      </c>
      <c r="E30" s="10">
        <v>1237</v>
      </c>
      <c r="F30" s="10">
        <v>674</v>
      </c>
      <c r="G30" s="10">
        <v>310</v>
      </c>
      <c r="H30" s="10">
        <v>39</v>
      </c>
      <c r="I30" s="10">
        <v>214</v>
      </c>
      <c r="J30" s="10">
        <v>186</v>
      </c>
      <c r="K30" s="10">
        <v>331</v>
      </c>
      <c r="L30" s="10">
        <v>201</v>
      </c>
    </row>
    <row r="31" spans="1:12" ht="22.5" customHeight="1">
      <c r="A31" s="11">
        <v>464</v>
      </c>
      <c r="B31" s="12" t="s">
        <v>91</v>
      </c>
      <c r="C31" s="10">
        <v>5682</v>
      </c>
      <c r="D31" s="10">
        <v>1266</v>
      </c>
      <c r="E31" s="10">
        <v>3434</v>
      </c>
      <c r="F31" s="10">
        <v>1998</v>
      </c>
      <c r="G31" s="10">
        <v>840</v>
      </c>
      <c r="H31" s="10">
        <v>120</v>
      </c>
      <c r="I31" s="10">
        <v>476</v>
      </c>
      <c r="J31" s="10">
        <v>191</v>
      </c>
      <c r="K31" s="10">
        <v>436</v>
      </c>
      <c r="L31" s="10">
        <v>355</v>
      </c>
    </row>
    <row r="32" spans="1:12" ht="22.5" customHeight="1">
      <c r="A32" s="11">
        <v>481</v>
      </c>
      <c r="B32" s="12" t="s">
        <v>92</v>
      </c>
      <c r="C32" s="10">
        <v>3455</v>
      </c>
      <c r="D32" s="10">
        <v>863</v>
      </c>
      <c r="E32" s="10">
        <v>1980</v>
      </c>
      <c r="F32" s="10">
        <v>1132</v>
      </c>
      <c r="G32" s="10">
        <v>461</v>
      </c>
      <c r="H32" s="10">
        <v>85</v>
      </c>
      <c r="I32" s="10">
        <v>302</v>
      </c>
      <c r="J32" s="10">
        <v>171</v>
      </c>
      <c r="K32" s="10">
        <v>244</v>
      </c>
      <c r="L32" s="10">
        <v>197</v>
      </c>
    </row>
    <row r="33" spans="1:12" ht="22.5" customHeight="1">
      <c r="A33" s="11">
        <v>501</v>
      </c>
      <c r="B33" s="12" t="s">
        <v>93</v>
      </c>
      <c r="C33" s="10">
        <v>4064</v>
      </c>
      <c r="D33" s="10">
        <v>1010</v>
      </c>
      <c r="E33" s="10">
        <v>2009</v>
      </c>
      <c r="F33" s="10">
        <v>1181</v>
      </c>
      <c r="G33" s="10">
        <v>442</v>
      </c>
      <c r="H33" s="10">
        <v>69</v>
      </c>
      <c r="I33" s="10">
        <v>317</v>
      </c>
      <c r="J33" s="10">
        <v>307</v>
      </c>
      <c r="K33" s="10">
        <v>427</v>
      </c>
      <c r="L33" s="10">
        <v>311</v>
      </c>
    </row>
    <row r="34" spans="1:12" ht="22.5" customHeight="1">
      <c r="A34" s="11">
        <v>585</v>
      </c>
      <c r="B34" s="12" t="s">
        <v>194</v>
      </c>
      <c r="C34" s="10">
        <v>4202</v>
      </c>
      <c r="D34" s="10">
        <v>938</v>
      </c>
      <c r="E34" s="10">
        <v>1973</v>
      </c>
      <c r="F34" s="10">
        <v>981</v>
      </c>
      <c r="G34" s="10">
        <v>515</v>
      </c>
      <c r="H34" s="10">
        <v>85</v>
      </c>
      <c r="I34" s="10">
        <v>392</v>
      </c>
      <c r="J34" s="10">
        <v>390</v>
      </c>
      <c r="K34" s="10">
        <v>588</v>
      </c>
      <c r="L34" s="10">
        <v>313</v>
      </c>
    </row>
    <row r="35" spans="1:12" ht="22.5" customHeight="1">
      <c r="A35" s="11">
        <v>586</v>
      </c>
      <c r="B35" s="12" t="s">
        <v>195</v>
      </c>
      <c r="C35" s="10">
        <v>3418</v>
      </c>
      <c r="D35" s="10">
        <v>763</v>
      </c>
      <c r="E35" s="10">
        <v>1578</v>
      </c>
      <c r="F35" s="10">
        <v>818</v>
      </c>
      <c r="G35" s="10">
        <v>379</v>
      </c>
      <c r="H35" s="10">
        <v>53</v>
      </c>
      <c r="I35" s="10">
        <v>328</v>
      </c>
      <c r="J35" s="10">
        <v>356</v>
      </c>
      <c r="K35" s="10">
        <v>462</v>
      </c>
      <c r="L35" s="10">
        <v>259</v>
      </c>
    </row>
    <row r="36" spans="1:12" ht="3.75" customHeight="1">
      <c r="A36" s="7"/>
      <c r="B36" s="12"/>
      <c r="C36" s="10"/>
      <c r="D36" s="10"/>
      <c r="E36" s="10"/>
      <c r="F36" s="10"/>
      <c r="G36" s="10"/>
      <c r="H36" s="10"/>
      <c r="I36" s="10"/>
      <c r="J36" s="10"/>
      <c r="K36" s="10"/>
      <c r="L36" s="10"/>
    </row>
    <row r="37" spans="1:12">
      <c r="A37" s="25" t="s">
        <v>280</v>
      </c>
      <c r="B37" s="26"/>
      <c r="C37" s="27"/>
      <c r="D37" s="27"/>
      <c r="E37" s="27"/>
      <c r="F37" s="27"/>
      <c r="G37" s="27"/>
      <c r="H37" s="27"/>
      <c r="I37" s="27"/>
      <c r="J37" s="27"/>
      <c r="K37" s="27"/>
      <c r="L37" s="27"/>
    </row>
    <row r="38" spans="1:12">
      <c r="A38" s="28"/>
      <c r="B38" s="19"/>
    </row>
    <row r="39" spans="1:12">
      <c r="A39" s="28"/>
      <c r="B39" s="19"/>
    </row>
    <row r="40" spans="1:12">
      <c r="A40" s="28"/>
    </row>
  </sheetData>
  <mergeCells count="7">
    <mergeCell ref="A3:B4"/>
    <mergeCell ref="C3:C4"/>
    <mergeCell ref="D3:D4"/>
    <mergeCell ref="L3:L4"/>
    <mergeCell ref="J3:J4"/>
    <mergeCell ref="K3:K4"/>
    <mergeCell ref="E3:I3"/>
  </mergeCells>
  <phoneticPr fontId="3"/>
  <printOptions gridLinesSet="0"/>
  <pageMargins left="0.59055118110236227" right="0.59055118110236227" top="0.59055118110236227" bottom="0.59055118110236227" header="0.51181102362204722" footer="0.23622047244094491"/>
  <pageSetup paperSize="9" scale="96" orientation="portrait" horizontalDpi="1200" verticalDpi="12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70C0"/>
  </sheetPr>
  <dimension ref="A1:V59"/>
  <sheetViews>
    <sheetView zoomScaleNormal="100" zoomScaleSheetLayoutView="100" workbookViewId="0">
      <pane xSplit="2" ySplit="5" topLeftCell="C6" activePane="bottomRight" state="frozen"/>
      <selection activeCell="O4" sqref="O4"/>
      <selection pane="topRight" activeCell="O4" sqref="O4"/>
      <selection pane="bottomLeft" activeCell="O4" sqref="O4"/>
      <selection pane="bottomRight" activeCell="V3" sqref="V3"/>
    </sheetView>
  </sheetViews>
  <sheetFormatPr defaultColWidth="8.85546875" defaultRowHeight="11.25"/>
  <cols>
    <col min="1" max="1" width="3.7109375" style="1" customWidth="1"/>
    <col min="2" max="2" width="10" style="1" customWidth="1"/>
    <col min="3" max="3" width="10.5703125" style="1" customWidth="1"/>
    <col min="4" max="4" width="7.85546875" style="1" customWidth="1"/>
    <col min="5" max="6" width="7.7109375" style="1" bestFit="1" customWidth="1"/>
    <col min="7" max="7" width="6.140625" style="1" customWidth="1"/>
    <col min="8" max="8" width="6.28515625" style="1" customWidth="1"/>
    <col min="9" max="10" width="7.140625" style="1" customWidth="1"/>
    <col min="11" max="14" width="6.7109375" style="1" customWidth="1"/>
    <col min="15" max="15" width="6.85546875" style="1" customWidth="1"/>
    <col min="16" max="20" width="7.140625" style="1" customWidth="1"/>
    <col min="21" max="16384" width="8.85546875" style="1"/>
  </cols>
  <sheetData>
    <row r="1" spans="1:20" s="2" customFormat="1" ht="17.25">
      <c r="A1" s="2" t="s">
        <v>252</v>
      </c>
    </row>
    <row r="2" spans="1:20">
      <c r="A2" s="7"/>
      <c r="B2" s="7"/>
      <c r="C2" s="7"/>
      <c r="D2" s="7"/>
      <c r="E2" s="7"/>
      <c r="F2" s="7"/>
      <c r="G2" s="7"/>
      <c r="H2" s="7"/>
      <c r="I2" s="7"/>
      <c r="J2" s="7"/>
      <c r="K2" s="7"/>
      <c r="L2" s="7"/>
      <c r="M2" s="7"/>
      <c r="N2" s="7"/>
      <c r="O2" s="7"/>
      <c r="P2" s="7"/>
      <c r="Q2" s="7"/>
      <c r="R2" s="7"/>
      <c r="S2" s="7"/>
      <c r="T2" s="144" t="s">
        <v>13</v>
      </c>
    </row>
    <row r="3" spans="1:20" s="3" customFormat="1" ht="25.5" customHeight="1">
      <c r="A3" s="213" t="s">
        <v>656</v>
      </c>
      <c r="B3" s="225"/>
      <c r="C3" s="242" t="s">
        <v>681</v>
      </c>
      <c r="D3" s="247" t="s">
        <v>657</v>
      </c>
      <c r="E3" s="211"/>
      <c r="F3" s="212"/>
      <c r="G3" s="238" t="s">
        <v>655</v>
      </c>
      <c r="H3" s="225"/>
      <c r="I3" s="210" t="s">
        <v>658</v>
      </c>
      <c r="J3" s="211"/>
      <c r="K3" s="211"/>
      <c r="L3" s="211"/>
      <c r="M3" s="211"/>
      <c r="N3" s="212"/>
      <c r="O3" s="210" t="s">
        <v>659</v>
      </c>
      <c r="P3" s="211"/>
      <c r="Q3" s="211"/>
      <c r="R3" s="211"/>
      <c r="S3" s="211"/>
      <c r="T3" s="211"/>
    </row>
    <row r="4" spans="1:20" s="3" customFormat="1" ht="25.5" customHeight="1">
      <c r="A4" s="226"/>
      <c r="B4" s="227"/>
      <c r="C4" s="243"/>
      <c r="D4" s="235" t="s">
        <v>100</v>
      </c>
      <c r="E4" s="235" t="s">
        <v>24</v>
      </c>
      <c r="F4" s="235" t="s">
        <v>25</v>
      </c>
      <c r="G4" s="249"/>
      <c r="H4" s="250"/>
      <c r="I4" s="210" t="s">
        <v>539</v>
      </c>
      <c r="J4" s="212"/>
      <c r="K4" s="210" t="s">
        <v>660</v>
      </c>
      <c r="L4" s="212"/>
      <c r="M4" s="210" t="s">
        <v>661</v>
      </c>
      <c r="N4" s="212"/>
      <c r="O4" s="210" t="s">
        <v>542</v>
      </c>
      <c r="P4" s="212"/>
      <c r="Q4" s="245" t="s">
        <v>540</v>
      </c>
      <c r="R4" s="248"/>
      <c r="S4" s="245" t="s">
        <v>541</v>
      </c>
      <c r="T4" s="246"/>
    </row>
    <row r="5" spans="1:20" s="3" customFormat="1" ht="25.5" customHeight="1">
      <c r="A5" s="228"/>
      <c r="B5" s="229"/>
      <c r="C5" s="244"/>
      <c r="D5" s="240"/>
      <c r="E5" s="240"/>
      <c r="F5" s="240"/>
      <c r="G5" s="18" t="s">
        <v>24</v>
      </c>
      <c r="H5" s="18" t="s">
        <v>25</v>
      </c>
      <c r="I5" s="18" t="s">
        <v>24</v>
      </c>
      <c r="J5" s="18" t="s">
        <v>25</v>
      </c>
      <c r="K5" s="18" t="s">
        <v>24</v>
      </c>
      <c r="L5" s="18" t="s">
        <v>25</v>
      </c>
      <c r="M5" s="18" t="s">
        <v>24</v>
      </c>
      <c r="N5" s="18" t="s">
        <v>25</v>
      </c>
      <c r="O5" s="18" t="s">
        <v>24</v>
      </c>
      <c r="P5" s="18" t="s">
        <v>25</v>
      </c>
      <c r="Q5" s="18" t="s">
        <v>24</v>
      </c>
      <c r="R5" s="18" t="s">
        <v>25</v>
      </c>
      <c r="S5" s="18" t="s">
        <v>24</v>
      </c>
      <c r="T5" s="138" t="s">
        <v>25</v>
      </c>
    </row>
    <row r="6" spans="1:20" ht="22.5" customHeight="1">
      <c r="B6" s="145" t="s">
        <v>724</v>
      </c>
      <c r="C6" s="126">
        <v>5512392</v>
      </c>
      <c r="D6" s="126">
        <v>-13887</v>
      </c>
      <c r="E6" s="126">
        <v>-8032</v>
      </c>
      <c r="F6" s="126">
        <v>-5855</v>
      </c>
      <c r="G6" s="126">
        <v>1691</v>
      </c>
      <c r="H6" s="126">
        <v>3529</v>
      </c>
      <c r="I6" s="126">
        <v>-9068</v>
      </c>
      <c r="J6" s="126">
        <v>-8853</v>
      </c>
      <c r="K6" s="126">
        <v>20759</v>
      </c>
      <c r="L6" s="126">
        <v>19544</v>
      </c>
      <c r="M6" s="126">
        <v>29827</v>
      </c>
      <c r="N6" s="126">
        <v>28397</v>
      </c>
      <c r="O6" s="126">
        <v>-655</v>
      </c>
      <c r="P6" s="126">
        <v>-531</v>
      </c>
      <c r="Q6" s="126">
        <v>113945</v>
      </c>
      <c r="R6" s="126">
        <v>106706</v>
      </c>
      <c r="S6" s="126">
        <v>114600</v>
      </c>
      <c r="T6" s="126">
        <v>107237</v>
      </c>
    </row>
    <row r="7" spans="1:20" ht="22.5" customHeight="1">
      <c r="B7" s="145" t="s">
        <v>687</v>
      </c>
      <c r="C7" s="126">
        <v>5498505</v>
      </c>
      <c r="D7" s="126">
        <v>-15811</v>
      </c>
      <c r="E7" s="126">
        <v>-8883</v>
      </c>
      <c r="F7" s="126">
        <v>-6928</v>
      </c>
      <c r="G7" s="126">
        <v>1691</v>
      </c>
      <c r="H7" s="126">
        <v>3529</v>
      </c>
      <c r="I7" s="126">
        <v>-10280</v>
      </c>
      <c r="J7" s="126">
        <v>-9733</v>
      </c>
      <c r="K7" s="126">
        <v>19702</v>
      </c>
      <c r="L7" s="126">
        <v>18956</v>
      </c>
      <c r="M7" s="126">
        <v>29982</v>
      </c>
      <c r="N7" s="126">
        <v>28689</v>
      </c>
      <c r="O7" s="126">
        <v>-294</v>
      </c>
      <c r="P7" s="126">
        <v>-724</v>
      </c>
      <c r="Q7" s="126">
        <v>115307</v>
      </c>
      <c r="R7" s="126">
        <v>107111</v>
      </c>
      <c r="S7" s="126">
        <v>115601</v>
      </c>
      <c r="T7" s="126">
        <v>107835</v>
      </c>
    </row>
    <row r="8" spans="1:20" ht="22.5" customHeight="1">
      <c r="B8" s="145" t="s">
        <v>698</v>
      </c>
      <c r="C8" s="126">
        <v>5482694</v>
      </c>
      <c r="D8" s="126">
        <v>-21938</v>
      </c>
      <c r="E8" s="126">
        <v>-12257</v>
      </c>
      <c r="F8" s="126">
        <v>-9681</v>
      </c>
      <c r="G8" s="126">
        <v>1258</v>
      </c>
      <c r="H8" s="126">
        <v>2637</v>
      </c>
      <c r="I8" s="126">
        <v>-11502</v>
      </c>
      <c r="J8" s="126">
        <v>-10218</v>
      </c>
      <c r="K8" s="126">
        <v>19166</v>
      </c>
      <c r="L8" s="126">
        <v>18487</v>
      </c>
      <c r="M8" s="126">
        <v>30668</v>
      </c>
      <c r="N8" s="126">
        <v>28705</v>
      </c>
      <c r="O8" s="126">
        <v>-2013</v>
      </c>
      <c r="P8" s="126">
        <v>-2100</v>
      </c>
      <c r="Q8" s="126">
        <v>110101</v>
      </c>
      <c r="R8" s="126">
        <v>100179</v>
      </c>
      <c r="S8" s="126">
        <v>112114</v>
      </c>
      <c r="T8" s="126">
        <v>102279</v>
      </c>
    </row>
    <row r="9" spans="1:20" ht="22.5" customHeight="1">
      <c r="B9" s="145" t="s">
        <v>702</v>
      </c>
      <c r="C9" s="126">
        <v>5460756</v>
      </c>
      <c r="D9" s="126">
        <v>-34914</v>
      </c>
      <c r="E9" s="126">
        <v>-18883</v>
      </c>
      <c r="F9" s="126">
        <v>-16031</v>
      </c>
      <c r="G9" s="126" t="s">
        <v>26</v>
      </c>
      <c r="H9" s="126" t="s">
        <v>26</v>
      </c>
      <c r="I9" s="126">
        <v>-13775</v>
      </c>
      <c r="J9" s="126">
        <v>-12950</v>
      </c>
      <c r="K9" s="126">
        <v>18525</v>
      </c>
      <c r="L9" s="126">
        <v>17685</v>
      </c>
      <c r="M9" s="126">
        <v>32300</v>
      </c>
      <c r="N9" s="126">
        <v>30635</v>
      </c>
      <c r="O9" s="126">
        <v>-5108</v>
      </c>
      <c r="P9" s="126">
        <v>-3081</v>
      </c>
      <c r="Q9" s="126">
        <v>104411</v>
      </c>
      <c r="R9" s="126">
        <v>97798</v>
      </c>
      <c r="S9" s="126">
        <v>109519</v>
      </c>
      <c r="T9" s="126">
        <v>100879</v>
      </c>
    </row>
    <row r="10" spans="1:20" ht="22.5" customHeight="1">
      <c r="B10" s="145" t="s">
        <v>725</v>
      </c>
      <c r="C10" s="126">
        <v>5425842</v>
      </c>
      <c r="D10" s="126" t="s">
        <v>26</v>
      </c>
      <c r="E10" s="126" t="s">
        <v>26</v>
      </c>
      <c r="F10" s="126" t="s">
        <v>26</v>
      </c>
      <c r="G10" s="126" t="s">
        <v>26</v>
      </c>
      <c r="H10" s="126" t="s">
        <v>26</v>
      </c>
      <c r="I10" s="126" t="s">
        <v>26</v>
      </c>
      <c r="J10" s="126" t="s">
        <v>26</v>
      </c>
      <c r="K10" s="126" t="s">
        <v>26</v>
      </c>
      <c r="L10" s="126" t="s">
        <v>26</v>
      </c>
      <c r="M10" s="126" t="s">
        <v>26</v>
      </c>
      <c r="N10" s="126" t="s">
        <v>26</v>
      </c>
      <c r="O10" s="126" t="s">
        <v>26</v>
      </c>
      <c r="P10" s="126" t="s">
        <v>26</v>
      </c>
      <c r="Q10" s="126" t="s">
        <v>26</v>
      </c>
      <c r="R10" s="126" t="s">
        <v>26</v>
      </c>
      <c r="S10" s="126" t="s">
        <v>26</v>
      </c>
      <c r="T10" s="126" t="s">
        <v>26</v>
      </c>
    </row>
    <row r="11" spans="1:20" ht="31.5" customHeight="1">
      <c r="B11" s="134"/>
      <c r="C11" s="126"/>
      <c r="D11" s="126"/>
      <c r="E11" s="126"/>
      <c r="F11" s="126"/>
      <c r="G11" s="126"/>
      <c r="H11" s="126"/>
      <c r="I11" s="126"/>
      <c r="J11" s="126"/>
      <c r="K11" s="126"/>
      <c r="L11" s="126"/>
      <c r="M11" s="126"/>
      <c r="N11" s="126"/>
      <c r="O11" s="126"/>
      <c r="P11" s="126"/>
      <c r="Q11" s="126"/>
      <c r="R11" s="126"/>
      <c r="S11" s="126"/>
      <c r="T11" s="126"/>
    </row>
    <row r="12" spans="1:20" ht="22.5" customHeight="1">
      <c r="A12" s="146"/>
      <c r="B12" s="134" t="s">
        <v>48</v>
      </c>
      <c r="C12" s="126">
        <v>1035326</v>
      </c>
      <c r="D12" s="126">
        <v>-3668</v>
      </c>
      <c r="E12" s="126">
        <v>-2263</v>
      </c>
      <c r="F12" s="126">
        <v>-1405</v>
      </c>
      <c r="G12" s="126" t="s">
        <v>26</v>
      </c>
      <c r="H12" s="126" t="s">
        <v>26</v>
      </c>
      <c r="I12" s="126">
        <v>-1805</v>
      </c>
      <c r="J12" s="126">
        <v>-1776</v>
      </c>
      <c r="K12" s="126">
        <v>4029</v>
      </c>
      <c r="L12" s="126">
        <v>3622</v>
      </c>
      <c r="M12" s="126">
        <v>5834</v>
      </c>
      <c r="N12" s="126">
        <v>5398</v>
      </c>
      <c r="O12" s="126">
        <v>-458</v>
      </c>
      <c r="P12" s="126">
        <v>371</v>
      </c>
      <c r="Q12" s="126">
        <v>21680</v>
      </c>
      <c r="R12" s="126">
        <v>20912</v>
      </c>
      <c r="S12" s="126">
        <v>22138</v>
      </c>
      <c r="T12" s="126">
        <v>20541</v>
      </c>
    </row>
    <row r="13" spans="1:20" ht="22.5" customHeight="1">
      <c r="A13" s="146"/>
      <c r="B13" s="134" t="s">
        <v>49</v>
      </c>
      <c r="C13" s="126">
        <v>711545</v>
      </c>
      <c r="D13" s="126">
        <v>-3882</v>
      </c>
      <c r="E13" s="126">
        <v>-2284</v>
      </c>
      <c r="F13" s="126">
        <v>-1598</v>
      </c>
      <c r="G13" s="126" t="s">
        <v>26</v>
      </c>
      <c r="H13" s="126" t="s">
        <v>26</v>
      </c>
      <c r="I13" s="126">
        <v>-1530</v>
      </c>
      <c r="J13" s="126">
        <v>-1203</v>
      </c>
      <c r="K13" s="126">
        <v>2260</v>
      </c>
      <c r="L13" s="126">
        <v>2265</v>
      </c>
      <c r="M13" s="126">
        <v>3790</v>
      </c>
      <c r="N13" s="126">
        <v>3468</v>
      </c>
      <c r="O13" s="126">
        <v>-754</v>
      </c>
      <c r="P13" s="126">
        <v>-395</v>
      </c>
      <c r="Q13" s="126">
        <v>12859</v>
      </c>
      <c r="R13" s="126">
        <v>12193</v>
      </c>
      <c r="S13" s="126">
        <v>13613</v>
      </c>
      <c r="T13" s="126">
        <v>12588</v>
      </c>
    </row>
    <row r="14" spans="1:20" ht="22.5" customHeight="1">
      <c r="A14" s="146"/>
      <c r="B14" s="134" t="s">
        <v>50</v>
      </c>
      <c r="C14" s="126">
        <v>714037</v>
      </c>
      <c r="D14" s="126">
        <v>-1814</v>
      </c>
      <c r="E14" s="126">
        <v>-1371</v>
      </c>
      <c r="F14" s="126">
        <v>-443</v>
      </c>
      <c r="G14" s="126" t="s">
        <v>26</v>
      </c>
      <c r="H14" s="126" t="s">
        <v>26</v>
      </c>
      <c r="I14" s="126">
        <v>-1200</v>
      </c>
      <c r="J14" s="126">
        <v>-856</v>
      </c>
      <c r="K14" s="126">
        <v>2787</v>
      </c>
      <c r="L14" s="126">
        <v>2718</v>
      </c>
      <c r="M14" s="126">
        <v>3987</v>
      </c>
      <c r="N14" s="126">
        <v>3574</v>
      </c>
      <c r="O14" s="126">
        <v>-171</v>
      </c>
      <c r="P14" s="126">
        <v>413</v>
      </c>
      <c r="Q14" s="126">
        <v>12313</v>
      </c>
      <c r="R14" s="126">
        <v>10951</v>
      </c>
      <c r="S14" s="126">
        <v>12484</v>
      </c>
      <c r="T14" s="126">
        <v>10538</v>
      </c>
    </row>
    <row r="15" spans="1:20" ht="22.5" customHeight="1">
      <c r="A15" s="146"/>
      <c r="B15" s="134" t="s">
        <v>51</v>
      </c>
      <c r="C15" s="126">
        <v>260066</v>
      </c>
      <c r="D15" s="126">
        <v>-3543</v>
      </c>
      <c r="E15" s="126">
        <v>-1808</v>
      </c>
      <c r="F15" s="126">
        <v>-1735</v>
      </c>
      <c r="G15" s="126" t="s">
        <v>26</v>
      </c>
      <c r="H15" s="126" t="s">
        <v>26</v>
      </c>
      <c r="I15" s="126">
        <v>-942</v>
      </c>
      <c r="J15" s="126">
        <v>-911</v>
      </c>
      <c r="K15" s="126">
        <v>744</v>
      </c>
      <c r="L15" s="126">
        <v>736</v>
      </c>
      <c r="M15" s="126">
        <v>1686</v>
      </c>
      <c r="N15" s="126">
        <v>1647</v>
      </c>
      <c r="O15" s="126">
        <v>-866</v>
      </c>
      <c r="P15" s="126">
        <v>-824</v>
      </c>
      <c r="Q15" s="126">
        <v>4498</v>
      </c>
      <c r="R15" s="126">
        <v>3824</v>
      </c>
      <c r="S15" s="126">
        <v>5364</v>
      </c>
      <c r="T15" s="126">
        <v>4648</v>
      </c>
    </row>
    <row r="16" spans="1:20" ht="22.5" customHeight="1">
      <c r="A16" s="146"/>
      <c r="B16" s="134" t="s">
        <v>52</v>
      </c>
      <c r="C16" s="126">
        <v>567274</v>
      </c>
      <c r="D16" s="126">
        <v>-3872</v>
      </c>
      <c r="E16" s="126">
        <v>-1883</v>
      </c>
      <c r="F16" s="126">
        <v>-1989</v>
      </c>
      <c r="G16" s="126" t="s">
        <v>26</v>
      </c>
      <c r="H16" s="126" t="s">
        <v>26</v>
      </c>
      <c r="I16" s="126">
        <v>-1178</v>
      </c>
      <c r="J16" s="126">
        <v>-1142</v>
      </c>
      <c r="K16" s="126">
        <v>2131</v>
      </c>
      <c r="L16" s="126">
        <v>2006</v>
      </c>
      <c r="M16" s="126">
        <v>3309</v>
      </c>
      <c r="N16" s="126">
        <v>3148</v>
      </c>
      <c r="O16" s="126">
        <v>-705</v>
      </c>
      <c r="P16" s="126">
        <v>-847</v>
      </c>
      <c r="Q16" s="126">
        <v>8261</v>
      </c>
      <c r="R16" s="126">
        <v>6563</v>
      </c>
      <c r="S16" s="126">
        <v>8966</v>
      </c>
      <c r="T16" s="126">
        <v>7410</v>
      </c>
    </row>
    <row r="17" spans="1:22" ht="22.5" customHeight="1">
      <c r="A17" s="146"/>
      <c r="B17" s="134" t="s">
        <v>53</v>
      </c>
      <c r="C17" s="126">
        <v>242580</v>
      </c>
      <c r="D17" s="126">
        <v>-3368</v>
      </c>
      <c r="E17" s="126">
        <v>-1645</v>
      </c>
      <c r="F17" s="126">
        <v>-1723</v>
      </c>
      <c r="G17" s="126" t="s">
        <v>26</v>
      </c>
      <c r="H17" s="126" t="s">
        <v>26</v>
      </c>
      <c r="I17" s="126">
        <v>-1018</v>
      </c>
      <c r="J17" s="126">
        <v>-1062</v>
      </c>
      <c r="K17" s="126">
        <v>652</v>
      </c>
      <c r="L17" s="126">
        <v>654</v>
      </c>
      <c r="M17" s="126">
        <v>1670</v>
      </c>
      <c r="N17" s="126">
        <v>1716</v>
      </c>
      <c r="O17" s="126">
        <v>-627</v>
      </c>
      <c r="P17" s="126">
        <v>-661</v>
      </c>
      <c r="Q17" s="126">
        <v>3017</v>
      </c>
      <c r="R17" s="126">
        <v>2774</v>
      </c>
      <c r="S17" s="126">
        <v>3644</v>
      </c>
      <c r="T17" s="126">
        <v>3435</v>
      </c>
    </row>
    <row r="18" spans="1:22" ht="22.5" customHeight="1">
      <c r="A18" s="146"/>
      <c r="B18" s="134" t="s">
        <v>54</v>
      </c>
      <c r="C18" s="126">
        <v>154719</v>
      </c>
      <c r="D18" s="126">
        <v>-2827</v>
      </c>
      <c r="E18" s="126">
        <v>-1443</v>
      </c>
      <c r="F18" s="126">
        <v>-1384</v>
      </c>
      <c r="G18" s="126" t="s">
        <v>26</v>
      </c>
      <c r="H18" s="126" t="s">
        <v>26</v>
      </c>
      <c r="I18" s="126">
        <v>-899</v>
      </c>
      <c r="J18" s="126">
        <v>-835</v>
      </c>
      <c r="K18" s="126">
        <v>442</v>
      </c>
      <c r="L18" s="126">
        <v>430</v>
      </c>
      <c r="M18" s="126">
        <v>1341</v>
      </c>
      <c r="N18" s="126">
        <v>1265</v>
      </c>
      <c r="O18" s="126">
        <v>-544</v>
      </c>
      <c r="P18" s="126">
        <v>-549</v>
      </c>
      <c r="Q18" s="126">
        <v>1752</v>
      </c>
      <c r="R18" s="126">
        <v>1667</v>
      </c>
      <c r="S18" s="126">
        <v>2296</v>
      </c>
      <c r="T18" s="126">
        <v>2216</v>
      </c>
    </row>
    <row r="19" spans="1:22" ht="22.5" customHeight="1">
      <c r="A19" s="146"/>
      <c r="B19" s="134" t="s">
        <v>55</v>
      </c>
      <c r="C19" s="126">
        <v>99558</v>
      </c>
      <c r="D19" s="126">
        <v>-1361</v>
      </c>
      <c r="E19" s="126">
        <v>-619</v>
      </c>
      <c r="F19" s="126">
        <v>-742</v>
      </c>
      <c r="G19" s="126" t="s">
        <v>26</v>
      </c>
      <c r="H19" s="126" t="s">
        <v>26</v>
      </c>
      <c r="I19" s="126">
        <v>-416</v>
      </c>
      <c r="J19" s="126">
        <v>-500</v>
      </c>
      <c r="K19" s="126">
        <v>276</v>
      </c>
      <c r="L19" s="126">
        <v>290</v>
      </c>
      <c r="M19" s="126">
        <v>692</v>
      </c>
      <c r="N19" s="126">
        <v>790</v>
      </c>
      <c r="O19" s="126">
        <v>-203</v>
      </c>
      <c r="P19" s="126">
        <v>-242</v>
      </c>
      <c r="Q19" s="126">
        <v>1312</v>
      </c>
      <c r="R19" s="126">
        <v>1231</v>
      </c>
      <c r="S19" s="126">
        <v>1515</v>
      </c>
      <c r="T19" s="126">
        <v>1473</v>
      </c>
    </row>
    <row r="20" spans="1:22" ht="22.5" customHeight="1">
      <c r="A20" s="146"/>
      <c r="B20" s="134" t="s">
        <v>56</v>
      </c>
      <c r="C20" s="126">
        <v>125723</v>
      </c>
      <c r="D20" s="126">
        <v>-1489</v>
      </c>
      <c r="E20" s="126">
        <v>-728</v>
      </c>
      <c r="F20" s="126">
        <v>-761</v>
      </c>
      <c r="G20" s="126" t="s">
        <v>26</v>
      </c>
      <c r="H20" s="126" t="s">
        <v>26</v>
      </c>
      <c r="I20" s="126">
        <v>-697</v>
      </c>
      <c r="J20" s="126">
        <v>-729</v>
      </c>
      <c r="K20" s="126">
        <v>320</v>
      </c>
      <c r="L20" s="126">
        <v>311</v>
      </c>
      <c r="M20" s="126">
        <v>1017</v>
      </c>
      <c r="N20" s="126">
        <v>1040</v>
      </c>
      <c r="O20" s="126">
        <v>-31</v>
      </c>
      <c r="P20" s="126">
        <v>-32</v>
      </c>
      <c r="Q20" s="126">
        <v>1966</v>
      </c>
      <c r="R20" s="126">
        <v>1907</v>
      </c>
      <c r="S20" s="126">
        <v>1997</v>
      </c>
      <c r="T20" s="126">
        <v>1939</v>
      </c>
    </row>
    <row r="21" spans="1:22" ht="31.5" customHeight="1">
      <c r="B21" s="134"/>
      <c r="C21" s="126"/>
      <c r="D21" s="126"/>
      <c r="E21" s="126"/>
      <c r="F21" s="126"/>
      <c r="G21" s="125"/>
      <c r="H21" s="125"/>
      <c r="I21" s="125"/>
      <c r="J21" s="125"/>
      <c r="K21" s="125"/>
      <c r="L21" s="125"/>
      <c r="M21" s="125"/>
      <c r="N21" s="125"/>
      <c r="O21" s="125"/>
      <c r="P21" s="125"/>
      <c r="Q21" s="125"/>
      <c r="R21" s="125"/>
      <c r="S21" s="125"/>
      <c r="T21" s="125"/>
    </row>
    <row r="22" spans="1:22" ht="31.5" customHeight="1">
      <c r="A22" s="146">
        <v>100</v>
      </c>
      <c r="B22" s="134" t="s">
        <v>57</v>
      </c>
      <c r="C22" s="126">
        <v>1515014</v>
      </c>
      <c r="D22" s="126">
        <v>-9090</v>
      </c>
      <c r="E22" s="126">
        <v>-4839</v>
      </c>
      <c r="F22" s="126">
        <v>-4251</v>
      </c>
      <c r="G22" s="126" t="s">
        <v>26</v>
      </c>
      <c r="H22" s="126" t="s">
        <v>26</v>
      </c>
      <c r="I22" s="126">
        <v>-4090</v>
      </c>
      <c r="J22" s="126">
        <v>-3936</v>
      </c>
      <c r="K22" s="126">
        <v>4884</v>
      </c>
      <c r="L22" s="126">
        <v>4653</v>
      </c>
      <c r="M22" s="126">
        <v>8974</v>
      </c>
      <c r="N22" s="126">
        <v>8589</v>
      </c>
      <c r="O22" s="126">
        <v>-749</v>
      </c>
      <c r="P22" s="126">
        <v>-315</v>
      </c>
      <c r="Q22" s="126">
        <v>36753</v>
      </c>
      <c r="R22" s="126">
        <v>35776</v>
      </c>
      <c r="S22" s="126">
        <v>37502</v>
      </c>
      <c r="T22" s="126">
        <v>36091</v>
      </c>
      <c r="U22" s="21"/>
      <c r="V22" s="21"/>
    </row>
    <row r="23" spans="1:22" ht="31.5" customHeight="1">
      <c r="A23" s="146">
        <v>101</v>
      </c>
      <c r="B23" s="134" t="s">
        <v>58</v>
      </c>
      <c r="C23" s="126">
        <v>212518</v>
      </c>
      <c r="D23" s="126">
        <v>-834</v>
      </c>
      <c r="E23" s="126">
        <v>-465</v>
      </c>
      <c r="F23" s="126">
        <v>-369</v>
      </c>
      <c r="G23" s="126" t="s">
        <v>26</v>
      </c>
      <c r="H23" s="126" t="s">
        <v>26</v>
      </c>
      <c r="I23" s="126">
        <v>-245</v>
      </c>
      <c r="J23" s="126">
        <v>-311</v>
      </c>
      <c r="K23" s="126">
        <v>792</v>
      </c>
      <c r="L23" s="126">
        <v>692</v>
      </c>
      <c r="M23" s="126">
        <v>1037</v>
      </c>
      <c r="N23" s="126">
        <v>1003</v>
      </c>
      <c r="O23" s="126">
        <v>-220</v>
      </c>
      <c r="P23" s="126">
        <v>-58</v>
      </c>
      <c r="Q23" s="126">
        <v>5505</v>
      </c>
      <c r="R23" s="126">
        <v>5391</v>
      </c>
      <c r="S23" s="126">
        <v>5725</v>
      </c>
      <c r="T23" s="126">
        <v>5449</v>
      </c>
      <c r="U23" s="21"/>
      <c r="V23" s="21"/>
    </row>
    <row r="24" spans="1:22" ht="31.5" customHeight="1">
      <c r="A24" s="146">
        <v>102</v>
      </c>
      <c r="B24" s="134" t="s">
        <v>59</v>
      </c>
      <c r="C24" s="126">
        <v>136445</v>
      </c>
      <c r="D24" s="126">
        <v>-298</v>
      </c>
      <c r="E24" s="126">
        <v>-95</v>
      </c>
      <c r="F24" s="126">
        <v>-203</v>
      </c>
      <c r="G24" s="126" t="s">
        <v>26</v>
      </c>
      <c r="H24" s="126" t="s">
        <v>26</v>
      </c>
      <c r="I24" s="126">
        <v>-177</v>
      </c>
      <c r="J24" s="126">
        <v>-269</v>
      </c>
      <c r="K24" s="126">
        <v>496</v>
      </c>
      <c r="L24" s="126">
        <v>471</v>
      </c>
      <c r="M24" s="126">
        <v>673</v>
      </c>
      <c r="N24" s="126">
        <v>740</v>
      </c>
      <c r="O24" s="126">
        <v>82</v>
      </c>
      <c r="P24" s="126">
        <v>66</v>
      </c>
      <c r="Q24" s="126">
        <v>3695</v>
      </c>
      <c r="R24" s="126">
        <v>3762</v>
      </c>
      <c r="S24" s="126">
        <v>3613</v>
      </c>
      <c r="T24" s="126">
        <v>3696</v>
      </c>
      <c r="U24" s="21"/>
      <c r="V24" s="21"/>
    </row>
    <row r="25" spans="1:22" ht="31.5" customHeight="1">
      <c r="A25" s="146">
        <v>105</v>
      </c>
      <c r="B25" s="134" t="s">
        <v>60</v>
      </c>
      <c r="C25" s="126">
        <v>108806</v>
      </c>
      <c r="D25" s="126">
        <v>-468</v>
      </c>
      <c r="E25" s="126">
        <v>-364</v>
      </c>
      <c r="F25" s="126">
        <v>-104</v>
      </c>
      <c r="G25" s="126" t="s">
        <v>26</v>
      </c>
      <c r="H25" s="126" t="s">
        <v>26</v>
      </c>
      <c r="I25" s="126">
        <v>-454</v>
      </c>
      <c r="J25" s="126">
        <v>-424</v>
      </c>
      <c r="K25" s="126">
        <v>358</v>
      </c>
      <c r="L25" s="126">
        <v>318</v>
      </c>
      <c r="M25" s="126">
        <v>812</v>
      </c>
      <c r="N25" s="126">
        <v>742</v>
      </c>
      <c r="O25" s="126">
        <v>90</v>
      </c>
      <c r="P25" s="126">
        <v>320</v>
      </c>
      <c r="Q25" s="126">
        <v>4093</v>
      </c>
      <c r="R25" s="126">
        <v>3887</v>
      </c>
      <c r="S25" s="126">
        <v>4003</v>
      </c>
      <c r="T25" s="126">
        <v>3567</v>
      </c>
      <c r="U25" s="21"/>
      <c r="V25" s="21"/>
    </row>
    <row r="26" spans="1:22" ht="31.5" customHeight="1">
      <c r="A26" s="146">
        <v>106</v>
      </c>
      <c r="B26" s="134" t="s">
        <v>61</v>
      </c>
      <c r="C26" s="126">
        <v>93968</v>
      </c>
      <c r="D26" s="126">
        <v>-729</v>
      </c>
      <c r="E26" s="126">
        <v>-324</v>
      </c>
      <c r="F26" s="126">
        <v>-405</v>
      </c>
      <c r="G26" s="126" t="s">
        <v>26</v>
      </c>
      <c r="H26" s="126" t="s">
        <v>26</v>
      </c>
      <c r="I26" s="126">
        <v>-533</v>
      </c>
      <c r="J26" s="126">
        <v>-535</v>
      </c>
      <c r="K26" s="126">
        <v>278</v>
      </c>
      <c r="L26" s="126">
        <v>280</v>
      </c>
      <c r="M26" s="126">
        <v>811</v>
      </c>
      <c r="N26" s="126">
        <v>815</v>
      </c>
      <c r="O26" s="126">
        <v>209</v>
      </c>
      <c r="P26" s="126">
        <v>130</v>
      </c>
      <c r="Q26" s="126">
        <v>2892</v>
      </c>
      <c r="R26" s="126">
        <v>2461</v>
      </c>
      <c r="S26" s="126">
        <v>2683</v>
      </c>
      <c r="T26" s="126">
        <v>2331</v>
      </c>
      <c r="U26" s="21"/>
      <c r="V26" s="21"/>
    </row>
    <row r="27" spans="1:22" ht="31.5" customHeight="1">
      <c r="A27" s="146">
        <v>107</v>
      </c>
      <c r="B27" s="134" t="s">
        <v>62</v>
      </c>
      <c r="C27" s="126">
        <v>157631</v>
      </c>
      <c r="D27" s="126">
        <v>-980</v>
      </c>
      <c r="E27" s="126">
        <v>-451</v>
      </c>
      <c r="F27" s="126">
        <v>-529</v>
      </c>
      <c r="G27" s="126" t="s">
        <v>26</v>
      </c>
      <c r="H27" s="126" t="s">
        <v>26</v>
      </c>
      <c r="I27" s="126">
        <v>-498</v>
      </c>
      <c r="J27" s="126">
        <v>-473</v>
      </c>
      <c r="K27" s="126">
        <v>502</v>
      </c>
      <c r="L27" s="126">
        <v>484</v>
      </c>
      <c r="M27" s="126">
        <v>1000</v>
      </c>
      <c r="N27" s="126">
        <v>957</v>
      </c>
      <c r="O27" s="126">
        <v>47</v>
      </c>
      <c r="P27" s="126">
        <v>-56</v>
      </c>
      <c r="Q27" s="126">
        <v>3139</v>
      </c>
      <c r="R27" s="126">
        <v>3281</v>
      </c>
      <c r="S27" s="126">
        <v>3092</v>
      </c>
      <c r="T27" s="126">
        <v>3337</v>
      </c>
      <c r="U27" s="21"/>
      <c r="V27" s="21"/>
    </row>
    <row r="28" spans="1:22" ht="31.5" customHeight="1">
      <c r="A28" s="146">
        <v>108</v>
      </c>
      <c r="B28" s="134" t="s">
        <v>63</v>
      </c>
      <c r="C28" s="126">
        <v>212732</v>
      </c>
      <c r="D28" s="126">
        <v>-2165</v>
      </c>
      <c r="E28" s="126">
        <v>-1215</v>
      </c>
      <c r="F28" s="126">
        <v>-950</v>
      </c>
      <c r="G28" s="126" t="s">
        <v>26</v>
      </c>
      <c r="H28" s="126" t="s">
        <v>26</v>
      </c>
      <c r="I28" s="126">
        <v>-722</v>
      </c>
      <c r="J28" s="126">
        <v>-654</v>
      </c>
      <c r="K28" s="126">
        <v>683</v>
      </c>
      <c r="L28" s="126">
        <v>676</v>
      </c>
      <c r="M28" s="126">
        <v>1405</v>
      </c>
      <c r="N28" s="126">
        <v>1330</v>
      </c>
      <c r="O28" s="126">
        <v>-493</v>
      </c>
      <c r="P28" s="126">
        <v>-296</v>
      </c>
      <c r="Q28" s="126">
        <v>3690</v>
      </c>
      <c r="R28" s="126">
        <v>3611</v>
      </c>
      <c r="S28" s="126">
        <v>4183</v>
      </c>
      <c r="T28" s="126">
        <v>3907</v>
      </c>
      <c r="U28" s="21"/>
      <c r="V28" s="21"/>
    </row>
    <row r="29" spans="1:22" ht="31.5" customHeight="1">
      <c r="A29" s="146">
        <v>109</v>
      </c>
      <c r="B29" s="134" t="s">
        <v>64</v>
      </c>
      <c r="C29" s="126">
        <v>209201</v>
      </c>
      <c r="D29" s="126">
        <v>-1087</v>
      </c>
      <c r="E29" s="126">
        <v>-645</v>
      </c>
      <c r="F29" s="126">
        <v>-442</v>
      </c>
      <c r="G29" s="126" t="s">
        <v>26</v>
      </c>
      <c r="H29" s="126" t="s">
        <v>26</v>
      </c>
      <c r="I29" s="126">
        <v>-707</v>
      </c>
      <c r="J29" s="126">
        <v>-587</v>
      </c>
      <c r="K29" s="126">
        <v>578</v>
      </c>
      <c r="L29" s="126">
        <v>568</v>
      </c>
      <c r="M29" s="126">
        <v>1285</v>
      </c>
      <c r="N29" s="126">
        <v>1155</v>
      </c>
      <c r="O29" s="126">
        <v>62</v>
      </c>
      <c r="P29" s="126">
        <v>145</v>
      </c>
      <c r="Q29" s="126">
        <v>3553</v>
      </c>
      <c r="R29" s="126">
        <v>3606</v>
      </c>
      <c r="S29" s="126">
        <v>3491</v>
      </c>
      <c r="T29" s="126">
        <v>3461</v>
      </c>
      <c r="U29" s="21"/>
      <c r="V29" s="21"/>
    </row>
    <row r="30" spans="1:22" ht="31.5" customHeight="1">
      <c r="A30" s="146">
        <v>110</v>
      </c>
      <c r="B30" s="134" t="s">
        <v>65</v>
      </c>
      <c r="C30" s="126">
        <v>147358</v>
      </c>
      <c r="D30" s="126">
        <v>-387</v>
      </c>
      <c r="E30" s="126">
        <v>-190</v>
      </c>
      <c r="F30" s="126">
        <v>-197</v>
      </c>
      <c r="G30" s="126" t="s">
        <v>26</v>
      </c>
      <c r="H30" s="126" t="s">
        <v>26</v>
      </c>
      <c r="I30" s="126">
        <v>-156</v>
      </c>
      <c r="J30" s="126">
        <v>-181</v>
      </c>
      <c r="K30" s="126">
        <v>551</v>
      </c>
      <c r="L30" s="126">
        <v>528</v>
      </c>
      <c r="M30" s="126">
        <v>707</v>
      </c>
      <c r="N30" s="126">
        <v>709</v>
      </c>
      <c r="O30" s="126">
        <v>-34</v>
      </c>
      <c r="P30" s="126">
        <v>-16</v>
      </c>
      <c r="Q30" s="126">
        <v>6169</v>
      </c>
      <c r="R30" s="126">
        <v>6166</v>
      </c>
      <c r="S30" s="126">
        <v>6203</v>
      </c>
      <c r="T30" s="126">
        <v>6182</v>
      </c>
      <c r="U30" s="21"/>
      <c r="V30" s="21"/>
    </row>
    <row r="31" spans="1:22" ht="30.75" customHeight="1">
      <c r="A31" s="146">
        <v>111</v>
      </c>
      <c r="B31" s="134" t="s">
        <v>66</v>
      </c>
      <c r="C31" s="126">
        <v>236355</v>
      </c>
      <c r="D31" s="126">
        <v>-2142</v>
      </c>
      <c r="E31" s="126">
        <v>-1090</v>
      </c>
      <c r="F31" s="126">
        <v>-1052</v>
      </c>
      <c r="G31" s="126" t="s">
        <v>26</v>
      </c>
      <c r="H31" s="126" t="s">
        <v>26</v>
      </c>
      <c r="I31" s="126">
        <v>-598</v>
      </c>
      <c r="J31" s="126">
        <v>-502</v>
      </c>
      <c r="K31" s="126">
        <v>646</v>
      </c>
      <c r="L31" s="126">
        <v>636</v>
      </c>
      <c r="M31" s="126">
        <v>1244</v>
      </c>
      <c r="N31" s="126">
        <v>1138</v>
      </c>
      <c r="O31" s="126">
        <v>-492</v>
      </c>
      <c r="P31" s="126">
        <v>-550</v>
      </c>
      <c r="Q31" s="126">
        <v>4017</v>
      </c>
      <c r="R31" s="126">
        <v>3611</v>
      </c>
      <c r="S31" s="126">
        <v>4509</v>
      </c>
      <c r="T31" s="126">
        <v>4161</v>
      </c>
      <c r="U31" s="21"/>
      <c r="V31" s="21"/>
    </row>
    <row r="32" spans="1:22" ht="31.5" customHeight="1">
      <c r="A32" s="146">
        <v>201</v>
      </c>
      <c r="B32" s="134" t="s">
        <v>662</v>
      </c>
      <c r="C32" s="126">
        <v>526792</v>
      </c>
      <c r="D32" s="126">
        <v>-3250</v>
      </c>
      <c r="E32" s="126">
        <v>-1570</v>
      </c>
      <c r="F32" s="126">
        <v>-1680</v>
      </c>
      <c r="G32" s="126" t="s">
        <v>26</v>
      </c>
      <c r="H32" s="126" t="s">
        <v>26</v>
      </c>
      <c r="I32" s="126">
        <v>-1000</v>
      </c>
      <c r="J32" s="126">
        <v>-994</v>
      </c>
      <c r="K32" s="126">
        <v>2025</v>
      </c>
      <c r="L32" s="126">
        <v>1899</v>
      </c>
      <c r="M32" s="126">
        <v>3025</v>
      </c>
      <c r="N32" s="126">
        <v>2893</v>
      </c>
      <c r="O32" s="126">
        <v>-570</v>
      </c>
      <c r="P32" s="126">
        <v>-686</v>
      </c>
      <c r="Q32" s="126">
        <v>7720</v>
      </c>
      <c r="R32" s="126">
        <v>6000</v>
      </c>
      <c r="S32" s="126">
        <v>8290</v>
      </c>
      <c r="T32" s="126">
        <v>6686</v>
      </c>
      <c r="U32" s="21"/>
      <c r="V32" s="21"/>
    </row>
    <row r="33" spans="1:22" ht="31.5" customHeight="1">
      <c r="A33" s="146">
        <v>202</v>
      </c>
      <c r="B33" s="134" t="s">
        <v>663</v>
      </c>
      <c r="C33" s="126">
        <v>456722</v>
      </c>
      <c r="D33" s="126">
        <v>-2672</v>
      </c>
      <c r="E33" s="126">
        <v>-1408</v>
      </c>
      <c r="F33" s="126">
        <v>-1264</v>
      </c>
      <c r="G33" s="126" t="s">
        <v>26</v>
      </c>
      <c r="H33" s="126" t="s">
        <v>26</v>
      </c>
      <c r="I33" s="126">
        <v>-1020</v>
      </c>
      <c r="J33" s="126">
        <v>-973</v>
      </c>
      <c r="K33" s="126">
        <v>1947</v>
      </c>
      <c r="L33" s="126">
        <v>1685</v>
      </c>
      <c r="M33" s="126">
        <v>2967</v>
      </c>
      <c r="N33" s="126">
        <v>2658</v>
      </c>
      <c r="O33" s="126">
        <v>-388</v>
      </c>
      <c r="P33" s="126">
        <v>-291</v>
      </c>
      <c r="Q33" s="126">
        <v>9271</v>
      </c>
      <c r="R33" s="126">
        <v>8126</v>
      </c>
      <c r="S33" s="126">
        <v>9659</v>
      </c>
      <c r="T33" s="126">
        <v>8417</v>
      </c>
      <c r="U33" s="21"/>
      <c r="V33" s="21"/>
    </row>
    <row r="34" spans="1:22" ht="31.5" customHeight="1">
      <c r="A34" s="146">
        <v>203</v>
      </c>
      <c r="B34" s="134" t="s">
        <v>664</v>
      </c>
      <c r="C34" s="126">
        <v>304119</v>
      </c>
      <c r="D34" s="126">
        <v>521</v>
      </c>
      <c r="E34" s="126">
        <v>-9</v>
      </c>
      <c r="F34" s="126">
        <v>530</v>
      </c>
      <c r="G34" s="126" t="s">
        <v>26</v>
      </c>
      <c r="H34" s="126" t="s">
        <v>26</v>
      </c>
      <c r="I34" s="126">
        <v>-228</v>
      </c>
      <c r="J34" s="126">
        <v>-95</v>
      </c>
      <c r="K34" s="126">
        <v>1350</v>
      </c>
      <c r="L34" s="126">
        <v>1384</v>
      </c>
      <c r="M34" s="126">
        <v>1578</v>
      </c>
      <c r="N34" s="126">
        <v>1479</v>
      </c>
      <c r="O34" s="126">
        <v>219</v>
      </c>
      <c r="P34" s="126">
        <v>625</v>
      </c>
      <c r="Q34" s="126">
        <v>5585</v>
      </c>
      <c r="R34" s="126">
        <v>5227</v>
      </c>
      <c r="S34" s="126">
        <v>5366</v>
      </c>
      <c r="T34" s="126">
        <v>4602</v>
      </c>
      <c r="U34" s="21"/>
      <c r="V34" s="21"/>
    </row>
    <row r="35" spans="1:22" ht="31.5" customHeight="1">
      <c r="A35" s="146">
        <v>204</v>
      </c>
      <c r="B35" s="134" t="s">
        <v>665</v>
      </c>
      <c r="C35" s="126">
        <v>484727</v>
      </c>
      <c r="D35" s="126">
        <v>-810</v>
      </c>
      <c r="E35" s="126">
        <v>-681</v>
      </c>
      <c r="F35" s="126">
        <v>-129</v>
      </c>
      <c r="G35" s="126" t="s">
        <v>26</v>
      </c>
      <c r="H35" s="126" t="s">
        <v>26</v>
      </c>
      <c r="I35" s="126">
        <v>-543</v>
      </c>
      <c r="J35" s="126">
        <v>-532</v>
      </c>
      <c r="K35" s="126">
        <v>1822</v>
      </c>
      <c r="L35" s="126">
        <v>1685</v>
      </c>
      <c r="M35" s="126">
        <v>2365</v>
      </c>
      <c r="N35" s="126">
        <v>2217</v>
      </c>
      <c r="O35" s="126">
        <v>-138</v>
      </c>
      <c r="P35" s="126">
        <v>403</v>
      </c>
      <c r="Q35" s="126">
        <v>10168</v>
      </c>
      <c r="R35" s="126">
        <v>10348</v>
      </c>
      <c r="S35" s="126">
        <v>10306</v>
      </c>
      <c r="T35" s="126">
        <v>9945</v>
      </c>
      <c r="U35" s="21"/>
      <c r="V35" s="21"/>
    </row>
    <row r="36" spans="1:22" ht="31.5" customHeight="1">
      <c r="A36" s="146">
        <v>205</v>
      </c>
      <c r="B36" s="134" t="s">
        <v>666</v>
      </c>
      <c r="C36" s="126">
        <v>40692</v>
      </c>
      <c r="D36" s="126">
        <v>-479</v>
      </c>
      <c r="E36" s="126">
        <v>-262</v>
      </c>
      <c r="F36" s="126">
        <v>-217</v>
      </c>
      <c r="G36" s="126" t="s">
        <v>26</v>
      </c>
      <c r="H36" s="126" t="s">
        <v>26</v>
      </c>
      <c r="I36" s="126">
        <v>-238</v>
      </c>
      <c r="J36" s="126">
        <v>-227</v>
      </c>
      <c r="K36" s="126">
        <v>101</v>
      </c>
      <c r="L36" s="126">
        <v>107</v>
      </c>
      <c r="M36" s="126">
        <v>339</v>
      </c>
      <c r="N36" s="126">
        <v>334</v>
      </c>
      <c r="O36" s="126">
        <v>-24</v>
      </c>
      <c r="P36" s="126">
        <v>10</v>
      </c>
      <c r="Q36" s="126">
        <v>718</v>
      </c>
      <c r="R36" s="126">
        <v>704</v>
      </c>
      <c r="S36" s="126">
        <v>742</v>
      </c>
      <c r="T36" s="126">
        <v>694</v>
      </c>
      <c r="U36" s="21"/>
      <c r="V36" s="21"/>
    </row>
    <row r="37" spans="1:22" ht="31.5" customHeight="1">
      <c r="A37" s="146">
        <v>206</v>
      </c>
      <c r="B37" s="134" t="s">
        <v>667</v>
      </c>
      <c r="C37" s="126">
        <v>93877</v>
      </c>
      <c r="D37" s="126">
        <v>-186</v>
      </c>
      <c r="E37" s="126">
        <v>-174</v>
      </c>
      <c r="F37" s="126">
        <v>-12</v>
      </c>
      <c r="G37" s="126" t="s">
        <v>26</v>
      </c>
      <c r="H37" s="126" t="s">
        <v>26</v>
      </c>
      <c r="I37" s="126">
        <v>-242</v>
      </c>
      <c r="J37" s="126">
        <v>-271</v>
      </c>
      <c r="K37" s="126">
        <v>260</v>
      </c>
      <c r="L37" s="126">
        <v>252</v>
      </c>
      <c r="M37" s="126">
        <v>502</v>
      </c>
      <c r="N37" s="126">
        <v>523</v>
      </c>
      <c r="O37" s="126">
        <v>68</v>
      </c>
      <c r="P37" s="126">
        <v>259</v>
      </c>
      <c r="Q37" s="126">
        <v>2241</v>
      </c>
      <c r="R37" s="126">
        <v>2438</v>
      </c>
      <c r="S37" s="126">
        <v>2173</v>
      </c>
      <c r="T37" s="126">
        <v>2179</v>
      </c>
      <c r="U37" s="21"/>
      <c r="V37" s="21"/>
    </row>
    <row r="38" spans="1:22" ht="31.5" customHeight="1">
      <c r="A38" s="146">
        <v>207</v>
      </c>
      <c r="B38" s="134" t="s">
        <v>668</v>
      </c>
      <c r="C38" s="126">
        <v>197476</v>
      </c>
      <c r="D38" s="126">
        <v>-531</v>
      </c>
      <c r="E38" s="126">
        <v>-411</v>
      </c>
      <c r="F38" s="126">
        <v>-120</v>
      </c>
      <c r="G38" s="126" t="s">
        <v>26</v>
      </c>
      <c r="H38" s="126" t="s">
        <v>26</v>
      </c>
      <c r="I38" s="126">
        <v>-269</v>
      </c>
      <c r="J38" s="126">
        <v>-136</v>
      </c>
      <c r="K38" s="126">
        <v>750</v>
      </c>
      <c r="L38" s="126">
        <v>776</v>
      </c>
      <c r="M38" s="126">
        <v>1019</v>
      </c>
      <c r="N38" s="126">
        <v>912</v>
      </c>
      <c r="O38" s="126">
        <v>-142</v>
      </c>
      <c r="P38" s="126">
        <v>16</v>
      </c>
      <c r="Q38" s="126">
        <v>4237</v>
      </c>
      <c r="R38" s="126">
        <v>3449</v>
      </c>
      <c r="S38" s="126">
        <v>4379</v>
      </c>
      <c r="T38" s="126">
        <v>3433</v>
      </c>
      <c r="U38" s="21"/>
      <c r="V38" s="21"/>
    </row>
    <row r="39" spans="1:22" ht="31.5" customHeight="1">
      <c r="A39" s="146">
        <v>208</v>
      </c>
      <c r="B39" s="134" t="s">
        <v>669</v>
      </c>
      <c r="C39" s="126">
        <v>27874</v>
      </c>
      <c r="D39" s="126">
        <v>-394</v>
      </c>
      <c r="E39" s="126">
        <v>-195</v>
      </c>
      <c r="F39" s="126">
        <v>-199</v>
      </c>
      <c r="G39" s="126" t="s">
        <v>26</v>
      </c>
      <c r="H39" s="126" t="s">
        <v>26</v>
      </c>
      <c r="I39" s="126">
        <v>-100</v>
      </c>
      <c r="J39" s="126">
        <v>-100</v>
      </c>
      <c r="K39" s="126">
        <v>86</v>
      </c>
      <c r="L39" s="126">
        <v>94</v>
      </c>
      <c r="M39" s="126">
        <v>186</v>
      </c>
      <c r="N39" s="126">
        <v>194</v>
      </c>
      <c r="O39" s="126">
        <v>-95</v>
      </c>
      <c r="P39" s="126">
        <v>-99</v>
      </c>
      <c r="Q39" s="126">
        <v>397</v>
      </c>
      <c r="R39" s="126">
        <v>323</v>
      </c>
      <c r="S39" s="126">
        <v>492</v>
      </c>
      <c r="T39" s="126">
        <v>422</v>
      </c>
      <c r="U39" s="21"/>
      <c r="V39" s="21"/>
    </row>
    <row r="40" spans="1:22" ht="31.5" customHeight="1">
      <c r="A40" s="146">
        <v>209</v>
      </c>
      <c r="B40" s="134" t="s">
        <v>670</v>
      </c>
      <c r="C40" s="126">
        <v>76352</v>
      </c>
      <c r="D40" s="126">
        <v>-1033</v>
      </c>
      <c r="E40" s="126">
        <v>-555</v>
      </c>
      <c r="F40" s="126">
        <v>-478</v>
      </c>
      <c r="G40" s="126" t="s">
        <v>26</v>
      </c>
      <c r="H40" s="126" t="s">
        <v>26</v>
      </c>
      <c r="I40" s="126">
        <v>-347</v>
      </c>
      <c r="J40" s="126">
        <v>-361</v>
      </c>
      <c r="K40" s="126">
        <v>250</v>
      </c>
      <c r="L40" s="126">
        <v>214</v>
      </c>
      <c r="M40" s="126">
        <v>597</v>
      </c>
      <c r="N40" s="126">
        <v>575</v>
      </c>
      <c r="O40" s="126">
        <v>-208</v>
      </c>
      <c r="P40" s="126">
        <v>-117</v>
      </c>
      <c r="Q40" s="126">
        <v>900</v>
      </c>
      <c r="R40" s="126">
        <v>923</v>
      </c>
      <c r="S40" s="126">
        <v>1108</v>
      </c>
      <c r="T40" s="126">
        <v>1040</v>
      </c>
      <c r="U40" s="21"/>
      <c r="V40" s="21"/>
    </row>
    <row r="41" spans="1:22" ht="17.25" customHeight="1"/>
    <row r="42" spans="1:22" ht="17.25" customHeight="1"/>
    <row r="43" spans="1:22" ht="17.25" customHeight="1"/>
    <row r="44" spans="1:22" ht="17.25" customHeight="1"/>
    <row r="45" spans="1:22" ht="17.25" customHeight="1"/>
    <row r="46" spans="1:22" ht="17.25" customHeight="1"/>
    <row r="47" spans="1:22" ht="17.25" customHeight="1"/>
    <row r="48" spans="1:22"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sheetData>
  <mergeCells count="15">
    <mergeCell ref="S4:T4"/>
    <mergeCell ref="D3:F3"/>
    <mergeCell ref="I3:N3"/>
    <mergeCell ref="O3:T3"/>
    <mergeCell ref="O4:P4"/>
    <mergeCell ref="D4:D5"/>
    <mergeCell ref="E4:E5"/>
    <mergeCell ref="F4:F5"/>
    <mergeCell ref="Q4:R4"/>
    <mergeCell ref="G3:H4"/>
    <mergeCell ref="A3:B5"/>
    <mergeCell ref="I4:J4"/>
    <mergeCell ref="K4:L4"/>
    <mergeCell ref="M4:N4"/>
    <mergeCell ref="C3:C5"/>
  </mergeCells>
  <phoneticPr fontId="3"/>
  <printOptions gridLinesSet="0"/>
  <pageMargins left="0.59055118110236227" right="0.59055118110236227" top="0.59055118110236227" bottom="0.59055118110236227" header="0.59055118110236227" footer="0.19685039370078741"/>
  <pageSetup paperSize="9" scale="70" orientation="portrait" horizontalDpi="1200" verticalDpi="1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A1:V40"/>
  <sheetViews>
    <sheetView zoomScaleNormal="100" workbookViewId="0">
      <pane xSplit="2" ySplit="5" topLeftCell="C6" activePane="bottomRight" state="frozen"/>
      <selection activeCell="O4" sqref="O4"/>
      <selection pane="topRight" activeCell="O4" sqref="O4"/>
      <selection pane="bottomLeft" activeCell="O4" sqref="O4"/>
      <selection pane="bottomRight" activeCell="V3" sqref="V3"/>
    </sheetView>
  </sheetViews>
  <sheetFormatPr defaultColWidth="8.85546875" defaultRowHeight="11.25"/>
  <cols>
    <col min="1" max="1" width="3.7109375" style="1" customWidth="1"/>
    <col min="2" max="2" width="10" style="1" customWidth="1"/>
    <col min="3" max="3" width="10.7109375" style="1" customWidth="1"/>
    <col min="4" max="8" width="6.7109375" style="1" customWidth="1"/>
    <col min="9" max="10" width="6.42578125" style="1" customWidth="1"/>
    <col min="11" max="14" width="6.7109375" style="1" customWidth="1"/>
    <col min="15" max="20" width="7.140625" style="1" customWidth="1"/>
    <col min="21" max="16384" width="8.85546875" style="1"/>
  </cols>
  <sheetData>
    <row r="1" spans="1:22" s="2" customFormat="1" ht="17.25" customHeight="1">
      <c r="A1" s="16" t="s">
        <v>17</v>
      </c>
    </row>
    <row r="2" spans="1:22">
      <c r="A2" s="7"/>
      <c r="B2" s="7"/>
      <c r="C2" s="7"/>
      <c r="D2" s="7"/>
      <c r="E2" s="7"/>
      <c r="F2" s="7"/>
      <c r="G2" s="7"/>
      <c r="H2" s="7"/>
      <c r="I2" s="7"/>
      <c r="J2" s="7"/>
      <c r="K2" s="7"/>
      <c r="L2" s="7"/>
      <c r="M2" s="7"/>
      <c r="N2" s="7"/>
      <c r="O2" s="7"/>
      <c r="P2" s="7"/>
      <c r="Q2" s="7"/>
      <c r="R2" s="7"/>
      <c r="S2" s="7"/>
      <c r="T2" s="144" t="s">
        <v>13</v>
      </c>
    </row>
    <row r="3" spans="1:22" s="3" customFormat="1" ht="23.25" customHeight="1">
      <c r="A3" s="213" t="s">
        <v>656</v>
      </c>
      <c r="B3" s="225"/>
      <c r="C3" s="242" t="s">
        <v>266</v>
      </c>
      <c r="D3" s="247" t="s">
        <v>657</v>
      </c>
      <c r="E3" s="252"/>
      <c r="F3" s="253"/>
      <c r="G3" s="238" t="s">
        <v>655</v>
      </c>
      <c r="H3" s="225"/>
      <c r="I3" s="210" t="s">
        <v>658</v>
      </c>
      <c r="J3" s="211"/>
      <c r="K3" s="211"/>
      <c r="L3" s="211"/>
      <c r="M3" s="211"/>
      <c r="N3" s="212"/>
      <c r="O3" s="210" t="s">
        <v>659</v>
      </c>
      <c r="P3" s="211"/>
      <c r="Q3" s="211"/>
      <c r="R3" s="211"/>
      <c r="S3" s="211"/>
      <c r="T3" s="211"/>
    </row>
    <row r="4" spans="1:22" s="3" customFormat="1" ht="23.25" customHeight="1">
      <c r="A4" s="251"/>
      <c r="B4" s="227"/>
      <c r="C4" s="243"/>
      <c r="D4" s="235" t="s">
        <v>100</v>
      </c>
      <c r="E4" s="235" t="s">
        <v>24</v>
      </c>
      <c r="F4" s="235" t="s">
        <v>25</v>
      </c>
      <c r="G4" s="239"/>
      <c r="H4" s="229"/>
      <c r="I4" s="210" t="s">
        <v>539</v>
      </c>
      <c r="J4" s="212"/>
      <c r="K4" s="210" t="s">
        <v>660</v>
      </c>
      <c r="L4" s="212"/>
      <c r="M4" s="210" t="s">
        <v>661</v>
      </c>
      <c r="N4" s="212"/>
      <c r="O4" s="210" t="s">
        <v>542</v>
      </c>
      <c r="P4" s="212"/>
      <c r="Q4" s="245" t="s">
        <v>540</v>
      </c>
      <c r="R4" s="248"/>
      <c r="S4" s="245" t="s">
        <v>541</v>
      </c>
      <c r="T4" s="246"/>
    </row>
    <row r="5" spans="1:22" s="3" customFormat="1" ht="23.25" customHeight="1">
      <c r="A5" s="228"/>
      <c r="B5" s="229"/>
      <c r="C5" s="244"/>
      <c r="D5" s="240"/>
      <c r="E5" s="240"/>
      <c r="F5" s="240"/>
      <c r="G5" s="18" t="s">
        <v>24</v>
      </c>
      <c r="H5" s="18" t="s">
        <v>25</v>
      </c>
      <c r="I5" s="18" t="s">
        <v>24</v>
      </c>
      <c r="J5" s="18" t="s">
        <v>25</v>
      </c>
      <c r="K5" s="18" t="s">
        <v>24</v>
      </c>
      <c r="L5" s="18" t="s">
        <v>25</v>
      </c>
      <c r="M5" s="18" t="s">
        <v>24</v>
      </c>
      <c r="N5" s="18" t="s">
        <v>25</v>
      </c>
      <c r="O5" s="18" t="s">
        <v>24</v>
      </c>
      <c r="P5" s="18" t="s">
        <v>25</v>
      </c>
      <c r="Q5" s="18" t="s">
        <v>24</v>
      </c>
      <c r="R5" s="18" t="s">
        <v>25</v>
      </c>
      <c r="S5" s="18" t="s">
        <v>24</v>
      </c>
      <c r="T5" s="138" t="s">
        <v>25</v>
      </c>
    </row>
    <row r="6" spans="1:22" s="3" customFormat="1" ht="30.75" customHeight="1">
      <c r="A6" s="146">
        <v>210</v>
      </c>
      <c r="B6" s="134" t="s">
        <v>671</v>
      </c>
      <c r="C6" s="126">
        <v>259298</v>
      </c>
      <c r="D6" s="126">
        <v>-1473</v>
      </c>
      <c r="E6" s="126">
        <v>-921</v>
      </c>
      <c r="F6" s="126">
        <v>-552</v>
      </c>
      <c r="G6" s="126" t="s">
        <v>26</v>
      </c>
      <c r="H6" s="126" t="s">
        <v>26</v>
      </c>
      <c r="I6" s="126">
        <v>-591</v>
      </c>
      <c r="J6" s="126">
        <v>-411</v>
      </c>
      <c r="K6" s="126">
        <v>939</v>
      </c>
      <c r="L6" s="126">
        <v>883</v>
      </c>
      <c r="M6" s="126">
        <v>1530</v>
      </c>
      <c r="N6" s="126">
        <v>1294</v>
      </c>
      <c r="O6" s="126">
        <v>-330</v>
      </c>
      <c r="P6" s="126">
        <v>-141</v>
      </c>
      <c r="Q6" s="126">
        <v>4055</v>
      </c>
      <c r="R6" s="126">
        <v>3500</v>
      </c>
      <c r="S6" s="126">
        <v>4385</v>
      </c>
      <c r="T6" s="126">
        <v>3641</v>
      </c>
      <c r="U6" s="21"/>
      <c r="V6" s="21"/>
    </row>
    <row r="7" spans="1:22" s="3" customFormat="1" ht="30.75" customHeight="1">
      <c r="A7" s="146">
        <v>212</v>
      </c>
      <c r="B7" s="134" t="s">
        <v>672</v>
      </c>
      <c r="C7" s="126">
        <v>45078</v>
      </c>
      <c r="D7" s="126">
        <v>-654</v>
      </c>
      <c r="E7" s="126">
        <v>-286</v>
      </c>
      <c r="F7" s="126">
        <v>-368</v>
      </c>
      <c r="G7" s="126" t="s">
        <v>26</v>
      </c>
      <c r="H7" s="126" t="s">
        <v>26</v>
      </c>
      <c r="I7" s="126">
        <v>-176</v>
      </c>
      <c r="J7" s="126">
        <v>-207</v>
      </c>
      <c r="K7" s="126">
        <v>125</v>
      </c>
      <c r="L7" s="126">
        <v>106</v>
      </c>
      <c r="M7" s="126">
        <v>301</v>
      </c>
      <c r="N7" s="126">
        <v>313</v>
      </c>
      <c r="O7" s="126">
        <v>-110</v>
      </c>
      <c r="P7" s="126">
        <v>-161</v>
      </c>
      <c r="Q7" s="126">
        <v>547</v>
      </c>
      <c r="R7" s="126">
        <v>446</v>
      </c>
      <c r="S7" s="126">
        <v>657</v>
      </c>
      <c r="T7" s="126">
        <v>607</v>
      </c>
    </row>
    <row r="8" spans="1:22" s="3" customFormat="1" ht="30.75" customHeight="1">
      <c r="A8" s="146">
        <v>213</v>
      </c>
      <c r="B8" s="134" t="s">
        <v>673</v>
      </c>
      <c r="C8" s="126">
        <v>37877</v>
      </c>
      <c r="D8" s="126">
        <v>-668</v>
      </c>
      <c r="E8" s="126">
        <v>-338</v>
      </c>
      <c r="F8" s="126">
        <v>-330</v>
      </c>
      <c r="G8" s="126" t="s">
        <v>26</v>
      </c>
      <c r="H8" s="126" t="s">
        <v>26</v>
      </c>
      <c r="I8" s="126">
        <v>-154</v>
      </c>
      <c r="J8" s="126">
        <v>-157</v>
      </c>
      <c r="K8" s="126">
        <v>109</v>
      </c>
      <c r="L8" s="126">
        <v>107</v>
      </c>
      <c r="M8" s="126">
        <v>263</v>
      </c>
      <c r="N8" s="126">
        <v>264</v>
      </c>
      <c r="O8" s="126">
        <v>-184</v>
      </c>
      <c r="P8" s="126">
        <v>-173</v>
      </c>
      <c r="Q8" s="126">
        <v>525</v>
      </c>
      <c r="R8" s="126">
        <v>463</v>
      </c>
      <c r="S8" s="126">
        <v>709</v>
      </c>
      <c r="T8" s="126">
        <v>636</v>
      </c>
    </row>
    <row r="9" spans="1:22" s="3" customFormat="1" ht="30.75" customHeight="1">
      <c r="A9" s="146">
        <v>214</v>
      </c>
      <c r="B9" s="134" t="s">
        <v>674</v>
      </c>
      <c r="C9" s="126">
        <v>225239</v>
      </c>
      <c r="D9" s="126">
        <v>-1335</v>
      </c>
      <c r="E9" s="126">
        <v>-665</v>
      </c>
      <c r="F9" s="126">
        <v>-670</v>
      </c>
      <c r="G9" s="126" t="s">
        <v>26</v>
      </c>
      <c r="H9" s="126" t="s">
        <v>26</v>
      </c>
      <c r="I9" s="126">
        <v>-480</v>
      </c>
      <c r="J9" s="126">
        <v>-464</v>
      </c>
      <c r="K9" s="126">
        <v>717</v>
      </c>
      <c r="L9" s="126">
        <v>702</v>
      </c>
      <c r="M9" s="126">
        <v>1197</v>
      </c>
      <c r="N9" s="126">
        <v>1166</v>
      </c>
      <c r="O9" s="126">
        <v>-185</v>
      </c>
      <c r="P9" s="126">
        <v>-206</v>
      </c>
      <c r="Q9" s="126">
        <v>3892</v>
      </c>
      <c r="R9" s="126">
        <v>4103</v>
      </c>
      <c r="S9" s="126">
        <v>4077</v>
      </c>
      <c r="T9" s="126">
        <v>4309</v>
      </c>
    </row>
    <row r="10" spans="1:22" s="3" customFormat="1" ht="30.75" customHeight="1">
      <c r="A10" s="146">
        <v>215</v>
      </c>
      <c r="B10" s="134" t="s">
        <v>675</v>
      </c>
      <c r="C10" s="126">
        <v>74195</v>
      </c>
      <c r="D10" s="126">
        <v>-994</v>
      </c>
      <c r="E10" s="126">
        <v>-491</v>
      </c>
      <c r="F10" s="126">
        <v>-503</v>
      </c>
      <c r="G10" s="126" t="s">
        <v>26</v>
      </c>
      <c r="H10" s="126" t="s">
        <v>26</v>
      </c>
      <c r="I10" s="126">
        <v>-249</v>
      </c>
      <c r="J10" s="126">
        <v>-236</v>
      </c>
      <c r="K10" s="126">
        <v>216</v>
      </c>
      <c r="L10" s="126">
        <v>203</v>
      </c>
      <c r="M10" s="126">
        <v>465</v>
      </c>
      <c r="N10" s="126">
        <v>439</v>
      </c>
      <c r="O10" s="126">
        <v>-242</v>
      </c>
      <c r="P10" s="126">
        <v>-267</v>
      </c>
      <c r="Q10" s="126">
        <v>1178</v>
      </c>
      <c r="R10" s="126">
        <v>1080</v>
      </c>
      <c r="S10" s="126">
        <v>1420</v>
      </c>
      <c r="T10" s="126">
        <v>1347</v>
      </c>
    </row>
    <row r="11" spans="1:22" s="3" customFormat="1" ht="30.75" customHeight="1">
      <c r="A11" s="146">
        <v>216</v>
      </c>
      <c r="B11" s="134" t="s">
        <v>676</v>
      </c>
      <c r="C11" s="126">
        <v>86758</v>
      </c>
      <c r="D11" s="126">
        <v>-794</v>
      </c>
      <c r="E11" s="126">
        <v>-357</v>
      </c>
      <c r="F11" s="126">
        <v>-437</v>
      </c>
      <c r="G11" s="126" t="s">
        <v>26</v>
      </c>
      <c r="H11" s="126" t="s">
        <v>26</v>
      </c>
      <c r="I11" s="126">
        <v>-206</v>
      </c>
      <c r="J11" s="126">
        <v>-234</v>
      </c>
      <c r="K11" s="126">
        <v>294</v>
      </c>
      <c r="L11" s="126">
        <v>247</v>
      </c>
      <c r="M11" s="126">
        <v>500</v>
      </c>
      <c r="N11" s="126">
        <v>481</v>
      </c>
      <c r="O11" s="126">
        <v>-151</v>
      </c>
      <c r="P11" s="126">
        <v>-203</v>
      </c>
      <c r="Q11" s="126">
        <v>1402</v>
      </c>
      <c r="R11" s="126">
        <v>1111</v>
      </c>
      <c r="S11" s="126">
        <v>1553</v>
      </c>
      <c r="T11" s="126">
        <v>1314</v>
      </c>
    </row>
    <row r="12" spans="1:22" s="3" customFormat="1" ht="30.75" customHeight="1">
      <c r="A12" s="146">
        <v>217</v>
      </c>
      <c r="B12" s="134" t="s">
        <v>677</v>
      </c>
      <c r="C12" s="126">
        <v>151752</v>
      </c>
      <c r="D12" s="126">
        <v>-378</v>
      </c>
      <c r="E12" s="126">
        <v>-332</v>
      </c>
      <c r="F12" s="126">
        <v>-46</v>
      </c>
      <c r="G12" s="126" t="s">
        <v>26</v>
      </c>
      <c r="H12" s="126" t="s">
        <v>26</v>
      </c>
      <c r="I12" s="126">
        <v>-481</v>
      </c>
      <c r="J12" s="126">
        <v>-324</v>
      </c>
      <c r="K12" s="126">
        <v>447</v>
      </c>
      <c r="L12" s="126">
        <v>427</v>
      </c>
      <c r="M12" s="126">
        <v>928</v>
      </c>
      <c r="N12" s="126">
        <v>751</v>
      </c>
      <c r="O12" s="126">
        <v>149</v>
      </c>
      <c r="P12" s="126">
        <v>278</v>
      </c>
      <c r="Q12" s="126">
        <v>2655</v>
      </c>
      <c r="R12" s="126">
        <v>2735</v>
      </c>
      <c r="S12" s="126">
        <v>2506</v>
      </c>
      <c r="T12" s="126">
        <v>2457</v>
      </c>
    </row>
    <row r="13" spans="1:22" s="3" customFormat="1" ht="30.75" customHeight="1">
      <c r="A13" s="146">
        <v>218</v>
      </c>
      <c r="B13" s="134" t="s">
        <v>678</v>
      </c>
      <c r="C13" s="126">
        <v>47184</v>
      </c>
      <c r="D13" s="126">
        <v>-313</v>
      </c>
      <c r="E13" s="126">
        <v>-180</v>
      </c>
      <c r="F13" s="126">
        <v>-133</v>
      </c>
      <c r="G13" s="126" t="s">
        <v>26</v>
      </c>
      <c r="H13" s="126" t="s">
        <v>26</v>
      </c>
      <c r="I13" s="126">
        <v>-117</v>
      </c>
      <c r="J13" s="126">
        <v>-142</v>
      </c>
      <c r="K13" s="126">
        <v>146</v>
      </c>
      <c r="L13" s="126">
        <v>139</v>
      </c>
      <c r="M13" s="126">
        <v>263</v>
      </c>
      <c r="N13" s="126">
        <v>281</v>
      </c>
      <c r="O13" s="126">
        <v>-63</v>
      </c>
      <c r="P13" s="126">
        <v>9</v>
      </c>
      <c r="Q13" s="126">
        <v>787</v>
      </c>
      <c r="R13" s="126">
        <v>707</v>
      </c>
      <c r="S13" s="126">
        <v>850</v>
      </c>
      <c r="T13" s="126">
        <v>698</v>
      </c>
    </row>
    <row r="14" spans="1:22" s="3" customFormat="1" ht="30.75" customHeight="1">
      <c r="A14" s="146">
        <v>219</v>
      </c>
      <c r="B14" s="134" t="s">
        <v>679</v>
      </c>
      <c r="C14" s="126">
        <v>107925</v>
      </c>
      <c r="D14" s="126">
        <v>-1150</v>
      </c>
      <c r="E14" s="126">
        <v>-607</v>
      </c>
      <c r="F14" s="126">
        <v>-543</v>
      </c>
      <c r="G14" s="126" t="s">
        <v>26</v>
      </c>
      <c r="H14" s="126" t="s">
        <v>26</v>
      </c>
      <c r="I14" s="126">
        <v>-177</v>
      </c>
      <c r="J14" s="126">
        <v>-158</v>
      </c>
      <c r="K14" s="126">
        <v>302</v>
      </c>
      <c r="L14" s="126">
        <v>324</v>
      </c>
      <c r="M14" s="126">
        <v>479</v>
      </c>
      <c r="N14" s="126">
        <v>482</v>
      </c>
      <c r="O14" s="126">
        <v>-430</v>
      </c>
      <c r="P14" s="126">
        <v>-385</v>
      </c>
      <c r="Q14" s="126">
        <v>1752</v>
      </c>
      <c r="R14" s="126">
        <v>1572</v>
      </c>
      <c r="S14" s="126">
        <v>2182</v>
      </c>
      <c r="T14" s="126">
        <v>1957</v>
      </c>
    </row>
    <row r="15" spans="1:22" s="3" customFormat="1" ht="30.75" customHeight="1">
      <c r="A15" s="146">
        <v>220</v>
      </c>
      <c r="B15" s="134" t="s">
        <v>680</v>
      </c>
      <c r="C15" s="126">
        <v>41793</v>
      </c>
      <c r="D15" s="126">
        <v>-762</v>
      </c>
      <c r="E15" s="126">
        <v>-383</v>
      </c>
      <c r="F15" s="126">
        <v>-379</v>
      </c>
      <c r="G15" s="126" t="s">
        <v>26</v>
      </c>
      <c r="H15" s="126" t="s">
        <v>26</v>
      </c>
      <c r="I15" s="126">
        <v>-231</v>
      </c>
      <c r="J15" s="126">
        <v>-203</v>
      </c>
      <c r="K15" s="126">
        <v>75</v>
      </c>
      <c r="L15" s="126">
        <v>85</v>
      </c>
      <c r="M15" s="126">
        <v>306</v>
      </c>
      <c r="N15" s="126">
        <v>288</v>
      </c>
      <c r="O15" s="126">
        <v>-152</v>
      </c>
      <c r="P15" s="126">
        <v>-176</v>
      </c>
      <c r="Q15" s="126">
        <v>707</v>
      </c>
      <c r="R15" s="126">
        <v>529</v>
      </c>
      <c r="S15" s="126">
        <v>859</v>
      </c>
      <c r="T15" s="126">
        <v>705</v>
      </c>
    </row>
    <row r="16" spans="1:22" s="3" customFormat="1" ht="30.75" customHeight="1">
      <c r="A16" s="146">
        <v>221</v>
      </c>
      <c r="B16" s="65" t="s">
        <v>691</v>
      </c>
      <c r="C16" s="126">
        <v>38999</v>
      </c>
      <c r="D16" s="126">
        <v>-536</v>
      </c>
      <c r="E16" s="126">
        <v>-246</v>
      </c>
      <c r="F16" s="126">
        <v>-290</v>
      </c>
      <c r="G16" s="126" t="s">
        <v>26</v>
      </c>
      <c r="H16" s="126" t="s">
        <v>26</v>
      </c>
      <c r="I16" s="126">
        <v>-178</v>
      </c>
      <c r="J16" s="126">
        <v>-213</v>
      </c>
      <c r="K16" s="126">
        <v>112</v>
      </c>
      <c r="L16" s="126">
        <v>105</v>
      </c>
      <c r="M16" s="126">
        <v>290</v>
      </c>
      <c r="N16" s="126">
        <v>318</v>
      </c>
      <c r="O16" s="126">
        <v>-68</v>
      </c>
      <c r="P16" s="126">
        <v>-77</v>
      </c>
      <c r="Q16" s="126">
        <v>628</v>
      </c>
      <c r="R16" s="126">
        <v>614</v>
      </c>
      <c r="S16" s="126">
        <v>696</v>
      </c>
      <c r="T16" s="126">
        <v>691</v>
      </c>
    </row>
    <row r="17" spans="1:20" s="3" customFormat="1" ht="30.75" customHeight="1">
      <c r="A17" s="146">
        <v>222</v>
      </c>
      <c r="B17" s="134" t="s">
        <v>219</v>
      </c>
      <c r="C17" s="126">
        <v>21619</v>
      </c>
      <c r="D17" s="126">
        <v>-435</v>
      </c>
      <c r="E17" s="126">
        <v>-242</v>
      </c>
      <c r="F17" s="126">
        <v>-193</v>
      </c>
      <c r="G17" s="126" t="s">
        <v>26</v>
      </c>
      <c r="H17" s="126" t="s">
        <v>26</v>
      </c>
      <c r="I17" s="126">
        <v>-174</v>
      </c>
      <c r="J17" s="126">
        <v>-127</v>
      </c>
      <c r="K17" s="126">
        <v>57</v>
      </c>
      <c r="L17" s="126">
        <v>71</v>
      </c>
      <c r="M17" s="126">
        <v>231</v>
      </c>
      <c r="N17" s="126">
        <v>198</v>
      </c>
      <c r="O17" s="126">
        <v>-68</v>
      </c>
      <c r="P17" s="126">
        <v>-66</v>
      </c>
      <c r="Q17" s="126">
        <v>223</v>
      </c>
      <c r="R17" s="126">
        <v>223</v>
      </c>
      <c r="S17" s="126">
        <v>291</v>
      </c>
      <c r="T17" s="126">
        <v>289</v>
      </c>
    </row>
    <row r="18" spans="1:20" s="3" customFormat="1" ht="30.75" customHeight="1">
      <c r="A18" s="146">
        <v>223</v>
      </c>
      <c r="B18" s="65" t="s">
        <v>220</v>
      </c>
      <c r="C18" s="126">
        <v>60559</v>
      </c>
      <c r="D18" s="126">
        <v>-825</v>
      </c>
      <c r="E18" s="126">
        <v>-373</v>
      </c>
      <c r="F18" s="126">
        <v>-452</v>
      </c>
      <c r="G18" s="126" t="s">
        <v>26</v>
      </c>
      <c r="H18" s="126" t="s">
        <v>26</v>
      </c>
      <c r="I18" s="126">
        <v>-238</v>
      </c>
      <c r="J18" s="126">
        <v>-287</v>
      </c>
      <c r="K18" s="126">
        <v>164</v>
      </c>
      <c r="L18" s="126">
        <v>185</v>
      </c>
      <c r="M18" s="126">
        <v>402</v>
      </c>
      <c r="N18" s="126">
        <v>472</v>
      </c>
      <c r="O18" s="126">
        <v>-135</v>
      </c>
      <c r="P18" s="126">
        <v>-165</v>
      </c>
      <c r="Q18" s="126">
        <v>684</v>
      </c>
      <c r="R18" s="126">
        <v>617</v>
      </c>
      <c r="S18" s="126">
        <v>819</v>
      </c>
      <c r="T18" s="126">
        <v>782</v>
      </c>
    </row>
    <row r="19" spans="1:20" s="3" customFormat="1" ht="30.75" customHeight="1">
      <c r="A19" s="146">
        <v>224</v>
      </c>
      <c r="B19" s="65" t="s">
        <v>197</v>
      </c>
      <c r="C19" s="126">
        <v>43487</v>
      </c>
      <c r="D19" s="126">
        <v>-600</v>
      </c>
      <c r="E19" s="126">
        <v>-281</v>
      </c>
      <c r="F19" s="126">
        <v>-319</v>
      </c>
      <c r="G19" s="126" t="s">
        <v>26</v>
      </c>
      <c r="H19" s="126" t="s">
        <v>26</v>
      </c>
      <c r="I19" s="126">
        <v>-216</v>
      </c>
      <c r="J19" s="126">
        <v>-196</v>
      </c>
      <c r="K19" s="126">
        <v>114</v>
      </c>
      <c r="L19" s="126">
        <v>101</v>
      </c>
      <c r="M19" s="126">
        <v>330</v>
      </c>
      <c r="N19" s="126">
        <v>297</v>
      </c>
      <c r="O19" s="126">
        <v>-65</v>
      </c>
      <c r="P19" s="126">
        <v>-123</v>
      </c>
      <c r="Q19" s="126">
        <v>583</v>
      </c>
      <c r="R19" s="126">
        <v>538</v>
      </c>
      <c r="S19" s="126">
        <v>648</v>
      </c>
      <c r="T19" s="126">
        <v>661</v>
      </c>
    </row>
    <row r="20" spans="1:20" s="3" customFormat="1" ht="30.75" customHeight="1">
      <c r="A20" s="146">
        <v>225</v>
      </c>
      <c r="B20" s="134" t="s">
        <v>221</v>
      </c>
      <c r="C20" s="126">
        <v>28322</v>
      </c>
      <c r="D20" s="126">
        <v>-578</v>
      </c>
      <c r="E20" s="126">
        <v>-274</v>
      </c>
      <c r="F20" s="126">
        <v>-304</v>
      </c>
      <c r="G20" s="126" t="s">
        <v>26</v>
      </c>
      <c r="H20" s="126" t="s">
        <v>26</v>
      </c>
      <c r="I20" s="126">
        <v>-164</v>
      </c>
      <c r="J20" s="126">
        <v>-165</v>
      </c>
      <c r="K20" s="126">
        <v>76</v>
      </c>
      <c r="L20" s="126">
        <v>93</v>
      </c>
      <c r="M20" s="126">
        <v>240</v>
      </c>
      <c r="N20" s="126">
        <v>258</v>
      </c>
      <c r="O20" s="126">
        <v>-110</v>
      </c>
      <c r="P20" s="126">
        <v>-139</v>
      </c>
      <c r="Q20" s="126">
        <v>357</v>
      </c>
      <c r="R20" s="126">
        <v>301</v>
      </c>
      <c r="S20" s="126">
        <v>467</v>
      </c>
      <c r="T20" s="126">
        <v>440</v>
      </c>
    </row>
    <row r="21" spans="1:20" s="3" customFormat="1" ht="30.75" customHeight="1">
      <c r="A21" s="146">
        <v>226</v>
      </c>
      <c r="B21" s="134" t="s">
        <v>222</v>
      </c>
      <c r="C21" s="126">
        <v>41544</v>
      </c>
      <c r="D21" s="126">
        <v>-410</v>
      </c>
      <c r="E21" s="126">
        <v>-185</v>
      </c>
      <c r="F21" s="126">
        <v>-225</v>
      </c>
      <c r="G21" s="126" t="s">
        <v>26</v>
      </c>
      <c r="H21" s="126" t="s">
        <v>26</v>
      </c>
      <c r="I21" s="126">
        <v>-243</v>
      </c>
      <c r="J21" s="126">
        <v>-306</v>
      </c>
      <c r="K21" s="126">
        <v>105</v>
      </c>
      <c r="L21" s="126">
        <v>103</v>
      </c>
      <c r="M21" s="126">
        <v>348</v>
      </c>
      <c r="N21" s="126">
        <v>409</v>
      </c>
      <c r="O21" s="126">
        <v>58</v>
      </c>
      <c r="P21" s="126">
        <v>81</v>
      </c>
      <c r="Q21" s="126">
        <v>665</v>
      </c>
      <c r="R21" s="126">
        <v>665</v>
      </c>
      <c r="S21" s="126">
        <v>607</v>
      </c>
      <c r="T21" s="126">
        <v>584</v>
      </c>
    </row>
    <row r="22" spans="1:20" s="3" customFormat="1" ht="30.75" customHeight="1">
      <c r="A22" s="146">
        <v>227</v>
      </c>
      <c r="B22" s="134" t="s">
        <v>223</v>
      </c>
      <c r="C22" s="126">
        <v>34023</v>
      </c>
      <c r="D22" s="126">
        <v>-670</v>
      </c>
      <c r="E22" s="126">
        <v>-314</v>
      </c>
      <c r="F22" s="126">
        <v>-356</v>
      </c>
      <c r="G22" s="126" t="s">
        <v>26</v>
      </c>
      <c r="H22" s="126" t="s">
        <v>26</v>
      </c>
      <c r="I22" s="126">
        <v>-181</v>
      </c>
      <c r="J22" s="126">
        <v>-220</v>
      </c>
      <c r="K22" s="126">
        <v>75</v>
      </c>
      <c r="L22" s="126">
        <v>79</v>
      </c>
      <c r="M22" s="126">
        <v>256</v>
      </c>
      <c r="N22" s="126">
        <v>299</v>
      </c>
      <c r="O22" s="126">
        <v>-133</v>
      </c>
      <c r="P22" s="126">
        <v>-136</v>
      </c>
      <c r="Q22" s="126">
        <v>328</v>
      </c>
      <c r="R22" s="126">
        <v>322</v>
      </c>
      <c r="S22" s="126">
        <v>461</v>
      </c>
      <c r="T22" s="126">
        <v>458</v>
      </c>
    </row>
    <row r="23" spans="1:20" s="3" customFormat="1" ht="30.75" customHeight="1">
      <c r="A23" s="146">
        <v>228</v>
      </c>
      <c r="B23" s="134" t="s">
        <v>242</v>
      </c>
      <c r="C23" s="126">
        <v>40247</v>
      </c>
      <c r="D23" s="126">
        <v>-423</v>
      </c>
      <c r="E23" s="126">
        <v>-215</v>
      </c>
      <c r="F23" s="126">
        <v>-208</v>
      </c>
      <c r="G23" s="126" t="s">
        <v>26</v>
      </c>
      <c r="H23" s="126" t="s">
        <v>26</v>
      </c>
      <c r="I23" s="126">
        <v>-72</v>
      </c>
      <c r="J23" s="126">
        <v>-67</v>
      </c>
      <c r="K23" s="126">
        <v>163</v>
      </c>
      <c r="L23" s="126">
        <v>156</v>
      </c>
      <c r="M23" s="126">
        <v>235</v>
      </c>
      <c r="N23" s="126">
        <v>223</v>
      </c>
      <c r="O23" s="126">
        <v>-143</v>
      </c>
      <c r="P23" s="126">
        <v>-141</v>
      </c>
      <c r="Q23" s="126">
        <v>1096</v>
      </c>
      <c r="R23" s="126">
        <v>858</v>
      </c>
      <c r="S23" s="126">
        <v>1239</v>
      </c>
      <c r="T23" s="126">
        <v>999</v>
      </c>
    </row>
    <row r="24" spans="1:20" s="3" customFormat="1" ht="30.75" customHeight="1">
      <c r="A24" s="146">
        <v>229</v>
      </c>
      <c r="B24" s="134" t="s">
        <v>224</v>
      </c>
      <c r="C24" s="126">
        <v>73356</v>
      </c>
      <c r="D24" s="126">
        <v>-804</v>
      </c>
      <c r="E24" s="126">
        <v>-418</v>
      </c>
      <c r="F24" s="126">
        <v>-386</v>
      </c>
      <c r="G24" s="126" t="s">
        <v>26</v>
      </c>
      <c r="H24" s="126" t="s">
        <v>26</v>
      </c>
      <c r="I24" s="126">
        <v>-266</v>
      </c>
      <c r="J24" s="126">
        <v>-312</v>
      </c>
      <c r="K24" s="126">
        <v>213</v>
      </c>
      <c r="L24" s="126">
        <v>197</v>
      </c>
      <c r="M24" s="126">
        <v>479</v>
      </c>
      <c r="N24" s="126">
        <v>509</v>
      </c>
      <c r="O24" s="126">
        <v>-152</v>
      </c>
      <c r="P24" s="126">
        <v>-74</v>
      </c>
      <c r="Q24" s="126">
        <v>899</v>
      </c>
      <c r="R24" s="126">
        <v>932</v>
      </c>
      <c r="S24" s="126">
        <v>1051</v>
      </c>
      <c r="T24" s="126">
        <v>1006</v>
      </c>
    </row>
    <row r="25" spans="1:20" ht="30.75" customHeight="1">
      <c r="A25" s="146">
        <v>301</v>
      </c>
      <c r="B25" s="134" t="s">
        <v>86</v>
      </c>
      <c r="C25" s="126">
        <v>29153</v>
      </c>
      <c r="D25" s="126">
        <v>-488</v>
      </c>
      <c r="E25" s="126">
        <v>-269</v>
      </c>
      <c r="F25" s="126">
        <v>-219</v>
      </c>
      <c r="G25" s="126" t="s">
        <v>26</v>
      </c>
      <c r="H25" s="126" t="s">
        <v>26</v>
      </c>
      <c r="I25" s="126">
        <v>-123</v>
      </c>
      <c r="J25" s="126">
        <v>-121</v>
      </c>
      <c r="K25" s="126">
        <v>44</v>
      </c>
      <c r="L25" s="126">
        <v>36</v>
      </c>
      <c r="M25" s="126">
        <v>167</v>
      </c>
      <c r="N25" s="126">
        <v>157</v>
      </c>
      <c r="O25" s="126">
        <v>-146</v>
      </c>
      <c r="P25" s="126">
        <v>-98</v>
      </c>
      <c r="Q25" s="126">
        <v>323</v>
      </c>
      <c r="R25" s="126">
        <v>334</v>
      </c>
      <c r="S25" s="126">
        <v>469</v>
      </c>
      <c r="T25" s="126">
        <v>432</v>
      </c>
    </row>
    <row r="26" spans="1:20" ht="30.75" customHeight="1">
      <c r="A26" s="146">
        <v>365</v>
      </c>
      <c r="B26" s="134" t="s">
        <v>198</v>
      </c>
      <c r="C26" s="164">
        <v>18770</v>
      </c>
      <c r="D26" s="126">
        <v>-383</v>
      </c>
      <c r="E26" s="126">
        <v>-201</v>
      </c>
      <c r="F26" s="126">
        <v>-182</v>
      </c>
      <c r="G26" s="126" t="s">
        <v>26</v>
      </c>
      <c r="H26" s="126" t="s">
        <v>26</v>
      </c>
      <c r="I26" s="164">
        <v>-119</v>
      </c>
      <c r="J26" s="164">
        <v>-106</v>
      </c>
      <c r="K26" s="164">
        <v>35</v>
      </c>
      <c r="L26" s="164">
        <v>46</v>
      </c>
      <c r="M26" s="164">
        <v>154</v>
      </c>
      <c r="N26" s="164">
        <v>152</v>
      </c>
      <c r="O26" s="164">
        <v>-82</v>
      </c>
      <c r="P26" s="164">
        <v>-76</v>
      </c>
      <c r="Q26" s="164">
        <v>205</v>
      </c>
      <c r="R26" s="164">
        <v>187</v>
      </c>
      <c r="S26" s="164">
        <v>287</v>
      </c>
      <c r="T26" s="164">
        <v>263</v>
      </c>
    </row>
    <row r="27" spans="1:20" ht="30.75" customHeight="1">
      <c r="A27" s="146">
        <v>381</v>
      </c>
      <c r="B27" s="134" t="s">
        <v>199</v>
      </c>
      <c r="C27" s="126">
        <v>30087</v>
      </c>
      <c r="D27" s="126">
        <v>-150</v>
      </c>
      <c r="E27" s="126">
        <v>-97</v>
      </c>
      <c r="F27" s="126">
        <v>-53</v>
      </c>
      <c r="G27" s="126" t="s">
        <v>26</v>
      </c>
      <c r="H27" s="126" t="s">
        <v>26</v>
      </c>
      <c r="I27" s="126">
        <v>-98</v>
      </c>
      <c r="J27" s="126">
        <v>-58</v>
      </c>
      <c r="K27" s="126">
        <v>84</v>
      </c>
      <c r="L27" s="126">
        <v>91</v>
      </c>
      <c r="M27" s="126">
        <v>182</v>
      </c>
      <c r="N27" s="126">
        <v>149</v>
      </c>
      <c r="O27" s="126">
        <v>1</v>
      </c>
      <c r="P27" s="126">
        <v>5</v>
      </c>
      <c r="Q27" s="126">
        <v>497</v>
      </c>
      <c r="R27" s="126">
        <v>438</v>
      </c>
      <c r="S27" s="126">
        <v>496</v>
      </c>
      <c r="T27" s="126">
        <v>433</v>
      </c>
    </row>
    <row r="28" spans="1:20" ht="30.75" customHeight="1">
      <c r="A28" s="146">
        <v>382</v>
      </c>
      <c r="B28" s="134" t="s">
        <v>200</v>
      </c>
      <c r="C28" s="126">
        <v>33775</v>
      </c>
      <c r="D28" s="126">
        <v>82</v>
      </c>
      <c r="E28" s="126">
        <v>13</v>
      </c>
      <c r="F28" s="126">
        <v>69</v>
      </c>
      <c r="G28" s="126" t="s">
        <v>26</v>
      </c>
      <c r="H28" s="126" t="s">
        <v>26</v>
      </c>
      <c r="I28" s="126">
        <v>-77</v>
      </c>
      <c r="J28" s="126">
        <v>-58</v>
      </c>
      <c r="K28" s="126">
        <v>120</v>
      </c>
      <c r="L28" s="126">
        <v>113</v>
      </c>
      <c r="M28" s="126">
        <v>197</v>
      </c>
      <c r="N28" s="126">
        <v>171</v>
      </c>
      <c r="O28" s="126">
        <v>90</v>
      </c>
      <c r="P28" s="126">
        <v>127</v>
      </c>
      <c r="Q28" s="126">
        <v>774</v>
      </c>
      <c r="R28" s="126">
        <v>675</v>
      </c>
      <c r="S28" s="126">
        <v>684</v>
      </c>
      <c r="T28" s="126">
        <v>548</v>
      </c>
    </row>
    <row r="29" spans="1:20" ht="30.75" customHeight="1">
      <c r="A29" s="146">
        <v>442</v>
      </c>
      <c r="B29" s="134" t="s">
        <v>201</v>
      </c>
      <c r="C29" s="126">
        <v>10921</v>
      </c>
      <c r="D29" s="126">
        <v>-246</v>
      </c>
      <c r="E29" s="126">
        <v>-137</v>
      </c>
      <c r="F29" s="126">
        <v>-109</v>
      </c>
      <c r="G29" s="126" t="s">
        <v>26</v>
      </c>
      <c r="H29" s="126" t="s">
        <v>26</v>
      </c>
      <c r="I29" s="126">
        <v>-80</v>
      </c>
      <c r="J29" s="126">
        <v>-67</v>
      </c>
      <c r="K29" s="126">
        <v>14</v>
      </c>
      <c r="L29" s="126">
        <v>17</v>
      </c>
      <c r="M29" s="126">
        <v>94</v>
      </c>
      <c r="N29" s="126">
        <v>84</v>
      </c>
      <c r="O29" s="126">
        <v>-57</v>
      </c>
      <c r="P29" s="126">
        <v>-42</v>
      </c>
      <c r="Q29" s="126">
        <v>124</v>
      </c>
      <c r="R29" s="126">
        <v>129</v>
      </c>
      <c r="S29" s="126">
        <v>181</v>
      </c>
      <c r="T29" s="126">
        <v>171</v>
      </c>
    </row>
    <row r="30" spans="1:20" ht="30.75" customHeight="1">
      <c r="A30" s="146">
        <v>443</v>
      </c>
      <c r="B30" s="134" t="s">
        <v>202</v>
      </c>
      <c r="C30" s="126">
        <v>19195</v>
      </c>
      <c r="D30" s="126">
        <v>-145</v>
      </c>
      <c r="E30" s="126">
        <v>-75</v>
      </c>
      <c r="F30" s="126">
        <v>-70</v>
      </c>
      <c r="G30" s="126" t="s">
        <v>26</v>
      </c>
      <c r="H30" s="126" t="s">
        <v>26</v>
      </c>
      <c r="I30" s="126">
        <v>-45</v>
      </c>
      <c r="J30" s="126">
        <v>-19</v>
      </c>
      <c r="K30" s="126">
        <v>74</v>
      </c>
      <c r="L30" s="126">
        <v>64</v>
      </c>
      <c r="M30" s="126">
        <v>119</v>
      </c>
      <c r="N30" s="126">
        <v>83</v>
      </c>
      <c r="O30" s="126">
        <v>-30</v>
      </c>
      <c r="P30" s="126">
        <v>-51</v>
      </c>
      <c r="Q30" s="126">
        <v>312</v>
      </c>
      <c r="R30" s="126">
        <v>327</v>
      </c>
      <c r="S30" s="126">
        <v>342</v>
      </c>
      <c r="T30" s="126">
        <v>378</v>
      </c>
    </row>
    <row r="31" spans="1:20" s="7" customFormat="1" ht="30.75" customHeight="1">
      <c r="A31" s="146">
        <v>446</v>
      </c>
      <c r="B31" s="134" t="s">
        <v>203</v>
      </c>
      <c r="C31" s="126">
        <v>10366</v>
      </c>
      <c r="D31" s="126">
        <v>-231</v>
      </c>
      <c r="E31" s="126">
        <v>-101</v>
      </c>
      <c r="F31" s="126">
        <v>-130</v>
      </c>
      <c r="G31" s="126" t="s">
        <v>26</v>
      </c>
      <c r="H31" s="126" t="s">
        <v>26</v>
      </c>
      <c r="I31" s="164">
        <v>-53</v>
      </c>
      <c r="J31" s="164">
        <v>-62</v>
      </c>
      <c r="K31" s="164">
        <v>18</v>
      </c>
      <c r="L31" s="164">
        <v>26</v>
      </c>
      <c r="M31" s="164">
        <v>71</v>
      </c>
      <c r="N31" s="164">
        <v>88</v>
      </c>
      <c r="O31" s="164">
        <v>-48</v>
      </c>
      <c r="P31" s="164">
        <v>-68</v>
      </c>
      <c r="Q31" s="164">
        <v>105</v>
      </c>
      <c r="R31" s="164">
        <v>107</v>
      </c>
      <c r="S31" s="164">
        <v>153</v>
      </c>
      <c r="T31" s="164">
        <v>175</v>
      </c>
    </row>
    <row r="32" spans="1:20" ht="30.75" customHeight="1">
      <c r="A32" s="146">
        <v>464</v>
      </c>
      <c r="B32" s="134" t="s">
        <v>204</v>
      </c>
      <c r="C32" s="126">
        <v>33270</v>
      </c>
      <c r="D32" s="126">
        <v>-192</v>
      </c>
      <c r="E32" s="126">
        <v>-113</v>
      </c>
      <c r="F32" s="126">
        <v>-79</v>
      </c>
      <c r="G32" s="126" t="s">
        <v>26</v>
      </c>
      <c r="H32" s="126" t="s">
        <v>26</v>
      </c>
      <c r="I32" s="126">
        <v>-86</v>
      </c>
      <c r="J32" s="126">
        <v>-23</v>
      </c>
      <c r="K32" s="126">
        <v>105</v>
      </c>
      <c r="L32" s="126">
        <v>127</v>
      </c>
      <c r="M32" s="126">
        <v>191</v>
      </c>
      <c r="N32" s="126">
        <v>150</v>
      </c>
      <c r="O32" s="126">
        <v>-27</v>
      </c>
      <c r="P32" s="126">
        <v>-56</v>
      </c>
      <c r="Q32" s="126">
        <v>530</v>
      </c>
      <c r="R32" s="126">
        <v>490</v>
      </c>
      <c r="S32" s="126">
        <v>557</v>
      </c>
      <c r="T32" s="126">
        <v>546</v>
      </c>
    </row>
    <row r="33" spans="1:20" ht="30.75" customHeight="1">
      <c r="A33" s="146">
        <v>481</v>
      </c>
      <c r="B33" s="134" t="s">
        <v>205</v>
      </c>
      <c r="C33" s="126">
        <v>13590</v>
      </c>
      <c r="D33" s="126">
        <v>-228</v>
      </c>
      <c r="E33" s="126">
        <v>-91</v>
      </c>
      <c r="F33" s="126">
        <v>-137</v>
      </c>
      <c r="G33" s="126" t="s">
        <v>26</v>
      </c>
      <c r="H33" s="126" t="s">
        <v>26</v>
      </c>
      <c r="I33" s="126">
        <v>-81</v>
      </c>
      <c r="J33" s="126">
        <v>-95</v>
      </c>
      <c r="K33" s="126">
        <v>20</v>
      </c>
      <c r="L33" s="126">
        <v>19</v>
      </c>
      <c r="M33" s="126">
        <v>101</v>
      </c>
      <c r="N33" s="126">
        <v>114</v>
      </c>
      <c r="O33" s="126">
        <v>-10</v>
      </c>
      <c r="P33" s="126">
        <v>-42</v>
      </c>
      <c r="Q33" s="126">
        <v>186</v>
      </c>
      <c r="R33" s="126">
        <v>132</v>
      </c>
      <c r="S33" s="126">
        <v>196</v>
      </c>
      <c r="T33" s="126">
        <v>174</v>
      </c>
    </row>
    <row r="34" spans="1:20" ht="30.75" customHeight="1">
      <c r="A34" s="146">
        <v>501</v>
      </c>
      <c r="B34" s="134" t="s">
        <v>206</v>
      </c>
      <c r="C34" s="126">
        <v>15389</v>
      </c>
      <c r="D34" s="126">
        <v>-426</v>
      </c>
      <c r="E34" s="126">
        <v>-228</v>
      </c>
      <c r="F34" s="126">
        <v>-198</v>
      </c>
      <c r="G34" s="126" t="s">
        <v>26</v>
      </c>
      <c r="H34" s="126" t="s">
        <v>26</v>
      </c>
      <c r="I34" s="126">
        <v>-128</v>
      </c>
      <c r="J34" s="126">
        <v>-105</v>
      </c>
      <c r="K34" s="126">
        <v>28</v>
      </c>
      <c r="L34" s="126">
        <v>32</v>
      </c>
      <c r="M34" s="126">
        <v>156</v>
      </c>
      <c r="N34" s="126">
        <v>137</v>
      </c>
      <c r="O34" s="126">
        <v>-100</v>
      </c>
      <c r="P34" s="126">
        <v>-93</v>
      </c>
      <c r="Q34" s="126">
        <v>130</v>
      </c>
      <c r="R34" s="126">
        <v>129</v>
      </c>
      <c r="S34" s="126">
        <v>230</v>
      </c>
      <c r="T34" s="126">
        <v>222</v>
      </c>
    </row>
    <row r="35" spans="1:20" ht="30.75" customHeight="1">
      <c r="A35" s="146">
        <v>585</v>
      </c>
      <c r="B35" s="134" t="s">
        <v>207</v>
      </c>
      <c r="C35" s="126">
        <v>15503</v>
      </c>
      <c r="D35" s="126">
        <v>-445</v>
      </c>
      <c r="E35" s="126">
        <v>-233</v>
      </c>
      <c r="F35" s="126">
        <v>-212</v>
      </c>
      <c r="G35" s="126" t="s">
        <v>26</v>
      </c>
      <c r="H35" s="126" t="s">
        <v>26</v>
      </c>
      <c r="I35" s="126">
        <v>-134</v>
      </c>
      <c r="J35" s="126">
        <v>-99</v>
      </c>
      <c r="K35" s="126">
        <v>27</v>
      </c>
      <c r="L35" s="126">
        <v>26</v>
      </c>
      <c r="M35" s="126">
        <v>161</v>
      </c>
      <c r="N35" s="126">
        <v>125</v>
      </c>
      <c r="O35" s="126">
        <v>-99</v>
      </c>
      <c r="P35" s="126">
        <v>-113</v>
      </c>
      <c r="Q35" s="126">
        <v>153</v>
      </c>
      <c r="R35" s="126">
        <v>134</v>
      </c>
      <c r="S35" s="126">
        <v>252</v>
      </c>
      <c r="T35" s="126">
        <v>247</v>
      </c>
    </row>
    <row r="36" spans="1:20" ht="30.75" customHeight="1">
      <c r="A36" s="146">
        <v>586</v>
      </c>
      <c r="B36" s="134" t="s">
        <v>208</v>
      </c>
      <c r="C36" s="126">
        <v>12923</v>
      </c>
      <c r="D36" s="126">
        <v>-336</v>
      </c>
      <c r="E36" s="126">
        <v>-139</v>
      </c>
      <c r="F36" s="126">
        <v>-197</v>
      </c>
      <c r="G36" s="126" t="s">
        <v>26</v>
      </c>
      <c r="H36" s="126" t="s">
        <v>26</v>
      </c>
      <c r="I36" s="126">
        <v>-80</v>
      </c>
      <c r="J36" s="126">
        <v>-83</v>
      </c>
      <c r="K36" s="126">
        <v>32</v>
      </c>
      <c r="L36" s="126">
        <v>26</v>
      </c>
      <c r="M36" s="126">
        <v>112</v>
      </c>
      <c r="N36" s="126">
        <v>109</v>
      </c>
      <c r="O36" s="126">
        <v>-59</v>
      </c>
      <c r="P36" s="126">
        <v>-114</v>
      </c>
      <c r="Q36" s="126">
        <v>119</v>
      </c>
      <c r="R36" s="126">
        <v>86</v>
      </c>
      <c r="S36" s="126">
        <v>178</v>
      </c>
      <c r="T36" s="126">
        <v>200</v>
      </c>
    </row>
    <row r="37" spans="1:20" ht="3.75" customHeight="1">
      <c r="A37" s="146"/>
      <c r="B37" s="134"/>
      <c r="C37" s="10"/>
      <c r="D37" s="10"/>
      <c r="E37" s="10"/>
      <c r="F37" s="10"/>
      <c r="G37" s="10"/>
      <c r="H37" s="10"/>
      <c r="I37" s="10"/>
      <c r="J37" s="10"/>
      <c r="K37" s="10"/>
      <c r="L37" s="10"/>
      <c r="M37" s="10"/>
      <c r="N37" s="10"/>
      <c r="O37" s="10"/>
      <c r="P37" s="10"/>
      <c r="Q37" s="10"/>
      <c r="R37" s="10"/>
      <c r="S37" s="10"/>
      <c r="T37" s="10"/>
    </row>
    <row r="38" spans="1:20">
      <c r="A38" s="25" t="s">
        <v>16</v>
      </c>
      <c r="B38" s="26"/>
      <c r="C38" s="26"/>
      <c r="D38" s="27"/>
      <c r="E38" s="27"/>
      <c r="F38" s="27"/>
      <c r="G38" s="27"/>
      <c r="H38" s="27"/>
      <c r="I38" s="27"/>
      <c r="J38" s="27"/>
      <c r="K38" s="27"/>
      <c r="L38" s="27"/>
      <c r="M38" s="27"/>
      <c r="N38" s="27"/>
      <c r="O38" s="27"/>
      <c r="P38" s="27"/>
      <c r="Q38" s="27"/>
      <c r="R38" s="27"/>
      <c r="S38" s="27"/>
      <c r="T38" s="27"/>
    </row>
    <row r="39" spans="1:20">
      <c r="A39" s="44" t="s">
        <v>278</v>
      </c>
      <c r="B39" s="19"/>
      <c r="C39" s="19"/>
    </row>
    <row r="40" spans="1:20">
      <c r="A40" s="1" t="s">
        <v>683</v>
      </c>
    </row>
  </sheetData>
  <mergeCells count="15">
    <mergeCell ref="O3:T3"/>
    <mergeCell ref="D4:D5"/>
    <mergeCell ref="E4:E5"/>
    <mergeCell ref="F4:F5"/>
    <mergeCell ref="I4:J4"/>
    <mergeCell ref="O4:P4"/>
    <mergeCell ref="Q4:R4"/>
    <mergeCell ref="S4:T4"/>
    <mergeCell ref="G3:H4"/>
    <mergeCell ref="A3:B5"/>
    <mergeCell ref="C3:C5"/>
    <mergeCell ref="D3:F3"/>
    <mergeCell ref="I3:N3"/>
    <mergeCell ref="M4:N4"/>
    <mergeCell ref="K4:L4"/>
  </mergeCells>
  <phoneticPr fontId="5"/>
  <printOptions gridLinesSet="0"/>
  <pageMargins left="0.59055118110236227" right="0.59055118110236227" top="0.59055118110236227" bottom="0.59055118110236227" header="0.59055118110236227" footer="0.19685039370078741"/>
  <pageSetup paperSize="9" scale="71" orientation="portrait" horizontalDpi="1200" verticalDpi="12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0070C0"/>
    <pageSetUpPr fitToPage="1"/>
  </sheetPr>
  <dimension ref="A1:K58"/>
  <sheetViews>
    <sheetView zoomScaleNormal="100" zoomScaleSheetLayoutView="100" workbookViewId="0">
      <selection activeCell="O4" sqref="O4"/>
    </sheetView>
  </sheetViews>
  <sheetFormatPr defaultColWidth="8.85546875" defaultRowHeight="11.25"/>
  <cols>
    <col min="1" max="1" width="4.42578125" style="1" customWidth="1"/>
    <col min="2" max="2" width="11.42578125" style="1" customWidth="1"/>
    <col min="3" max="11" width="9.28515625" style="1" customWidth="1"/>
    <col min="12" max="16384" width="8.85546875" style="1"/>
  </cols>
  <sheetData>
    <row r="1" spans="1:11" s="2" customFormat="1" ht="17.25">
      <c r="A1" s="35" t="s">
        <v>332</v>
      </c>
    </row>
    <row r="2" spans="1:11">
      <c r="B2" s="7"/>
      <c r="C2" s="7"/>
      <c r="D2" s="7"/>
      <c r="E2" s="7"/>
      <c r="F2" s="7"/>
      <c r="G2" s="7"/>
      <c r="H2" s="7"/>
      <c r="I2" s="7"/>
      <c r="J2" s="62"/>
      <c r="K2" s="131" t="s">
        <v>18</v>
      </c>
    </row>
    <row r="3" spans="1:11" s="3" customFormat="1" ht="23.25" customHeight="1">
      <c r="A3" s="213" t="s">
        <v>251</v>
      </c>
      <c r="B3" s="225"/>
      <c r="C3" s="210" t="s">
        <v>543</v>
      </c>
      <c r="D3" s="211"/>
      <c r="E3" s="212"/>
      <c r="F3" s="210" t="s">
        <v>544</v>
      </c>
      <c r="G3" s="211"/>
      <c r="H3" s="212"/>
      <c r="I3" s="235" t="s">
        <v>545</v>
      </c>
      <c r="J3" s="235" t="s">
        <v>546</v>
      </c>
      <c r="K3" s="238" t="s">
        <v>547</v>
      </c>
    </row>
    <row r="4" spans="1:11" s="3" customFormat="1" ht="23.25" customHeight="1">
      <c r="A4" s="228"/>
      <c r="B4" s="229"/>
      <c r="C4" s="18" t="s">
        <v>286</v>
      </c>
      <c r="D4" s="63" t="s">
        <v>548</v>
      </c>
      <c r="E4" s="63" t="s">
        <v>549</v>
      </c>
      <c r="F4" s="18" t="s">
        <v>286</v>
      </c>
      <c r="G4" s="63" t="s">
        <v>548</v>
      </c>
      <c r="H4" s="63" t="s">
        <v>549</v>
      </c>
      <c r="I4" s="240"/>
      <c r="J4" s="240"/>
      <c r="K4" s="239"/>
    </row>
    <row r="5" spans="1:11" ht="22.5" customHeight="1">
      <c r="B5" s="132" t="s">
        <v>735</v>
      </c>
      <c r="C5" s="126">
        <v>41605</v>
      </c>
      <c r="D5" s="126">
        <v>21275</v>
      </c>
      <c r="E5" s="126">
        <v>20330</v>
      </c>
      <c r="F5" s="126">
        <v>56584</v>
      </c>
      <c r="G5" s="126">
        <v>29109</v>
      </c>
      <c r="H5" s="126">
        <v>27475</v>
      </c>
      <c r="I5" s="126">
        <v>813</v>
      </c>
      <c r="J5" s="126">
        <v>25480</v>
      </c>
      <c r="K5" s="126">
        <v>9113</v>
      </c>
    </row>
    <row r="6" spans="1:11" ht="22.5" customHeight="1">
      <c r="B6" s="132" t="s">
        <v>696</v>
      </c>
      <c r="C6" s="126">
        <v>39713</v>
      </c>
      <c r="D6" s="126">
        <v>20450</v>
      </c>
      <c r="E6" s="126">
        <v>19263</v>
      </c>
      <c r="F6" s="126">
        <v>57452</v>
      </c>
      <c r="G6" s="126">
        <v>29388</v>
      </c>
      <c r="H6" s="126">
        <v>28064</v>
      </c>
      <c r="I6" s="126">
        <v>852</v>
      </c>
      <c r="J6" s="126">
        <v>24532</v>
      </c>
      <c r="K6" s="126">
        <v>8969</v>
      </c>
    </row>
    <row r="7" spans="1:11" ht="22.5" customHeight="1">
      <c r="B7" s="132" t="s">
        <v>693</v>
      </c>
      <c r="C7" s="126">
        <v>38043</v>
      </c>
      <c r="D7" s="126">
        <v>19372</v>
      </c>
      <c r="E7" s="126">
        <v>18671</v>
      </c>
      <c r="F7" s="126">
        <v>57938</v>
      </c>
      <c r="G7" s="126">
        <v>29589</v>
      </c>
      <c r="H7" s="126">
        <v>28349</v>
      </c>
      <c r="I7" s="126">
        <v>770</v>
      </c>
      <c r="J7" s="126">
        <v>25109</v>
      </c>
      <c r="K7" s="126">
        <v>9143</v>
      </c>
    </row>
    <row r="8" spans="1:11" ht="22.5" customHeight="1">
      <c r="B8" s="132" t="s">
        <v>734</v>
      </c>
      <c r="C8" s="126">
        <v>36953</v>
      </c>
      <c r="D8" s="126">
        <v>18808</v>
      </c>
      <c r="E8" s="126">
        <v>18145</v>
      </c>
      <c r="F8" s="126">
        <v>58654</v>
      </c>
      <c r="G8" s="126">
        <v>30259</v>
      </c>
      <c r="H8" s="126">
        <v>28395</v>
      </c>
      <c r="I8" s="126">
        <v>706</v>
      </c>
      <c r="J8" s="126">
        <v>21964</v>
      </c>
      <c r="K8" s="126">
        <v>8370</v>
      </c>
    </row>
    <row r="9" spans="1:11" ht="22.5" customHeight="1">
      <c r="B9" s="132" t="s">
        <v>728</v>
      </c>
      <c r="C9" s="126">
        <v>35581</v>
      </c>
      <c r="D9" s="126">
        <v>18200</v>
      </c>
      <c r="E9" s="126">
        <v>17381</v>
      </c>
      <c r="F9" s="126">
        <v>61980</v>
      </c>
      <c r="G9" s="126">
        <v>31759</v>
      </c>
      <c r="H9" s="126">
        <v>30221</v>
      </c>
      <c r="I9" s="126">
        <v>632</v>
      </c>
      <c r="J9" s="126">
        <v>20938</v>
      </c>
      <c r="K9" s="126">
        <v>8184</v>
      </c>
    </row>
    <row r="10" spans="1:11" ht="22.5" customHeight="1">
      <c r="B10" s="64"/>
      <c r="C10" s="126"/>
      <c r="D10" s="126"/>
      <c r="E10" s="126"/>
      <c r="F10" s="126"/>
      <c r="G10" s="126"/>
      <c r="H10" s="126"/>
      <c r="I10" s="126"/>
      <c r="J10" s="126"/>
      <c r="K10" s="126"/>
    </row>
    <row r="11" spans="1:11" ht="22.5" customHeight="1">
      <c r="A11" s="129"/>
      <c r="B11" s="130" t="s">
        <v>550</v>
      </c>
      <c r="C11" s="126">
        <v>7514</v>
      </c>
      <c r="D11" s="126">
        <v>3958</v>
      </c>
      <c r="E11" s="126">
        <v>3556</v>
      </c>
      <c r="F11" s="126">
        <v>11009</v>
      </c>
      <c r="G11" s="126">
        <v>5719</v>
      </c>
      <c r="H11" s="126">
        <v>5290</v>
      </c>
      <c r="I11" s="126">
        <v>132</v>
      </c>
      <c r="J11" s="126">
        <v>4711</v>
      </c>
      <c r="K11" s="126">
        <v>1573</v>
      </c>
    </row>
    <row r="12" spans="1:11" ht="22.5" customHeight="1">
      <c r="A12" s="129"/>
      <c r="B12" s="130" t="s">
        <v>551</v>
      </c>
      <c r="C12" s="126">
        <v>4482</v>
      </c>
      <c r="D12" s="126">
        <v>2240</v>
      </c>
      <c r="E12" s="126">
        <v>2242</v>
      </c>
      <c r="F12" s="126">
        <v>7175</v>
      </c>
      <c r="G12" s="126">
        <v>3741</v>
      </c>
      <c r="H12" s="126">
        <v>3434</v>
      </c>
      <c r="I12" s="126">
        <v>72</v>
      </c>
      <c r="J12" s="126">
        <v>2148</v>
      </c>
      <c r="K12" s="126">
        <v>1017</v>
      </c>
    </row>
    <row r="13" spans="1:11" ht="22.5" customHeight="1">
      <c r="A13" s="129"/>
      <c r="B13" s="130" t="s">
        <v>552</v>
      </c>
      <c r="C13" s="126">
        <v>5477</v>
      </c>
      <c r="D13" s="126">
        <v>2768</v>
      </c>
      <c r="E13" s="126">
        <v>2709</v>
      </c>
      <c r="F13" s="126">
        <v>7500</v>
      </c>
      <c r="G13" s="126">
        <v>3945</v>
      </c>
      <c r="H13" s="126">
        <v>3555</v>
      </c>
      <c r="I13" s="126">
        <v>106</v>
      </c>
      <c r="J13" s="126">
        <v>3043</v>
      </c>
      <c r="K13" s="126">
        <v>1125</v>
      </c>
    </row>
    <row r="14" spans="1:11" ht="22.5" customHeight="1">
      <c r="A14" s="129"/>
      <c r="B14" s="130" t="s">
        <v>553</v>
      </c>
      <c r="C14" s="126">
        <v>1419</v>
      </c>
      <c r="D14" s="126">
        <v>718</v>
      </c>
      <c r="E14" s="126">
        <v>701</v>
      </c>
      <c r="F14" s="126">
        <v>3325</v>
      </c>
      <c r="G14" s="126">
        <v>1682</v>
      </c>
      <c r="H14" s="126">
        <v>1643</v>
      </c>
      <c r="I14" s="126">
        <v>18</v>
      </c>
      <c r="J14" s="126">
        <v>782</v>
      </c>
      <c r="K14" s="126">
        <v>353</v>
      </c>
    </row>
    <row r="15" spans="1:11" ht="22.5" customHeight="1">
      <c r="A15" s="129"/>
      <c r="B15" s="130" t="s">
        <v>554</v>
      </c>
      <c r="C15" s="126">
        <v>4073</v>
      </c>
      <c r="D15" s="126">
        <v>2096</v>
      </c>
      <c r="E15" s="126">
        <v>1977</v>
      </c>
      <c r="F15" s="126">
        <v>6358</v>
      </c>
      <c r="G15" s="126">
        <v>3249</v>
      </c>
      <c r="H15" s="126">
        <v>3109</v>
      </c>
      <c r="I15" s="126">
        <v>65</v>
      </c>
      <c r="J15" s="126">
        <v>2352</v>
      </c>
      <c r="K15" s="126">
        <v>990</v>
      </c>
    </row>
    <row r="16" spans="1:11" ht="22.5" customHeight="1">
      <c r="A16" s="129"/>
      <c r="B16" s="130" t="s">
        <v>555</v>
      </c>
      <c r="C16" s="126">
        <v>1297</v>
      </c>
      <c r="D16" s="126">
        <v>650</v>
      </c>
      <c r="E16" s="126">
        <v>647</v>
      </c>
      <c r="F16" s="126">
        <v>3387</v>
      </c>
      <c r="G16" s="126">
        <v>1667</v>
      </c>
      <c r="H16" s="126">
        <v>1720</v>
      </c>
      <c r="I16" s="126">
        <v>23</v>
      </c>
      <c r="J16" s="126">
        <v>702</v>
      </c>
      <c r="K16" s="126">
        <v>301</v>
      </c>
    </row>
    <row r="17" spans="1:11" ht="22.5" customHeight="1">
      <c r="A17" s="129"/>
      <c r="B17" s="130" t="s">
        <v>556</v>
      </c>
      <c r="C17" s="126">
        <v>869</v>
      </c>
      <c r="D17" s="126">
        <v>434</v>
      </c>
      <c r="E17" s="126">
        <v>435</v>
      </c>
      <c r="F17" s="126">
        <v>2595</v>
      </c>
      <c r="G17" s="126">
        <v>1336</v>
      </c>
      <c r="H17" s="126">
        <v>1259</v>
      </c>
      <c r="I17" s="126">
        <v>9</v>
      </c>
      <c r="J17" s="126">
        <v>473</v>
      </c>
      <c r="K17" s="126">
        <v>188</v>
      </c>
    </row>
    <row r="18" spans="1:11" ht="22.5" customHeight="1">
      <c r="A18" s="129"/>
      <c r="B18" s="130" t="s">
        <v>557</v>
      </c>
      <c r="C18" s="126">
        <v>557</v>
      </c>
      <c r="D18" s="126">
        <v>273</v>
      </c>
      <c r="E18" s="126">
        <v>284</v>
      </c>
      <c r="F18" s="126">
        <v>1499</v>
      </c>
      <c r="G18" s="126">
        <v>701</v>
      </c>
      <c r="H18" s="126">
        <v>798</v>
      </c>
      <c r="I18" s="126">
        <v>9</v>
      </c>
      <c r="J18" s="126">
        <v>294</v>
      </c>
      <c r="K18" s="126">
        <v>157</v>
      </c>
    </row>
    <row r="19" spans="1:11" ht="22.5" customHeight="1">
      <c r="A19" s="129"/>
      <c r="B19" s="130" t="s">
        <v>558</v>
      </c>
      <c r="C19" s="126">
        <v>618</v>
      </c>
      <c r="D19" s="126">
        <v>316</v>
      </c>
      <c r="E19" s="126">
        <v>302</v>
      </c>
      <c r="F19" s="126">
        <v>2049</v>
      </c>
      <c r="G19" s="126">
        <v>1012</v>
      </c>
      <c r="H19" s="126">
        <v>1037</v>
      </c>
      <c r="I19" s="126">
        <v>16</v>
      </c>
      <c r="J19" s="126">
        <v>356</v>
      </c>
      <c r="K19" s="126">
        <v>138</v>
      </c>
    </row>
    <row r="20" spans="1:11" ht="22.5" customHeight="1">
      <c r="A20" s="129"/>
      <c r="B20" s="133"/>
      <c r="C20" s="126"/>
      <c r="D20" s="126"/>
      <c r="E20" s="126"/>
      <c r="F20" s="126"/>
      <c r="G20" s="126"/>
      <c r="H20" s="126"/>
      <c r="I20" s="126"/>
      <c r="J20" s="126"/>
      <c r="K20" s="126"/>
    </row>
    <row r="21" spans="1:11" ht="22.5" customHeight="1">
      <c r="A21" s="129">
        <v>100</v>
      </c>
      <c r="B21" s="130" t="s">
        <v>559</v>
      </c>
      <c r="C21" s="126">
        <v>9275</v>
      </c>
      <c r="D21" s="126">
        <v>4747</v>
      </c>
      <c r="E21" s="126">
        <v>4528</v>
      </c>
      <c r="F21" s="126">
        <v>17083</v>
      </c>
      <c r="G21" s="126">
        <v>8707</v>
      </c>
      <c r="H21" s="126">
        <v>8376</v>
      </c>
      <c r="I21" s="126">
        <v>182</v>
      </c>
      <c r="J21" s="126">
        <v>6077</v>
      </c>
      <c r="K21" s="126">
        <v>2342</v>
      </c>
    </row>
    <row r="22" spans="1:11" ht="22.5" customHeight="1">
      <c r="A22" s="129">
        <v>101</v>
      </c>
      <c r="B22" s="130" t="s">
        <v>58</v>
      </c>
      <c r="C22" s="126">
        <v>1427</v>
      </c>
      <c r="D22" s="126">
        <v>755</v>
      </c>
      <c r="E22" s="126">
        <v>672</v>
      </c>
      <c r="F22" s="126">
        <v>1989</v>
      </c>
      <c r="G22" s="126">
        <v>1009</v>
      </c>
      <c r="H22" s="126">
        <v>980</v>
      </c>
      <c r="I22" s="126">
        <v>21</v>
      </c>
      <c r="J22" s="126">
        <v>840</v>
      </c>
      <c r="K22" s="126">
        <v>311</v>
      </c>
    </row>
    <row r="23" spans="1:11" ht="22.5" customHeight="1">
      <c r="A23" s="129">
        <v>102</v>
      </c>
      <c r="B23" s="130" t="s">
        <v>59</v>
      </c>
      <c r="C23" s="126">
        <v>942</v>
      </c>
      <c r="D23" s="126">
        <v>489</v>
      </c>
      <c r="E23" s="126">
        <v>453</v>
      </c>
      <c r="F23" s="126">
        <v>1382</v>
      </c>
      <c r="G23" s="126">
        <v>659</v>
      </c>
      <c r="H23" s="126">
        <v>723</v>
      </c>
      <c r="I23" s="126">
        <v>23</v>
      </c>
      <c r="J23" s="126">
        <v>580</v>
      </c>
      <c r="K23" s="126">
        <v>216</v>
      </c>
    </row>
    <row r="24" spans="1:11" ht="22.5" customHeight="1">
      <c r="A24" s="129">
        <v>105</v>
      </c>
      <c r="B24" s="130" t="s">
        <v>60</v>
      </c>
      <c r="C24" s="126">
        <v>620</v>
      </c>
      <c r="D24" s="126">
        <v>329</v>
      </c>
      <c r="E24" s="126">
        <v>291</v>
      </c>
      <c r="F24" s="126">
        <v>1505</v>
      </c>
      <c r="G24" s="126">
        <v>775</v>
      </c>
      <c r="H24" s="126">
        <v>730</v>
      </c>
      <c r="I24" s="126">
        <v>9</v>
      </c>
      <c r="J24" s="126">
        <v>646</v>
      </c>
      <c r="K24" s="126">
        <v>205</v>
      </c>
    </row>
    <row r="25" spans="1:11" ht="22.5" customHeight="1">
      <c r="A25" s="129">
        <v>106</v>
      </c>
      <c r="B25" s="130" t="s">
        <v>61</v>
      </c>
      <c r="C25" s="126">
        <v>530</v>
      </c>
      <c r="D25" s="126">
        <v>266</v>
      </c>
      <c r="E25" s="126">
        <v>264</v>
      </c>
      <c r="F25" s="126">
        <v>1523</v>
      </c>
      <c r="G25" s="126">
        <v>750</v>
      </c>
      <c r="H25" s="126">
        <v>773</v>
      </c>
      <c r="I25" s="126">
        <v>9</v>
      </c>
      <c r="J25" s="126">
        <v>481</v>
      </c>
      <c r="K25" s="126">
        <v>172</v>
      </c>
    </row>
    <row r="26" spans="1:11" ht="22.5" customHeight="1">
      <c r="A26" s="129">
        <v>107</v>
      </c>
      <c r="B26" s="130" t="s">
        <v>62</v>
      </c>
      <c r="C26" s="126">
        <v>987</v>
      </c>
      <c r="D26" s="126">
        <v>502</v>
      </c>
      <c r="E26" s="126">
        <v>485</v>
      </c>
      <c r="F26" s="126">
        <v>1916</v>
      </c>
      <c r="G26" s="126">
        <v>982</v>
      </c>
      <c r="H26" s="126">
        <v>934</v>
      </c>
      <c r="I26" s="126">
        <v>19</v>
      </c>
      <c r="J26" s="126">
        <v>539</v>
      </c>
      <c r="K26" s="126">
        <v>218</v>
      </c>
    </row>
    <row r="27" spans="1:11" ht="22.5" customHeight="1">
      <c r="A27" s="129">
        <v>108</v>
      </c>
      <c r="B27" s="130" t="s">
        <v>63</v>
      </c>
      <c r="C27" s="126">
        <v>1347</v>
      </c>
      <c r="D27" s="126">
        <v>677</v>
      </c>
      <c r="E27" s="126">
        <v>670</v>
      </c>
      <c r="F27" s="126">
        <v>2675</v>
      </c>
      <c r="G27" s="126">
        <v>1378</v>
      </c>
      <c r="H27" s="126">
        <v>1297</v>
      </c>
      <c r="I27" s="126">
        <v>22</v>
      </c>
      <c r="J27" s="126">
        <v>720</v>
      </c>
      <c r="K27" s="126">
        <v>321</v>
      </c>
    </row>
    <row r="28" spans="1:11" ht="22.5" customHeight="1">
      <c r="A28" s="129">
        <v>109</v>
      </c>
      <c r="B28" s="130" t="s">
        <v>64</v>
      </c>
      <c r="C28" s="126">
        <v>1130</v>
      </c>
      <c r="D28" s="126">
        <v>574</v>
      </c>
      <c r="E28" s="126">
        <v>556</v>
      </c>
      <c r="F28" s="126">
        <v>2419</v>
      </c>
      <c r="G28" s="126">
        <v>1265</v>
      </c>
      <c r="H28" s="126">
        <v>1154</v>
      </c>
      <c r="I28" s="126">
        <v>16</v>
      </c>
      <c r="J28" s="126">
        <v>626</v>
      </c>
      <c r="K28" s="126">
        <v>297</v>
      </c>
    </row>
    <row r="29" spans="1:11" ht="22.5" customHeight="1">
      <c r="A29" s="129">
        <v>110</v>
      </c>
      <c r="B29" s="130" t="s">
        <v>65</v>
      </c>
      <c r="C29" s="126">
        <v>1007</v>
      </c>
      <c r="D29" s="126">
        <v>510</v>
      </c>
      <c r="E29" s="126">
        <v>497</v>
      </c>
      <c r="F29" s="126">
        <v>1335</v>
      </c>
      <c r="G29" s="126">
        <v>672</v>
      </c>
      <c r="H29" s="126">
        <v>663</v>
      </c>
      <c r="I29" s="126">
        <v>35</v>
      </c>
      <c r="J29" s="126">
        <v>914</v>
      </c>
      <c r="K29" s="126">
        <v>262</v>
      </c>
    </row>
    <row r="30" spans="1:11" ht="22.5" customHeight="1">
      <c r="A30" s="129">
        <v>111</v>
      </c>
      <c r="B30" s="130" t="s">
        <v>66</v>
      </c>
      <c r="C30" s="126">
        <v>1285</v>
      </c>
      <c r="D30" s="126">
        <v>645</v>
      </c>
      <c r="E30" s="126">
        <v>640</v>
      </c>
      <c r="F30" s="126">
        <v>2339</v>
      </c>
      <c r="G30" s="126">
        <v>1217</v>
      </c>
      <c r="H30" s="126">
        <v>1122</v>
      </c>
      <c r="I30" s="126">
        <v>28</v>
      </c>
      <c r="J30" s="126">
        <v>731</v>
      </c>
      <c r="K30" s="126">
        <v>340</v>
      </c>
    </row>
    <row r="31" spans="1:11" ht="22.5" customHeight="1">
      <c r="A31" s="1">
        <v>201</v>
      </c>
      <c r="B31" s="130" t="s">
        <v>560</v>
      </c>
      <c r="C31" s="126">
        <v>3860</v>
      </c>
      <c r="D31" s="126">
        <v>1988</v>
      </c>
      <c r="E31" s="126">
        <v>1872</v>
      </c>
      <c r="F31" s="126">
        <v>5819</v>
      </c>
      <c r="G31" s="126">
        <v>2966</v>
      </c>
      <c r="H31" s="126">
        <v>2853</v>
      </c>
      <c r="I31" s="126">
        <v>62</v>
      </c>
      <c r="J31" s="126">
        <v>2229</v>
      </c>
      <c r="K31" s="126">
        <v>940</v>
      </c>
    </row>
    <row r="32" spans="1:11" ht="22.5" customHeight="1">
      <c r="A32" s="1">
        <v>202</v>
      </c>
      <c r="B32" s="130" t="s">
        <v>561</v>
      </c>
      <c r="C32" s="126">
        <v>3562</v>
      </c>
      <c r="D32" s="126">
        <v>1905</v>
      </c>
      <c r="E32" s="126">
        <v>1657</v>
      </c>
      <c r="F32" s="126">
        <v>5450</v>
      </c>
      <c r="G32" s="126">
        <v>2875</v>
      </c>
      <c r="H32" s="126">
        <v>2575</v>
      </c>
      <c r="I32" s="126">
        <v>67</v>
      </c>
      <c r="J32" s="126">
        <v>2526</v>
      </c>
      <c r="K32" s="126">
        <v>838</v>
      </c>
    </row>
    <row r="33" spans="1:11" ht="22.5" customHeight="1">
      <c r="A33" s="1">
        <v>203</v>
      </c>
      <c r="B33" s="130" t="s">
        <v>562</v>
      </c>
      <c r="C33" s="126">
        <v>2719</v>
      </c>
      <c r="D33" s="126">
        <v>1345</v>
      </c>
      <c r="E33" s="126">
        <v>1374</v>
      </c>
      <c r="F33" s="126">
        <v>3030</v>
      </c>
      <c r="G33" s="126">
        <v>1563</v>
      </c>
      <c r="H33" s="126">
        <v>1467</v>
      </c>
      <c r="I33" s="126">
        <v>57</v>
      </c>
      <c r="J33" s="126">
        <v>1413</v>
      </c>
      <c r="K33" s="126">
        <v>469</v>
      </c>
    </row>
    <row r="34" spans="1:11" ht="22.5" customHeight="1">
      <c r="A34" s="1">
        <v>204</v>
      </c>
      <c r="B34" s="130" t="s">
        <v>563</v>
      </c>
      <c r="C34" s="126">
        <v>3448</v>
      </c>
      <c r="D34" s="126">
        <v>1794</v>
      </c>
      <c r="E34" s="126">
        <v>1654</v>
      </c>
      <c r="F34" s="126">
        <v>4532</v>
      </c>
      <c r="G34" s="126">
        <v>2340</v>
      </c>
      <c r="H34" s="126">
        <v>2192</v>
      </c>
      <c r="I34" s="126">
        <v>60</v>
      </c>
      <c r="J34" s="126">
        <v>1923</v>
      </c>
      <c r="K34" s="126">
        <v>624</v>
      </c>
    </row>
    <row r="35" spans="1:11" ht="22.5" customHeight="1">
      <c r="A35" s="1">
        <v>205</v>
      </c>
      <c r="B35" s="130" t="s">
        <v>564</v>
      </c>
      <c r="C35" s="126">
        <v>206</v>
      </c>
      <c r="D35" s="126">
        <v>100</v>
      </c>
      <c r="E35" s="126">
        <v>106</v>
      </c>
      <c r="F35" s="126">
        <v>671</v>
      </c>
      <c r="G35" s="126">
        <v>338</v>
      </c>
      <c r="H35" s="126">
        <v>333</v>
      </c>
      <c r="I35" s="126">
        <v>5</v>
      </c>
      <c r="J35" s="126">
        <v>135</v>
      </c>
      <c r="K35" s="126">
        <v>41</v>
      </c>
    </row>
    <row r="36" spans="1:11" ht="22.5" customHeight="1">
      <c r="A36" s="1">
        <v>206</v>
      </c>
      <c r="B36" s="130" t="s">
        <v>565</v>
      </c>
      <c r="C36" s="126">
        <v>504</v>
      </c>
      <c r="D36" s="126">
        <v>259</v>
      </c>
      <c r="E36" s="126">
        <v>245</v>
      </c>
      <c r="F36" s="126">
        <v>1027</v>
      </c>
      <c r="G36" s="126">
        <v>504</v>
      </c>
      <c r="H36" s="126">
        <v>523</v>
      </c>
      <c r="I36" s="126">
        <v>5</v>
      </c>
      <c r="J36" s="126">
        <v>262</v>
      </c>
      <c r="K36" s="126">
        <v>111</v>
      </c>
    </row>
    <row r="37" spans="1:11" ht="22.5" customHeight="1">
      <c r="A37" s="1">
        <v>207</v>
      </c>
      <c r="B37" s="130" t="s">
        <v>566</v>
      </c>
      <c r="C37" s="126">
        <v>1516</v>
      </c>
      <c r="D37" s="126">
        <v>747</v>
      </c>
      <c r="E37" s="126">
        <v>769</v>
      </c>
      <c r="F37" s="126">
        <v>1897</v>
      </c>
      <c r="G37" s="126">
        <v>1008</v>
      </c>
      <c r="H37" s="126">
        <v>889</v>
      </c>
      <c r="I37" s="126">
        <v>28</v>
      </c>
      <c r="J37" s="126">
        <v>814</v>
      </c>
      <c r="K37" s="126">
        <v>356</v>
      </c>
    </row>
    <row r="38" spans="1:11" ht="22.5" customHeight="1">
      <c r="A38" s="1">
        <v>208</v>
      </c>
      <c r="B38" s="130" t="s">
        <v>567</v>
      </c>
      <c r="C38" s="126">
        <v>172</v>
      </c>
      <c r="D38" s="126">
        <v>80</v>
      </c>
      <c r="E38" s="126">
        <v>92</v>
      </c>
      <c r="F38" s="126">
        <v>378</v>
      </c>
      <c r="G38" s="126">
        <v>183</v>
      </c>
      <c r="H38" s="126">
        <v>195</v>
      </c>
      <c r="I38" s="126">
        <v>2</v>
      </c>
      <c r="J38" s="126">
        <v>84</v>
      </c>
      <c r="K38" s="126">
        <v>29</v>
      </c>
    </row>
    <row r="39" spans="1:11" ht="22.5" customHeight="1">
      <c r="A39" s="1">
        <v>209</v>
      </c>
      <c r="B39" s="130" t="s">
        <v>568</v>
      </c>
      <c r="C39" s="126">
        <v>458</v>
      </c>
      <c r="D39" s="126">
        <v>243</v>
      </c>
      <c r="E39" s="126">
        <v>215</v>
      </c>
      <c r="F39" s="126">
        <v>1162</v>
      </c>
      <c r="G39" s="126">
        <v>594</v>
      </c>
      <c r="H39" s="126">
        <v>568</v>
      </c>
      <c r="I39" s="126">
        <v>6</v>
      </c>
      <c r="J39" s="126">
        <v>266</v>
      </c>
      <c r="K39" s="126">
        <v>99</v>
      </c>
    </row>
    <row r="40" spans="1:11" ht="13.5" customHeight="1"/>
    <row r="41" spans="1:11" ht="13.5" customHeight="1"/>
    <row r="42" spans="1:11" ht="13.5" customHeight="1"/>
    <row r="43" spans="1:11" ht="13.5" customHeight="1"/>
    <row r="44" spans="1:11" ht="13.5" customHeight="1"/>
    <row r="45" spans="1:11" ht="13.5" customHeight="1"/>
    <row r="46" spans="1:11" ht="13.5" customHeight="1"/>
    <row r="47" spans="1:11" ht="13.5" customHeight="1"/>
    <row r="48" spans="1: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4" orientation="portrait" horizontalDpi="1200"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tabColor rgb="FF0070C0"/>
  </sheetPr>
  <dimension ref="A1:K38"/>
  <sheetViews>
    <sheetView zoomScaleNormal="100" zoomScaleSheetLayoutView="100" workbookViewId="0">
      <selection activeCell="A38" sqref="A38"/>
    </sheetView>
  </sheetViews>
  <sheetFormatPr defaultColWidth="8.85546875" defaultRowHeight="11.25"/>
  <cols>
    <col min="1" max="1" width="4.42578125" style="1" customWidth="1"/>
    <col min="2" max="2" width="11.42578125" style="1" customWidth="1"/>
    <col min="3" max="11" width="9.28515625" style="1" customWidth="1"/>
    <col min="12" max="16384" width="8.85546875" style="1"/>
  </cols>
  <sheetData>
    <row r="1" spans="1:11" s="2" customFormat="1" ht="17.25" customHeight="1">
      <c r="A1" s="61" t="s">
        <v>333</v>
      </c>
    </row>
    <row r="2" spans="1:11">
      <c r="B2" s="7"/>
      <c r="C2" s="7"/>
      <c r="D2" s="7"/>
      <c r="E2" s="7"/>
      <c r="F2" s="7"/>
      <c r="G2" s="7"/>
      <c r="H2" s="7"/>
      <c r="I2" s="7"/>
      <c r="J2" s="62"/>
      <c r="K2" s="166" t="s">
        <v>18</v>
      </c>
    </row>
    <row r="3" spans="1:11" s="3" customFormat="1" ht="24.75" customHeight="1">
      <c r="A3" s="213" t="s">
        <v>251</v>
      </c>
      <c r="B3" s="225"/>
      <c r="C3" s="210" t="s">
        <v>543</v>
      </c>
      <c r="D3" s="211"/>
      <c r="E3" s="212"/>
      <c r="F3" s="210" t="s">
        <v>544</v>
      </c>
      <c r="G3" s="211"/>
      <c r="H3" s="212"/>
      <c r="I3" s="235" t="s">
        <v>545</v>
      </c>
      <c r="J3" s="235" t="s">
        <v>546</v>
      </c>
      <c r="K3" s="238" t="s">
        <v>547</v>
      </c>
    </row>
    <row r="4" spans="1:11" s="3" customFormat="1" ht="24.75" customHeight="1">
      <c r="A4" s="228"/>
      <c r="B4" s="229"/>
      <c r="C4" s="18" t="s">
        <v>286</v>
      </c>
      <c r="D4" s="63" t="s">
        <v>548</v>
      </c>
      <c r="E4" s="63" t="s">
        <v>549</v>
      </c>
      <c r="F4" s="18" t="s">
        <v>286</v>
      </c>
      <c r="G4" s="63" t="s">
        <v>548</v>
      </c>
      <c r="H4" s="63" t="s">
        <v>549</v>
      </c>
      <c r="I4" s="240"/>
      <c r="J4" s="240"/>
      <c r="K4" s="239"/>
    </row>
    <row r="5" spans="1:11" s="3" customFormat="1" ht="23.25" customHeight="1">
      <c r="A5" s="1">
        <v>210</v>
      </c>
      <c r="B5" s="134" t="s">
        <v>569</v>
      </c>
      <c r="C5" s="126">
        <v>1809</v>
      </c>
      <c r="D5" s="126">
        <v>928</v>
      </c>
      <c r="E5" s="126">
        <v>881</v>
      </c>
      <c r="F5" s="126">
        <v>2797</v>
      </c>
      <c r="G5" s="126">
        <v>1508</v>
      </c>
      <c r="H5" s="126">
        <v>1289</v>
      </c>
      <c r="I5" s="126">
        <v>37</v>
      </c>
      <c r="J5" s="126">
        <v>1060</v>
      </c>
      <c r="K5" s="126">
        <v>419</v>
      </c>
    </row>
    <row r="6" spans="1:11" s="3" customFormat="1" ht="23.25" customHeight="1">
      <c r="A6" s="1">
        <v>212</v>
      </c>
      <c r="B6" s="134" t="s">
        <v>570</v>
      </c>
      <c r="C6" s="126">
        <v>227</v>
      </c>
      <c r="D6" s="126">
        <v>127</v>
      </c>
      <c r="E6" s="126">
        <v>100</v>
      </c>
      <c r="F6" s="126">
        <v>614</v>
      </c>
      <c r="G6" s="126">
        <v>297</v>
      </c>
      <c r="H6" s="126">
        <v>317</v>
      </c>
      <c r="I6" s="126">
        <v>3</v>
      </c>
      <c r="J6" s="126">
        <v>109</v>
      </c>
      <c r="K6" s="126">
        <v>66</v>
      </c>
    </row>
    <row r="7" spans="1:11" s="3" customFormat="1" ht="23.25" customHeight="1">
      <c r="A7" s="1">
        <v>213</v>
      </c>
      <c r="B7" s="134" t="s">
        <v>571</v>
      </c>
      <c r="C7" s="126">
        <v>212</v>
      </c>
      <c r="D7" s="126">
        <v>106</v>
      </c>
      <c r="E7" s="126">
        <v>106</v>
      </c>
      <c r="F7" s="126">
        <v>525</v>
      </c>
      <c r="G7" s="126">
        <v>262</v>
      </c>
      <c r="H7" s="126">
        <v>263</v>
      </c>
      <c r="I7" s="164">
        <v>2</v>
      </c>
      <c r="J7" s="164">
        <v>127</v>
      </c>
      <c r="K7" s="164">
        <v>48</v>
      </c>
    </row>
    <row r="8" spans="1:11" s="3" customFormat="1" ht="23.25" customHeight="1">
      <c r="A8" s="1">
        <v>214</v>
      </c>
      <c r="B8" s="134" t="s">
        <v>572</v>
      </c>
      <c r="C8" s="126">
        <v>1406</v>
      </c>
      <c r="D8" s="126">
        <v>708</v>
      </c>
      <c r="E8" s="126">
        <v>698</v>
      </c>
      <c r="F8" s="126">
        <v>2347</v>
      </c>
      <c r="G8" s="126">
        <v>1189</v>
      </c>
      <c r="H8" s="126">
        <v>1158</v>
      </c>
      <c r="I8" s="126">
        <v>23</v>
      </c>
      <c r="J8" s="126">
        <v>620</v>
      </c>
      <c r="K8" s="126">
        <v>279</v>
      </c>
    </row>
    <row r="9" spans="1:11" s="3" customFormat="1" ht="23.25" customHeight="1">
      <c r="A9" s="1">
        <v>215</v>
      </c>
      <c r="B9" s="134" t="s">
        <v>573</v>
      </c>
      <c r="C9" s="126">
        <v>405</v>
      </c>
      <c r="D9" s="126">
        <v>212</v>
      </c>
      <c r="E9" s="126">
        <v>193</v>
      </c>
      <c r="F9" s="126">
        <v>900</v>
      </c>
      <c r="G9" s="126">
        <v>463</v>
      </c>
      <c r="H9" s="126">
        <v>437</v>
      </c>
      <c r="I9" s="126">
        <v>3</v>
      </c>
      <c r="J9" s="126">
        <v>217</v>
      </c>
      <c r="K9" s="126">
        <v>94</v>
      </c>
    </row>
    <row r="10" spans="1:11" s="3" customFormat="1" ht="23.25" customHeight="1">
      <c r="A10" s="1">
        <v>216</v>
      </c>
      <c r="B10" s="134" t="s">
        <v>574</v>
      </c>
      <c r="C10" s="126">
        <v>532</v>
      </c>
      <c r="D10" s="126">
        <v>291</v>
      </c>
      <c r="E10" s="126">
        <v>241</v>
      </c>
      <c r="F10" s="126">
        <v>980</v>
      </c>
      <c r="G10" s="126">
        <v>501</v>
      </c>
      <c r="H10" s="126">
        <v>479</v>
      </c>
      <c r="I10" s="126">
        <v>6</v>
      </c>
      <c r="J10" s="126">
        <v>354</v>
      </c>
      <c r="K10" s="126">
        <v>141</v>
      </c>
    </row>
    <row r="11" spans="1:11" s="3" customFormat="1" ht="23.25" customHeight="1">
      <c r="A11" s="1">
        <v>217</v>
      </c>
      <c r="B11" s="134" t="s">
        <v>575</v>
      </c>
      <c r="C11" s="126">
        <v>864</v>
      </c>
      <c r="D11" s="126">
        <v>444</v>
      </c>
      <c r="E11" s="126">
        <v>420</v>
      </c>
      <c r="F11" s="126">
        <v>1659</v>
      </c>
      <c r="G11" s="126">
        <v>910</v>
      </c>
      <c r="H11" s="126">
        <v>749</v>
      </c>
      <c r="I11" s="126">
        <v>10</v>
      </c>
      <c r="J11" s="126">
        <v>384</v>
      </c>
      <c r="K11" s="126">
        <v>195</v>
      </c>
    </row>
    <row r="12" spans="1:11" s="3" customFormat="1" ht="23.25" customHeight="1">
      <c r="A12" s="1">
        <v>218</v>
      </c>
      <c r="B12" s="134" t="s">
        <v>576</v>
      </c>
      <c r="C12" s="126">
        <v>272</v>
      </c>
      <c r="D12" s="126">
        <v>140</v>
      </c>
      <c r="E12" s="126">
        <v>132</v>
      </c>
      <c r="F12" s="126">
        <v>542</v>
      </c>
      <c r="G12" s="126">
        <v>262</v>
      </c>
      <c r="H12" s="126">
        <v>280</v>
      </c>
      <c r="I12" s="126">
        <v>3</v>
      </c>
      <c r="J12" s="126">
        <v>157</v>
      </c>
      <c r="K12" s="126">
        <v>78</v>
      </c>
    </row>
    <row r="13" spans="1:11" s="3" customFormat="1" ht="23.25" customHeight="1">
      <c r="A13" s="1">
        <v>219</v>
      </c>
      <c r="B13" s="134" t="s">
        <v>577</v>
      </c>
      <c r="C13" s="126">
        <v>618</v>
      </c>
      <c r="D13" s="126">
        <v>296</v>
      </c>
      <c r="E13" s="126">
        <v>322</v>
      </c>
      <c r="F13" s="126">
        <v>951</v>
      </c>
      <c r="G13" s="126">
        <v>469</v>
      </c>
      <c r="H13" s="126">
        <v>482</v>
      </c>
      <c r="I13" s="126">
        <v>9</v>
      </c>
      <c r="J13" s="126">
        <v>290</v>
      </c>
      <c r="K13" s="126">
        <v>151</v>
      </c>
    </row>
    <row r="14" spans="1:11" s="3" customFormat="1" ht="23.25" customHeight="1">
      <c r="A14" s="1">
        <v>220</v>
      </c>
      <c r="B14" s="134" t="s">
        <v>578</v>
      </c>
      <c r="C14" s="126">
        <v>155</v>
      </c>
      <c r="D14" s="126">
        <v>73</v>
      </c>
      <c r="E14" s="126">
        <v>82</v>
      </c>
      <c r="F14" s="126">
        <v>593</v>
      </c>
      <c r="G14" s="126">
        <v>307</v>
      </c>
      <c r="H14" s="126">
        <v>286</v>
      </c>
      <c r="I14" s="126">
        <v>4</v>
      </c>
      <c r="J14" s="126">
        <v>99</v>
      </c>
      <c r="K14" s="126">
        <v>57</v>
      </c>
    </row>
    <row r="15" spans="1:11" s="3" customFormat="1" ht="23.25" customHeight="1">
      <c r="A15" s="1">
        <v>221</v>
      </c>
      <c r="B15" s="65" t="s">
        <v>691</v>
      </c>
      <c r="C15" s="125">
        <v>218</v>
      </c>
      <c r="D15" s="125">
        <v>112</v>
      </c>
      <c r="E15" s="125">
        <v>106</v>
      </c>
      <c r="F15" s="125">
        <v>621</v>
      </c>
      <c r="G15" s="125">
        <v>295</v>
      </c>
      <c r="H15" s="125">
        <v>326</v>
      </c>
      <c r="I15" s="125">
        <v>5</v>
      </c>
      <c r="J15" s="125">
        <v>101</v>
      </c>
      <c r="K15" s="125">
        <v>63</v>
      </c>
    </row>
    <row r="16" spans="1:11" s="3" customFormat="1" ht="23.25" customHeight="1">
      <c r="A16" s="1">
        <v>222</v>
      </c>
      <c r="B16" s="134" t="s">
        <v>225</v>
      </c>
      <c r="C16" s="126">
        <v>130</v>
      </c>
      <c r="D16" s="126">
        <v>56</v>
      </c>
      <c r="E16" s="126">
        <v>74</v>
      </c>
      <c r="F16" s="126">
        <v>428</v>
      </c>
      <c r="G16" s="126">
        <v>230</v>
      </c>
      <c r="H16" s="126">
        <v>198</v>
      </c>
      <c r="I16" s="126">
        <v>1</v>
      </c>
      <c r="J16" s="126">
        <v>66</v>
      </c>
      <c r="K16" s="126">
        <v>18</v>
      </c>
    </row>
    <row r="17" spans="1:11" s="3" customFormat="1" ht="23.25" customHeight="1">
      <c r="A17" s="1">
        <v>223</v>
      </c>
      <c r="B17" s="134" t="s">
        <v>226</v>
      </c>
      <c r="C17" s="126">
        <v>339</v>
      </c>
      <c r="D17" s="126">
        <v>161</v>
      </c>
      <c r="E17" s="126">
        <v>178</v>
      </c>
      <c r="F17" s="126">
        <v>878</v>
      </c>
      <c r="G17" s="126">
        <v>406</v>
      </c>
      <c r="H17" s="126">
        <v>472</v>
      </c>
      <c r="I17" s="126">
        <v>4</v>
      </c>
      <c r="J17" s="126">
        <v>193</v>
      </c>
      <c r="K17" s="126">
        <v>94</v>
      </c>
    </row>
    <row r="18" spans="1:11" s="3" customFormat="1" ht="23.25" customHeight="1">
      <c r="A18" s="1">
        <v>224</v>
      </c>
      <c r="B18" s="134" t="s">
        <v>227</v>
      </c>
      <c r="C18" s="126">
        <v>211</v>
      </c>
      <c r="D18" s="126">
        <v>114</v>
      </c>
      <c r="E18" s="126">
        <v>97</v>
      </c>
      <c r="F18" s="126">
        <v>622</v>
      </c>
      <c r="G18" s="126">
        <v>327</v>
      </c>
      <c r="H18" s="126">
        <v>295</v>
      </c>
      <c r="I18" s="126">
        <v>7</v>
      </c>
      <c r="J18" s="126">
        <v>120</v>
      </c>
      <c r="K18" s="126">
        <v>55</v>
      </c>
    </row>
    <row r="19" spans="1:11" s="3" customFormat="1" ht="23.25" customHeight="1">
      <c r="A19" s="1">
        <v>225</v>
      </c>
      <c r="B19" s="134" t="s">
        <v>228</v>
      </c>
      <c r="C19" s="126">
        <v>169</v>
      </c>
      <c r="D19" s="126">
        <v>76</v>
      </c>
      <c r="E19" s="126">
        <v>93</v>
      </c>
      <c r="F19" s="126">
        <v>498</v>
      </c>
      <c r="G19" s="126">
        <v>240</v>
      </c>
      <c r="H19" s="126">
        <v>258</v>
      </c>
      <c r="I19" s="126">
        <v>1</v>
      </c>
      <c r="J19" s="126">
        <v>85</v>
      </c>
      <c r="K19" s="126">
        <v>46</v>
      </c>
    </row>
    <row r="20" spans="1:11" s="3" customFormat="1" ht="23.25" customHeight="1">
      <c r="A20" s="1">
        <v>226</v>
      </c>
      <c r="B20" s="134" t="s">
        <v>229</v>
      </c>
      <c r="C20" s="126">
        <v>201</v>
      </c>
      <c r="D20" s="126">
        <v>102</v>
      </c>
      <c r="E20" s="126">
        <v>99</v>
      </c>
      <c r="F20" s="126">
        <v>756</v>
      </c>
      <c r="G20" s="126">
        <v>347</v>
      </c>
      <c r="H20" s="126">
        <v>409</v>
      </c>
      <c r="I20" s="126">
        <v>4</v>
      </c>
      <c r="J20" s="126">
        <v>101</v>
      </c>
      <c r="K20" s="126">
        <v>42</v>
      </c>
    </row>
    <row r="21" spans="1:11" s="3" customFormat="1" ht="23.25" customHeight="1">
      <c r="A21" s="1">
        <v>227</v>
      </c>
      <c r="B21" s="134" t="s">
        <v>230</v>
      </c>
      <c r="C21" s="126">
        <v>155</v>
      </c>
      <c r="D21" s="126">
        <v>76</v>
      </c>
      <c r="E21" s="126">
        <v>79</v>
      </c>
      <c r="F21" s="126">
        <v>555</v>
      </c>
      <c r="G21" s="126">
        <v>257</v>
      </c>
      <c r="H21" s="126">
        <v>298</v>
      </c>
      <c r="I21" s="126">
        <v>3</v>
      </c>
      <c r="J21" s="126">
        <v>104</v>
      </c>
      <c r="K21" s="126">
        <v>37</v>
      </c>
    </row>
    <row r="22" spans="1:11" s="3" customFormat="1" ht="23.25" customHeight="1">
      <c r="A22" s="1">
        <v>228</v>
      </c>
      <c r="B22" s="134" t="s">
        <v>242</v>
      </c>
      <c r="C22" s="126">
        <v>297</v>
      </c>
      <c r="D22" s="126">
        <v>152</v>
      </c>
      <c r="E22" s="126">
        <v>145</v>
      </c>
      <c r="F22" s="126">
        <v>454</v>
      </c>
      <c r="G22" s="126">
        <v>232</v>
      </c>
      <c r="H22" s="126">
        <v>222</v>
      </c>
      <c r="I22" s="126">
        <v>5</v>
      </c>
      <c r="J22" s="126">
        <v>152</v>
      </c>
      <c r="K22" s="126">
        <v>61</v>
      </c>
    </row>
    <row r="23" spans="1:11" s="3" customFormat="1" ht="23.25" customHeight="1">
      <c r="A23" s="1">
        <v>229</v>
      </c>
      <c r="B23" s="134" t="s">
        <v>231</v>
      </c>
      <c r="C23" s="126">
        <v>415</v>
      </c>
      <c r="D23" s="126">
        <v>215</v>
      </c>
      <c r="E23" s="126">
        <v>200</v>
      </c>
      <c r="F23" s="126">
        <v>991</v>
      </c>
      <c r="G23" s="126">
        <v>482</v>
      </c>
      <c r="H23" s="126">
        <v>509</v>
      </c>
      <c r="I23" s="126">
        <v>10</v>
      </c>
      <c r="J23" s="126">
        <v>206</v>
      </c>
      <c r="K23" s="126">
        <v>92</v>
      </c>
    </row>
    <row r="24" spans="1:11" ht="23.25" customHeight="1">
      <c r="A24" s="1">
        <v>301</v>
      </c>
      <c r="B24" s="134" t="s">
        <v>579</v>
      </c>
      <c r="C24" s="126">
        <v>78</v>
      </c>
      <c r="D24" s="126">
        <v>45</v>
      </c>
      <c r="E24" s="126">
        <v>33</v>
      </c>
      <c r="F24" s="126">
        <v>321</v>
      </c>
      <c r="G24" s="126">
        <v>165</v>
      </c>
      <c r="H24" s="126">
        <v>156</v>
      </c>
      <c r="I24" s="126">
        <v>2</v>
      </c>
      <c r="J24" s="126">
        <v>40</v>
      </c>
      <c r="K24" s="126">
        <v>36</v>
      </c>
    </row>
    <row r="25" spans="1:11" ht="23.25" customHeight="1">
      <c r="A25" s="1">
        <v>365</v>
      </c>
      <c r="B25" s="134" t="s">
        <v>232</v>
      </c>
      <c r="C25" s="126">
        <v>78</v>
      </c>
      <c r="D25" s="126">
        <v>35</v>
      </c>
      <c r="E25" s="126">
        <v>43</v>
      </c>
      <c r="F25" s="126">
        <v>311</v>
      </c>
      <c r="G25" s="126">
        <v>156</v>
      </c>
      <c r="H25" s="126">
        <v>155</v>
      </c>
      <c r="I25" s="190">
        <v>1</v>
      </c>
      <c r="J25" s="126">
        <v>30</v>
      </c>
      <c r="K25" s="126">
        <v>15</v>
      </c>
    </row>
    <row r="26" spans="1:11" ht="23.25" customHeight="1">
      <c r="A26" s="1">
        <v>381</v>
      </c>
      <c r="B26" s="134" t="s">
        <v>580</v>
      </c>
      <c r="C26" s="126">
        <v>180</v>
      </c>
      <c r="D26" s="126">
        <v>84</v>
      </c>
      <c r="E26" s="126">
        <v>96</v>
      </c>
      <c r="F26" s="126">
        <v>328</v>
      </c>
      <c r="G26" s="126">
        <v>179</v>
      </c>
      <c r="H26" s="126">
        <v>149</v>
      </c>
      <c r="I26" s="126">
        <v>2</v>
      </c>
      <c r="J26" s="126">
        <v>86</v>
      </c>
      <c r="K26" s="126">
        <v>43</v>
      </c>
    </row>
    <row r="27" spans="1:11" ht="23.25" customHeight="1">
      <c r="A27" s="1">
        <v>382</v>
      </c>
      <c r="B27" s="134" t="s">
        <v>581</v>
      </c>
      <c r="C27" s="126">
        <v>237</v>
      </c>
      <c r="D27" s="126">
        <v>120</v>
      </c>
      <c r="E27" s="126">
        <v>117</v>
      </c>
      <c r="F27" s="126">
        <v>365</v>
      </c>
      <c r="G27" s="126">
        <v>194</v>
      </c>
      <c r="H27" s="126">
        <v>171</v>
      </c>
      <c r="I27" s="126">
        <v>4</v>
      </c>
      <c r="J27" s="126">
        <v>130</v>
      </c>
      <c r="K27" s="126">
        <v>53</v>
      </c>
    </row>
    <row r="28" spans="1:11" ht="23.25" customHeight="1">
      <c r="A28" s="1">
        <v>442</v>
      </c>
      <c r="B28" s="134" t="s">
        <v>582</v>
      </c>
      <c r="C28" s="126">
        <v>34</v>
      </c>
      <c r="D28" s="126">
        <v>17</v>
      </c>
      <c r="E28" s="126">
        <v>17</v>
      </c>
      <c r="F28" s="126">
        <v>178</v>
      </c>
      <c r="G28" s="126">
        <v>94</v>
      </c>
      <c r="H28" s="126">
        <v>84</v>
      </c>
      <c r="I28" s="126">
        <v>1</v>
      </c>
      <c r="J28" s="126">
        <v>23</v>
      </c>
      <c r="K28" s="126">
        <v>13</v>
      </c>
    </row>
    <row r="29" spans="1:11" ht="23.25" customHeight="1">
      <c r="A29" s="1">
        <v>443</v>
      </c>
      <c r="B29" s="134" t="s">
        <v>583</v>
      </c>
      <c r="C29" s="126">
        <v>133</v>
      </c>
      <c r="D29" s="126">
        <v>73</v>
      </c>
      <c r="E29" s="126">
        <v>60</v>
      </c>
      <c r="F29" s="126">
        <v>201</v>
      </c>
      <c r="G29" s="126">
        <v>118</v>
      </c>
      <c r="H29" s="126">
        <v>83</v>
      </c>
      <c r="I29" s="126">
        <v>1</v>
      </c>
      <c r="J29" s="126">
        <v>68</v>
      </c>
      <c r="K29" s="126">
        <v>24</v>
      </c>
    </row>
    <row r="30" spans="1:11" ht="23.25" customHeight="1">
      <c r="A30" s="1">
        <v>446</v>
      </c>
      <c r="B30" s="134" t="s">
        <v>233</v>
      </c>
      <c r="C30" s="126">
        <v>46</v>
      </c>
      <c r="D30" s="126">
        <v>18</v>
      </c>
      <c r="E30" s="126">
        <v>28</v>
      </c>
      <c r="F30" s="126">
        <v>160</v>
      </c>
      <c r="G30" s="126">
        <v>71</v>
      </c>
      <c r="H30" s="126">
        <v>89</v>
      </c>
      <c r="I30" s="126">
        <v>1</v>
      </c>
      <c r="J30" s="126">
        <v>32</v>
      </c>
      <c r="K30" s="126">
        <v>13</v>
      </c>
    </row>
    <row r="31" spans="1:11" ht="23.25" customHeight="1">
      <c r="A31" s="7">
        <v>464</v>
      </c>
      <c r="B31" s="134" t="s">
        <v>584</v>
      </c>
      <c r="C31" s="126">
        <v>227</v>
      </c>
      <c r="D31" s="126">
        <v>103</v>
      </c>
      <c r="E31" s="126">
        <v>124</v>
      </c>
      <c r="F31" s="126">
        <v>344</v>
      </c>
      <c r="G31" s="126">
        <v>194</v>
      </c>
      <c r="H31" s="126">
        <v>150</v>
      </c>
      <c r="I31" s="126">
        <v>3</v>
      </c>
      <c r="J31" s="126">
        <v>124</v>
      </c>
      <c r="K31" s="126">
        <v>39</v>
      </c>
    </row>
    <row r="32" spans="1:11" ht="23.25" customHeight="1">
      <c r="A32" s="1">
        <v>481</v>
      </c>
      <c r="B32" s="134" t="s">
        <v>585</v>
      </c>
      <c r="C32" s="126">
        <v>38</v>
      </c>
      <c r="D32" s="126">
        <v>20</v>
      </c>
      <c r="E32" s="126">
        <v>18</v>
      </c>
      <c r="F32" s="126">
        <v>215</v>
      </c>
      <c r="G32" s="126">
        <v>100</v>
      </c>
      <c r="H32" s="126">
        <v>115</v>
      </c>
      <c r="I32" s="126">
        <v>0</v>
      </c>
      <c r="J32" s="126">
        <v>38</v>
      </c>
      <c r="K32" s="126">
        <v>16</v>
      </c>
    </row>
    <row r="33" spans="1:11" ht="23.25" customHeight="1">
      <c r="A33" s="7">
        <v>501</v>
      </c>
      <c r="B33" s="134" t="s">
        <v>586</v>
      </c>
      <c r="C33" s="126">
        <v>63</v>
      </c>
      <c r="D33" s="126">
        <v>29</v>
      </c>
      <c r="E33" s="126">
        <v>34</v>
      </c>
      <c r="F33" s="126">
        <v>290</v>
      </c>
      <c r="G33" s="126">
        <v>154</v>
      </c>
      <c r="H33" s="126">
        <v>136</v>
      </c>
      <c r="I33" s="126">
        <v>2</v>
      </c>
      <c r="J33" s="126">
        <v>37</v>
      </c>
      <c r="K33" s="126">
        <v>22</v>
      </c>
    </row>
    <row r="34" spans="1:11" ht="23.25" customHeight="1">
      <c r="A34" s="1">
        <v>585</v>
      </c>
      <c r="B34" s="134" t="s">
        <v>234</v>
      </c>
      <c r="C34" s="126">
        <v>53</v>
      </c>
      <c r="D34" s="126">
        <v>27</v>
      </c>
      <c r="E34" s="126">
        <v>26</v>
      </c>
      <c r="F34" s="126">
        <v>286</v>
      </c>
      <c r="G34" s="126">
        <v>160</v>
      </c>
      <c r="H34" s="126">
        <v>126</v>
      </c>
      <c r="I34" s="126">
        <v>1</v>
      </c>
      <c r="J34" s="126">
        <v>32</v>
      </c>
      <c r="K34" s="126">
        <v>17</v>
      </c>
    </row>
    <row r="35" spans="1:11" ht="23.25" customHeight="1">
      <c r="A35" s="1">
        <v>586</v>
      </c>
      <c r="B35" s="134" t="s">
        <v>235</v>
      </c>
      <c r="C35" s="126">
        <v>59</v>
      </c>
      <c r="D35" s="126">
        <v>32</v>
      </c>
      <c r="E35" s="126">
        <v>27</v>
      </c>
      <c r="F35" s="126">
        <v>221</v>
      </c>
      <c r="G35" s="126">
        <v>112</v>
      </c>
      <c r="H35" s="126">
        <v>109</v>
      </c>
      <c r="I35" s="126">
        <v>0</v>
      </c>
      <c r="J35" s="126">
        <v>24</v>
      </c>
      <c r="K35" s="126">
        <v>8</v>
      </c>
    </row>
    <row r="36" spans="1:11" ht="3.75" customHeight="1">
      <c r="A36" s="13"/>
      <c r="B36" s="20"/>
      <c r="C36" s="46"/>
      <c r="D36" s="14"/>
      <c r="E36" s="14"/>
      <c r="F36" s="14"/>
      <c r="G36" s="14"/>
      <c r="H36" s="14"/>
      <c r="I36" s="14"/>
      <c r="J36" s="14"/>
      <c r="K36" s="14"/>
    </row>
    <row r="37" spans="1:11">
      <c r="A37" s="167" t="s">
        <v>744</v>
      </c>
      <c r="B37" s="15"/>
      <c r="C37" s="167"/>
      <c r="D37" s="167"/>
      <c r="E37" s="167"/>
      <c r="F37" s="167"/>
      <c r="G37" s="167"/>
      <c r="H37" s="167"/>
      <c r="I37" s="167"/>
      <c r="J37" s="167"/>
      <c r="K37" s="167"/>
    </row>
    <row r="38" spans="1:11">
      <c r="A38" s="44" t="s">
        <v>684</v>
      </c>
      <c r="B38" s="110"/>
      <c r="C38" s="110"/>
      <c r="D38" s="110"/>
      <c r="E38" s="110"/>
      <c r="F38" s="110"/>
      <c r="G38" s="110"/>
      <c r="H38" s="110"/>
      <c r="I38" s="110"/>
      <c r="J38" s="110"/>
      <c r="K38" s="110"/>
    </row>
  </sheetData>
  <mergeCells count="6">
    <mergeCell ref="A3:B4"/>
    <mergeCell ref="I3:I4"/>
    <mergeCell ref="J3:J4"/>
    <mergeCell ref="K3:K4"/>
    <mergeCell ref="C3:E3"/>
    <mergeCell ref="F3:H3"/>
  </mergeCells>
  <phoneticPr fontId="3"/>
  <printOptions gridLinesSet="0"/>
  <pageMargins left="0.59055118110236227" right="0.59055118110236227" top="0.59055118110236227" bottom="0.59055118110236227" header="0.51181102362204722" footer="0.19685039370078741"/>
  <pageSetup paperSize="9" scale="95" orientation="portrait" horizontalDpi="1200" verticalDpi="1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tabColor rgb="FF0070C0"/>
  </sheetPr>
  <dimension ref="A1:Q45"/>
  <sheetViews>
    <sheetView zoomScaleNormal="100" workbookViewId="0">
      <selection activeCell="Q3" sqref="Q3"/>
    </sheetView>
  </sheetViews>
  <sheetFormatPr defaultColWidth="8.85546875" defaultRowHeight="11.25"/>
  <cols>
    <col min="1" max="1" width="12.85546875" style="1" customWidth="1"/>
    <col min="2" max="2" width="7.140625" style="1" customWidth="1"/>
    <col min="3" max="15" width="6.42578125" style="1" customWidth="1"/>
    <col min="16" max="16384" width="8.85546875" style="1"/>
  </cols>
  <sheetData>
    <row r="1" spans="1:17" s="2" customFormat="1" ht="17.25">
      <c r="A1" s="35" t="s">
        <v>653</v>
      </c>
    </row>
    <row r="2" spans="1:17">
      <c r="A2" s="7"/>
      <c r="B2" s="7"/>
      <c r="C2" s="7"/>
      <c r="D2" s="7"/>
      <c r="E2" s="7"/>
      <c r="F2" s="7"/>
      <c r="G2" s="7"/>
      <c r="H2" s="7"/>
      <c r="I2" s="7"/>
      <c r="J2" s="7"/>
      <c r="K2" s="7"/>
      <c r="L2" s="7"/>
      <c r="M2" s="36"/>
      <c r="O2" s="22" t="s">
        <v>13</v>
      </c>
    </row>
    <row r="3" spans="1:17" ht="21" customHeight="1">
      <c r="A3" s="56" t="s">
        <v>587</v>
      </c>
      <c r="B3" s="45" t="s">
        <v>588</v>
      </c>
      <c r="C3" s="45" t="s">
        <v>101</v>
      </c>
      <c r="D3" s="45" t="s">
        <v>102</v>
      </c>
      <c r="E3" s="45" t="s">
        <v>103</v>
      </c>
      <c r="F3" s="45" t="s">
        <v>104</v>
      </c>
      <c r="G3" s="45" t="s">
        <v>105</v>
      </c>
      <c r="H3" s="45" t="s">
        <v>589</v>
      </c>
      <c r="I3" s="45" t="s">
        <v>590</v>
      </c>
      <c r="J3" s="45" t="s">
        <v>591</v>
      </c>
      <c r="K3" s="45" t="s">
        <v>592</v>
      </c>
      <c r="L3" s="45" t="s">
        <v>593</v>
      </c>
      <c r="M3" s="57" t="s">
        <v>594</v>
      </c>
      <c r="N3" s="45" t="s">
        <v>270</v>
      </c>
      <c r="O3" s="55" t="s">
        <v>271</v>
      </c>
    </row>
    <row r="4" spans="1:17" ht="16.5" customHeight="1">
      <c r="A4" s="9" t="s">
        <v>736</v>
      </c>
      <c r="B4" s="10">
        <v>56584</v>
      </c>
      <c r="C4" s="10">
        <v>57</v>
      </c>
      <c r="D4" s="10">
        <v>17</v>
      </c>
      <c r="E4" s="10">
        <v>6</v>
      </c>
      <c r="F4" s="10">
        <v>7</v>
      </c>
      <c r="G4" s="10">
        <v>5</v>
      </c>
      <c r="H4" s="10">
        <v>8</v>
      </c>
      <c r="I4" s="10">
        <v>23</v>
      </c>
      <c r="J4" s="10">
        <v>51</v>
      </c>
      <c r="K4" s="10">
        <v>98</v>
      </c>
      <c r="L4" s="10">
        <v>94</v>
      </c>
      <c r="M4" s="10">
        <v>128</v>
      </c>
      <c r="N4" s="10">
        <v>175</v>
      </c>
      <c r="O4" s="10">
        <v>351</v>
      </c>
    </row>
    <row r="5" spans="1:17" ht="16.5" customHeight="1">
      <c r="A5" s="9" t="s">
        <v>696</v>
      </c>
      <c r="B5" s="10">
        <v>57452</v>
      </c>
      <c r="C5" s="10">
        <v>69</v>
      </c>
      <c r="D5" s="10">
        <v>11</v>
      </c>
      <c r="E5" s="10">
        <v>10</v>
      </c>
      <c r="F5" s="10">
        <v>7</v>
      </c>
      <c r="G5" s="10">
        <v>2</v>
      </c>
      <c r="H5" s="10">
        <v>18</v>
      </c>
      <c r="I5" s="10">
        <v>12</v>
      </c>
      <c r="J5" s="10">
        <v>55</v>
      </c>
      <c r="K5" s="10">
        <v>88</v>
      </c>
      <c r="L5" s="10">
        <v>99</v>
      </c>
      <c r="M5" s="10">
        <v>123</v>
      </c>
      <c r="N5" s="10">
        <v>192</v>
      </c>
      <c r="O5" s="10">
        <v>333</v>
      </c>
    </row>
    <row r="6" spans="1:17" ht="16.5" customHeight="1">
      <c r="A6" s="9" t="s">
        <v>693</v>
      </c>
      <c r="B6" s="10">
        <v>57938</v>
      </c>
      <c r="C6" s="10">
        <v>60</v>
      </c>
      <c r="D6" s="10">
        <v>11</v>
      </c>
      <c r="E6" s="10">
        <v>7</v>
      </c>
      <c r="F6" s="58">
        <v>3</v>
      </c>
      <c r="G6" s="58">
        <v>7</v>
      </c>
      <c r="H6" s="10">
        <v>16</v>
      </c>
      <c r="I6" s="10">
        <v>22</v>
      </c>
      <c r="J6" s="10">
        <v>50</v>
      </c>
      <c r="K6" s="10">
        <v>91</v>
      </c>
      <c r="L6" s="10">
        <v>81</v>
      </c>
      <c r="M6" s="10">
        <v>121</v>
      </c>
      <c r="N6" s="10">
        <v>196</v>
      </c>
      <c r="O6" s="10">
        <v>321</v>
      </c>
    </row>
    <row r="7" spans="1:17" ht="16.5" customHeight="1">
      <c r="A7" s="9" t="s">
        <v>738</v>
      </c>
      <c r="B7" s="10">
        <v>58654</v>
      </c>
      <c r="C7" s="10">
        <v>62</v>
      </c>
      <c r="D7" s="10">
        <v>8</v>
      </c>
      <c r="E7" s="10">
        <v>7</v>
      </c>
      <c r="F7" s="58">
        <v>1</v>
      </c>
      <c r="G7" s="58">
        <v>4</v>
      </c>
      <c r="H7" s="10">
        <v>13</v>
      </c>
      <c r="I7" s="10">
        <v>21</v>
      </c>
      <c r="J7" s="10">
        <v>58</v>
      </c>
      <c r="K7" s="10">
        <v>104</v>
      </c>
      <c r="L7" s="10">
        <v>82</v>
      </c>
      <c r="M7" s="10">
        <v>122</v>
      </c>
      <c r="N7" s="10">
        <v>181</v>
      </c>
      <c r="O7" s="10">
        <v>303</v>
      </c>
    </row>
    <row r="8" spans="1:17" ht="16.5" customHeight="1">
      <c r="A8" s="9" t="s">
        <v>728</v>
      </c>
      <c r="B8" s="10">
        <v>61980</v>
      </c>
      <c r="C8" s="10">
        <v>53</v>
      </c>
      <c r="D8" s="10">
        <v>7</v>
      </c>
      <c r="E8" s="10">
        <v>4</v>
      </c>
      <c r="F8" s="58">
        <v>3</v>
      </c>
      <c r="G8" s="58">
        <v>3</v>
      </c>
      <c r="H8" s="10">
        <v>15</v>
      </c>
      <c r="I8" s="10">
        <v>21</v>
      </c>
      <c r="J8" s="10">
        <v>44</v>
      </c>
      <c r="K8" s="10">
        <v>113</v>
      </c>
      <c r="L8" s="10">
        <v>104</v>
      </c>
      <c r="M8" s="10">
        <v>110</v>
      </c>
      <c r="N8" s="10">
        <v>168</v>
      </c>
      <c r="O8" s="10">
        <v>309</v>
      </c>
    </row>
    <row r="9" spans="1:17" ht="14.25" customHeight="1">
      <c r="A9" s="23"/>
      <c r="B9" s="109" t="s">
        <v>705</v>
      </c>
      <c r="C9" s="10" t="s">
        <v>705</v>
      </c>
      <c r="D9" s="10" t="s">
        <v>705</v>
      </c>
      <c r="E9" s="10" t="s">
        <v>705</v>
      </c>
      <c r="F9" s="10" t="s">
        <v>705</v>
      </c>
      <c r="G9" s="10" t="s">
        <v>705</v>
      </c>
      <c r="H9" s="10" t="s">
        <v>705</v>
      </c>
      <c r="I9" s="10" t="s">
        <v>705</v>
      </c>
      <c r="J9" s="10" t="s">
        <v>705</v>
      </c>
      <c r="K9" s="10" t="s">
        <v>705</v>
      </c>
      <c r="L9" s="10" t="s">
        <v>705</v>
      </c>
      <c r="M9" s="10" t="s">
        <v>705</v>
      </c>
      <c r="N9" s="10" t="s">
        <v>705</v>
      </c>
      <c r="O9" s="10" t="s">
        <v>705</v>
      </c>
    </row>
    <row r="10" spans="1:17" ht="21" customHeight="1">
      <c r="A10" s="9" t="s">
        <v>740</v>
      </c>
      <c r="B10" s="126">
        <v>6192</v>
      </c>
      <c r="C10" s="126">
        <v>4</v>
      </c>
      <c r="D10" s="126" t="s">
        <v>654</v>
      </c>
      <c r="E10" s="126" t="s">
        <v>654</v>
      </c>
      <c r="F10" s="126" t="s">
        <v>654</v>
      </c>
      <c r="G10" s="126" t="s">
        <v>654</v>
      </c>
      <c r="H10" s="126" t="s">
        <v>654</v>
      </c>
      <c r="I10" s="126" t="s">
        <v>654</v>
      </c>
      <c r="J10" s="126">
        <v>2</v>
      </c>
      <c r="K10" s="126">
        <v>15</v>
      </c>
      <c r="L10" s="126">
        <v>16</v>
      </c>
      <c r="M10" s="126">
        <v>10</v>
      </c>
      <c r="N10" s="126">
        <v>11</v>
      </c>
      <c r="O10" s="126">
        <v>32</v>
      </c>
      <c r="Q10" s="125"/>
    </row>
    <row r="11" spans="1:17" ht="21" customHeight="1">
      <c r="A11" s="24" t="s">
        <v>106</v>
      </c>
      <c r="B11" s="126">
        <v>5116</v>
      </c>
      <c r="C11" s="126">
        <v>2</v>
      </c>
      <c r="D11" s="126" t="s">
        <v>654</v>
      </c>
      <c r="E11" s="126" t="s">
        <v>654</v>
      </c>
      <c r="F11" s="126" t="s">
        <v>654</v>
      </c>
      <c r="G11" s="126" t="s">
        <v>654</v>
      </c>
      <c r="H11" s="126">
        <v>1</v>
      </c>
      <c r="I11" s="126">
        <v>1</v>
      </c>
      <c r="J11" s="126">
        <v>4</v>
      </c>
      <c r="K11" s="126">
        <v>10</v>
      </c>
      <c r="L11" s="126">
        <v>10</v>
      </c>
      <c r="M11" s="126">
        <v>10</v>
      </c>
      <c r="N11" s="126">
        <v>18</v>
      </c>
      <c r="O11" s="126">
        <v>19</v>
      </c>
    </row>
    <row r="12" spans="1:17" ht="21" customHeight="1">
      <c r="A12" s="24" t="s">
        <v>107</v>
      </c>
      <c r="B12" s="126">
        <v>5196</v>
      </c>
      <c r="C12" s="126">
        <v>4</v>
      </c>
      <c r="D12" s="126" t="s">
        <v>654</v>
      </c>
      <c r="E12" s="126" t="s">
        <v>654</v>
      </c>
      <c r="F12" s="126" t="s">
        <v>654</v>
      </c>
      <c r="G12" s="126" t="s">
        <v>654</v>
      </c>
      <c r="H12" s="126">
        <v>1</v>
      </c>
      <c r="I12" s="126">
        <v>1</v>
      </c>
      <c r="J12" s="126">
        <v>2</v>
      </c>
      <c r="K12" s="126">
        <v>11</v>
      </c>
      <c r="L12" s="126">
        <v>7</v>
      </c>
      <c r="M12" s="126">
        <v>8</v>
      </c>
      <c r="N12" s="126">
        <v>12</v>
      </c>
      <c r="O12" s="126">
        <v>30</v>
      </c>
    </row>
    <row r="13" spans="1:17" ht="21" customHeight="1">
      <c r="A13" s="24" t="s">
        <v>108</v>
      </c>
      <c r="B13" s="126">
        <v>5273</v>
      </c>
      <c r="C13" s="126">
        <v>6</v>
      </c>
      <c r="D13" s="126" t="s">
        <v>654</v>
      </c>
      <c r="E13" s="126">
        <v>1</v>
      </c>
      <c r="F13" s="126" t="s">
        <v>654</v>
      </c>
      <c r="G13" s="126" t="s">
        <v>654</v>
      </c>
      <c r="H13" s="126">
        <v>2</v>
      </c>
      <c r="I13" s="126">
        <v>4</v>
      </c>
      <c r="J13" s="126">
        <v>4</v>
      </c>
      <c r="K13" s="126">
        <v>13</v>
      </c>
      <c r="L13" s="126">
        <v>6</v>
      </c>
      <c r="M13" s="126">
        <v>9</v>
      </c>
      <c r="N13" s="126">
        <v>10</v>
      </c>
      <c r="O13" s="126">
        <v>32</v>
      </c>
    </row>
    <row r="14" spans="1:17" ht="21" customHeight="1">
      <c r="A14" s="9" t="s">
        <v>704</v>
      </c>
      <c r="B14" s="126">
        <v>5492</v>
      </c>
      <c r="C14" s="126" t="s">
        <v>654</v>
      </c>
      <c r="D14" s="126">
        <v>2</v>
      </c>
      <c r="E14" s="126" t="s">
        <v>654</v>
      </c>
      <c r="F14" s="126">
        <v>1</v>
      </c>
      <c r="G14" s="126" t="s">
        <v>654</v>
      </c>
      <c r="H14" s="126">
        <v>2</v>
      </c>
      <c r="I14" s="126">
        <v>4</v>
      </c>
      <c r="J14" s="126">
        <v>4</v>
      </c>
      <c r="K14" s="126">
        <v>11</v>
      </c>
      <c r="L14" s="126">
        <v>11</v>
      </c>
      <c r="M14" s="126">
        <v>9</v>
      </c>
      <c r="N14" s="126">
        <v>12</v>
      </c>
      <c r="O14" s="126">
        <v>37</v>
      </c>
    </row>
    <row r="15" spans="1:17" ht="21" customHeight="1">
      <c r="A15" s="24" t="s">
        <v>109</v>
      </c>
      <c r="B15" s="126">
        <v>4503</v>
      </c>
      <c r="C15" s="126">
        <v>4</v>
      </c>
      <c r="D15" s="126" t="s">
        <v>654</v>
      </c>
      <c r="E15" s="126" t="s">
        <v>654</v>
      </c>
      <c r="F15" s="126" t="s">
        <v>654</v>
      </c>
      <c r="G15" s="126" t="s">
        <v>654</v>
      </c>
      <c r="H15" s="126">
        <v>1</v>
      </c>
      <c r="I15" s="126">
        <v>1</v>
      </c>
      <c r="J15" s="126">
        <v>5</v>
      </c>
      <c r="K15" s="126">
        <v>6</v>
      </c>
      <c r="L15" s="126">
        <v>8</v>
      </c>
      <c r="M15" s="126">
        <v>11</v>
      </c>
      <c r="N15" s="126">
        <v>13</v>
      </c>
      <c r="O15" s="126">
        <v>19</v>
      </c>
    </row>
    <row r="16" spans="1:17" ht="21" customHeight="1">
      <c r="A16" s="24" t="s">
        <v>110</v>
      </c>
      <c r="B16" s="126">
        <v>4708</v>
      </c>
      <c r="C16" s="126">
        <v>2</v>
      </c>
      <c r="D16" s="126" t="s">
        <v>654</v>
      </c>
      <c r="E16" s="126">
        <v>1</v>
      </c>
      <c r="F16" s="126" t="s">
        <v>654</v>
      </c>
      <c r="G16" s="126" t="s">
        <v>654</v>
      </c>
      <c r="H16" s="126">
        <v>1</v>
      </c>
      <c r="I16" s="126">
        <v>3</v>
      </c>
      <c r="J16" s="126">
        <v>4</v>
      </c>
      <c r="K16" s="126">
        <v>8</v>
      </c>
      <c r="L16" s="126">
        <v>9</v>
      </c>
      <c r="M16" s="126">
        <v>5</v>
      </c>
      <c r="N16" s="126">
        <v>12</v>
      </c>
      <c r="O16" s="126">
        <v>20</v>
      </c>
    </row>
    <row r="17" spans="1:15" ht="21" customHeight="1">
      <c r="A17" s="24" t="s">
        <v>111</v>
      </c>
      <c r="B17" s="126">
        <v>4869</v>
      </c>
      <c r="C17" s="126">
        <v>5</v>
      </c>
      <c r="D17" s="126" t="s">
        <v>654</v>
      </c>
      <c r="E17" s="126" t="s">
        <v>654</v>
      </c>
      <c r="F17" s="126" t="s">
        <v>654</v>
      </c>
      <c r="G17" s="126" t="s">
        <v>654</v>
      </c>
      <c r="H17" s="126">
        <v>3</v>
      </c>
      <c r="I17" s="126">
        <v>4</v>
      </c>
      <c r="J17" s="126">
        <v>6</v>
      </c>
      <c r="K17" s="126">
        <v>4</v>
      </c>
      <c r="L17" s="126">
        <v>4</v>
      </c>
      <c r="M17" s="126">
        <v>11</v>
      </c>
      <c r="N17" s="126">
        <v>14</v>
      </c>
      <c r="O17" s="126">
        <v>24</v>
      </c>
    </row>
    <row r="18" spans="1:15" ht="21" customHeight="1">
      <c r="A18" s="24" t="s">
        <v>112</v>
      </c>
      <c r="B18" s="126">
        <v>4801</v>
      </c>
      <c r="C18" s="126">
        <v>2</v>
      </c>
      <c r="D18" s="126">
        <v>3</v>
      </c>
      <c r="E18" s="126" t="s">
        <v>654</v>
      </c>
      <c r="F18" s="126">
        <v>2</v>
      </c>
      <c r="G18" s="126" t="s">
        <v>654</v>
      </c>
      <c r="H18" s="126">
        <v>1</v>
      </c>
      <c r="I18" s="126">
        <v>2</v>
      </c>
      <c r="J18" s="126">
        <v>2</v>
      </c>
      <c r="K18" s="126">
        <v>10</v>
      </c>
      <c r="L18" s="126">
        <v>9</v>
      </c>
      <c r="M18" s="126">
        <v>7</v>
      </c>
      <c r="N18" s="126">
        <v>15</v>
      </c>
      <c r="O18" s="126">
        <v>30</v>
      </c>
    </row>
    <row r="19" spans="1:15" ht="21" customHeight="1">
      <c r="A19" s="24" t="s">
        <v>113</v>
      </c>
      <c r="B19" s="126">
        <v>5054</v>
      </c>
      <c r="C19" s="126">
        <v>12</v>
      </c>
      <c r="D19" s="126" t="s">
        <v>654</v>
      </c>
      <c r="E19" s="126" t="s">
        <v>654</v>
      </c>
      <c r="F19" s="126" t="s">
        <v>654</v>
      </c>
      <c r="G19" s="126">
        <v>1</v>
      </c>
      <c r="H19" s="126">
        <v>2</v>
      </c>
      <c r="I19" s="126" t="s">
        <v>654</v>
      </c>
      <c r="J19" s="126">
        <v>2</v>
      </c>
      <c r="K19" s="126">
        <v>10</v>
      </c>
      <c r="L19" s="126">
        <v>8</v>
      </c>
      <c r="M19" s="126">
        <v>11</v>
      </c>
      <c r="N19" s="126">
        <v>22</v>
      </c>
      <c r="O19" s="126">
        <v>16</v>
      </c>
    </row>
    <row r="20" spans="1:15" ht="21" customHeight="1">
      <c r="A20" s="24" t="s">
        <v>114</v>
      </c>
      <c r="B20" s="126">
        <v>5100</v>
      </c>
      <c r="C20" s="126">
        <v>4</v>
      </c>
      <c r="D20" s="126" t="s">
        <v>654</v>
      </c>
      <c r="E20" s="126">
        <v>2</v>
      </c>
      <c r="F20" s="126" t="s">
        <v>654</v>
      </c>
      <c r="G20" s="126">
        <v>2</v>
      </c>
      <c r="H20" s="126">
        <v>1</v>
      </c>
      <c r="I20" s="126">
        <v>1</v>
      </c>
      <c r="J20" s="126">
        <v>5</v>
      </c>
      <c r="K20" s="126">
        <v>8</v>
      </c>
      <c r="L20" s="126">
        <v>5</v>
      </c>
      <c r="M20" s="126">
        <v>11</v>
      </c>
      <c r="N20" s="126">
        <v>14</v>
      </c>
      <c r="O20" s="126">
        <v>23</v>
      </c>
    </row>
    <row r="21" spans="1:15" ht="21" customHeight="1">
      <c r="A21" s="24" t="s">
        <v>115</v>
      </c>
      <c r="B21" s="126">
        <v>5676</v>
      </c>
      <c r="C21" s="126">
        <v>8</v>
      </c>
      <c r="D21" s="126">
        <v>2</v>
      </c>
      <c r="E21" s="126" t="s">
        <v>654</v>
      </c>
      <c r="F21" s="126" t="s">
        <v>654</v>
      </c>
      <c r="G21" s="126" t="s">
        <v>654</v>
      </c>
      <c r="H21" s="126" t="s">
        <v>654</v>
      </c>
      <c r="I21" s="126" t="s">
        <v>654</v>
      </c>
      <c r="J21" s="126">
        <v>4</v>
      </c>
      <c r="K21" s="126">
        <v>7</v>
      </c>
      <c r="L21" s="126">
        <v>11</v>
      </c>
      <c r="M21" s="126">
        <v>8</v>
      </c>
      <c r="N21" s="126">
        <v>15</v>
      </c>
      <c r="O21" s="126">
        <v>27</v>
      </c>
    </row>
    <row r="22" spans="1:15" ht="21" customHeight="1">
      <c r="A22" s="59"/>
      <c r="B22" s="60"/>
      <c r="C22" s="14"/>
      <c r="D22" s="14"/>
      <c r="E22" s="14"/>
      <c r="F22" s="14"/>
      <c r="G22" s="14"/>
      <c r="H22" s="14"/>
      <c r="I22" s="14"/>
      <c r="J22" s="14"/>
      <c r="K22" s="14"/>
      <c r="L22" s="14"/>
      <c r="M22" s="14"/>
      <c r="N22" s="14"/>
      <c r="O22" s="14"/>
    </row>
    <row r="23" spans="1:15" ht="11.25" customHeight="1"/>
    <row r="24" spans="1:15" ht="11.25" customHeight="1">
      <c r="A24" s="7"/>
      <c r="B24" s="7"/>
      <c r="C24" s="7"/>
      <c r="D24" s="7"/>
      <c r="E24" s="7"/>
      <c r="F24" s="7"/>
      <c r="G24" s="7"/>
      <c r="H24" s="7"/>
      <c r="I24" s="7"/>
      <c r="J24" s="7"/>
      <c r="K24" s="7"/>
      <c r="L24" s="7"/>
      <c r="M24" s="7"/>
    </row>
    <row r="25" spans="1:15" ht="21" customHeight="1">
      <c r="A25" s="17" t="s">
        <v>595</v>
      </c>
      <c r="B25" s="45" t="s">
        <v>272</v>
      </c>
      <c r="C25" s="45" t="s">
        <v>273</v>
      </c>
      <c r="D25" s="45" t="s">
        <v>274</v>
      </c>
      <c r="E25" s="45" t="s">
        <v>275</v>
      </c>
      <c r="F25" s="45" t="s">
        <v>276</v>
      </c>
      <c r="G25" s="45" t="s">
        <v>277</v>
      </c>
      <c r="H25" s="45" t="s">
        <v>596</v>
      </c>
      <c r="I25" s="45" t="s">
        <v>597</v>
      </c>
      <c r="J25" s="45" t="s">
        <v>598</v>
      </c>
      <c r="K25" s="45" t="s">
        <v>599</v>
      </c>
      <c r="L25" s="45" t="s">
        <v>600</v>
      </c>
      <c r="M25" s="45" t="s">
        <v>601</v>
      </c>
      <c r="N25" s="57" t="s">
        <v>602</v>
      </c>
    </row>
    <row r="26" spans="1:15" ht="18.75" customHeight="1">
      <c r="A26" s="128" t="s">
        <v>736</v>
      </c>
      <c r="B26" s="10">
        <v>653</v>
      </c>
      <c r="C26" s="10">
        <v>799</v>
      </c>
      <c r="D26" s="10">
        <v>1106</v>
      </c>
      <c r="E26" s="10">
        <v>1787</v>
      </c>
      <c r="F26" s="10">
        <v>3945</v>
      </c>
      <c r="G26" s="10">
        <v>4828</v>
      </c>
      <c r="H26" s="10">
        <v>6768</v>
      </c>
      <c r="I26" s="10">
        <v>9701</v>
      </c>
      <c r="J26" s="10">
        <v>11310</v>
      </c>
      <c r="K26" s="10">
        <v>9252</v>
      </c>
      <c r="L26" s="10">
        <v>4233</v>
      </c>
      <c r="M26" s="10">
        <v>1182</v>
      </c>
      <c r="N26" s="10" t="s">
        <v>654</v>
      </c>
    </row>
    <row r="27" spans="1:15" ht="18.75" customHeight="1">
      <c r="A27" s="128" t="s">
        <v>696</v>
      </c>
      <c r="B27" s="10">
        <v>600</v>
      </c>
      <c r="C27" s="10">
        <v>819</v>
      </c>
      <c r="D27" s="10">
        <v>1100</v>
      </c>
      <c r="E27" s="10">
        <v>1689</v>
      </c>
      <c r="F27" s="10">
        <v>3570</v>
      </c>
      <c r="G27" s="10">
        <v>4832</v>
      </c>
      <c r="H27" s="10">
        <v>6881</v>
      </c>
      <c r="I27" s="10">
        <v>9613</v>
      </c>
      <c r="J27" s="10">
        <v>11764</v>
      </c>
      <c r="K27" s="10">
        <v>9814</v>
      </c>
      <c r="L27" s="10">
        <v>4560</v>
      </c>
      <c r="M27" s="10">
        <v>1191</v>
      </c>
      <c r="N27" s="10" t="s">
        <v>654</v>
      </c>
    </row>
    <row r="28" spans="1:15" ht="18.75" customHeight="1">
      <c r="A28" s="128" t="s">
        <v>693</v>
      </c>
      <c r="B28" s="10">
        <v>571</v>
      </c>
      <c r="C28" s="10">
        <v>817</v>
      </c>
      <c r="D28" s="10">
        <v>1070</v>
      </c>
      <c r="E28" s="10">
        <v>1654</v>
      </c>
      <c r="F28" s="10">
        <v>3238</v>
      </c>
      <c r="G28" s="10">
        <v>5085</v>
      </c>
      <c r="H28" s="10">
        <v>7133</v>
      </c>
      <c r="I28" s="10">
        <v>9535</v>
      </c>
      <c r="J28" s="10">
        <v>11748</v>
      </c>
      <c r="K28" s="10">
        <v>10234</v>
      </c>
      <c r="L28" s="10">
        <v>4690</v>
      </c>
      <c r="M28" s="10">
        <v>1177</v>
      </c>
      <c r="N28" s="10" t="s">
        <v>654</v>
      </c>
    </row>
    <row r="29" spans="1:15" ht="18.75" customHeight="1">
      <c r="A29" s="128" t="s">
        <v>737</v>
      </c>
      <c r="B29" s="10">
        <v>608</v>
      </c>
      <c r="C29" s="10">
        <v>806</v>
      </c>
      <c r="D29" s="10">
        <v>1117</v>
      </c>
      <c r="E29" s="10">
        <v>1637</v>
      </c>
      <c r="F29" s="10">
        <v>2856</v>
      </c>
      <c r="G29" s="10">
        <v>5363</v>
      </c>
      <c r="H29" s="10">
        <v>7194</v>
      </c>
      <c r="I29" s="10">
        <v>9369</v>
      </c>
      <c r="J29" s="10">
        <v>12087</v>
      </c>
      <c r="K29" s="10">
        <v>10348</v>
      </c>
      <c r="L29" s="10">
        <v>5058</v>
      </c>
      <c r="M29" s="10">
        <v>1245</v>
      </c>
      <c r="N29" s="10" t="s">
        <v>654</v>
      </c>
    </row>
    <row r="30" spans="1:15" ht="18.75" customHeight="1">
      <c r="A30" s="128" t="s">
        <v>739</v>
      </c>
      <c r="B30" s="10">
        <v>586</v>
      </c>
      <c r="C30" s="10">
        <v>906</v>
      </c>
      <c r="D30" s="10">
        <v>1169</v>
      </c>
      <c r="E30" s="10">
        <v>1609</v>
      </c>
      <c r="F30" s="10">
        <v>2881</v>
      </c>
      <c r="G30" s="10">
        <v>5950</v>
      </c>
      <c r="H30" s="10">
        <v>7016</v>
      </c>
      <c r="I30" s="10">
        <v>9693</v>
      </c>
      <c r="J30" s="10">
        <v>12794</v>
      </c>
      <c r="K30" s="10">
        <v>11292</v>
      </c>
      <c r="L30" s="10">
        <v>5682</v>
      </c>
      <c r="M30" s="10">
        <v>1447</v>
      </c>
      <c r="N30" s="10">
        <v>1</v>
      </c>
    </row>
    <row r="31" spans="1:15" ht="17.25" customHeight="1">
      <c r="A31" s="23"/>
      <c r="B31" s="10" t="s">
        <v>705</v>
      </c>
      <c r="C31" s="10" t="s">
        <v>705</v>
      </c>
      <c r="D31" s="10" t="s">
        <v>705</v>
      </c>
      <c r="E31" s="10" t="s">
        <v>705</v>
      </c>
      <c r="F31" s="10" t="s">
        <v>705</v>
      </c>
      <c r="G31" s="10" t="s">
        <v>705</v>
      </c>
      <c r="H31" s="10" t="s">
        <v>705</v>
      </c>
      <c r="I31" s="10" t="s">
        <v>705</v>
      </c>
      <c r="J31" s="10" t="s">
        <v>705</v>
      </c>
      <c r="K31" s="10" t="s">
        <v>705</v>
      </c>
      <c r="L31" s="10" t="s">
        <v>705</v>
      </c>
      <c r="M31" s="10" t="s">
        <v>705</v>
      </c>
      <c r="N31" s="10" t="s">
        <v>705</v>
      </c>
    </row>
    <row r="32" spans="1:15" ht="21" customHeight="1">
      <c r="A32" s="128" t="s">
        <v>740</v>
      </c>
      <c r="B32" s="125">
        <v>43</v>
      </c>
      <c r="C32" s="125">
        <v>86</v>
      </c>
      <c r="D32" s="125">
        <v>125</v>
      </c>
      <c r="E32" s="125">
        <v>160</v>
      </c>
      <c r="F32" s="125">
        <v>282</v>
      </c>
      <c r="G32" s="125">
        <v>550</v>
      </c>
      <c r="H32" s="125">
        <v>699</v>
      </c>
      <c r="I32" s="125">
        <v>1008</v>
      </c>
      <c r="J32" s="125">
        <v>1352</v>
      </c>
      <c r="K32" s="125">
        <v>1104</v>
      </c>
      <c r="L32" s="125">
        <v>560</v>
      </c>
      <c r="M32" s="125">
        <v>133</v>
      </c>
      <c r="N32" s="126" t="s">
        <v>654</v>
      </c>
      <c r="O32" s="125"/>
    </row>
    <row r="33" spans="1:15" ht="21" customHeight="1">
      <c r="A33" s="24" t="s">
        <v>106</v>
      </c>
      <c r="B33" s="125">
        <v>42</v>
      </c>
      <c r="C33" s="125">
        <v>75</v>
      </c>
      <c r="D33" s="125">
        <v>87</v>
      </c>
      <c r="E33" s="125">
        <v>131</v>
      </c>
      <c r="F33" s="125">
        <v>224</v>
      </c>
      <c r="G33" s="125">
        <v>469</v>
      </c>
      <c r="H33" s="125">
        <v>597</v>
      </c>
      <c r="I33" s="125">
        <v>772</v>
      </c>
      <c r="J33" s="125">
        <v>1105</v>
      </c>
      <c r="K33" s="125">
        <v>954</v>
      </c>
      <c r="L33" s="125">
        <v>464</v>
      </c>
      <c r="M33" s="125">
        <v>121</v>
      </c>
      <c r="N33" s="126" t="s">
        <v>654</v>
      </c>
      <c r="O33" s="125"/>
    </row>
    <row r="34" spans="1:15" ht="21" customHeight="1">
      <c r="A34" s="24" t="s">
        <v>107</v>
      </c>
      <c r="B34" s="125">
        <v>66</v>
      </c>
      <c r="C34" s="125">
        <v>82</v>
      </c>
      <c r="D34" s="125">
        <v>101</v>
      </c>
      <c r="E34" s="125">
        <v>117</v>
      </c>
      <c r="F34" s="125">
        <v>255</v>
      </c>
      <c r="G34" s="125">
        <v>508</v>
      </c>
      <c r="H34" s="125">
        <v>582</v>
      </c>
      <c r="I34" s="125">
        <v>852</v>
      </c>
      <c r="J34" s="125">
        <v>1056</v>
      </c>
      <c r="K34" s="125">
        <v>925</v>
      </c>
      <c r="L34" s="125">
        <v>449</v>
      </c>
      <c r="M34" s="125">
        <v>127</v>
      </c>
      <c r="N34" s="126" t="s">
        <v>654</v>
      </c>
      <c r="O34" s="125"/>
    </row>
    <row r="35" spans="1:15" ht="21" customHeight="1">
      <c r="A35" s="24" t="s">
        <v>108</v>
      </c>
      <c r="B35" s="125">
        <v>48</v>
      </c>
      <c r="C35" s="125">
        <v>68</v>
      </c>
      <c r="D35" s="125">
        <v>99</v>
      </c>
      <c r="E35" s="125">
        <v>125</v>
      </c>
      <c r="F35" s="125">
        <v>243</v>
      </c>
      <c r="G35" s="125">
        <v>503</v>
      </c>
      <c r="H35" s="125">
        <v>631</v>
      </c>
      <c r="I35" s="125">
        <v>842</v>
      </c>
      <c r="J35" s="125">
        <v>1088</v>
      </c>
      <c r="K35" s="125">
        <v>965</v>
      </c>
      <c r="L35" s="125">
        <v>463</v>
      </c>
      <c r="M35" s="125">
        <v>111</v>
      </c>
      <c r="N35" s="126" t="s">
        <v>654</v>
      </c>
      <c r="O35" s="125"/>
    </row>
    <row r="36" spans="1:15" ht="21" customHeight="1">
      <c r="A36" s="128" t="s">
        <v>704</v>
      </c>
      <c r="B36" s="125">
        <v>66</v>
      </c>
      <c r="C36" s="125">
        <v>77</v>
      </c>
      <c r="D36" s="125">
        <v>109</v>
      </c>
      <c r="E36" s="125">
        <v>148</v>
      </c>
      <c r="F36" s="125">
        <v>272</v>
      </c>
      <c r="G36" s="125">
        <v>520</v>
      </c>
      <c r="H36" s="125">
        <v>619</v>
      </c>
      <c r="I36" s="125">
        <v>812</v>
      </c>
      <c r="J36" s="125">
        <v>1170</v>
      </c>
      <c r="K36" s="125">
        <v>979</v>
      </c>
      <c r="L36" s="125">
        <v>502</v>
      </c>
      <c r="M36" s="125">
        <v>124</v>
      </c>
      <c r="N36" s="126">
        <v>1</v>
      </c>
      <c r="O36" s="125"/>
    </row>
    <row r="37" spans="1:15" ht="21" customHeight="1">
      <c r="A37" s="24" t="s">
        <v>109</v>
      </c>
      <c r="B37" s="125">
        <v>43</v>
      </c>
      <c r="C37" s="125">
        <v>61</v>
      </c>
      <c r="D37" s="125">
        <v>88</v>
      </c>
      <c r="E37" s="125">
        <v>139</v>
      </c>
      <c r="F37" s="125">
        <v>233</v>
      </c>
      <c r="G37" s="125">
        <v>456</v>
      </c>
      <c r="H37" s="125">
        <v>545</v>
      </c>
      <c r="I37" s="125">
        <v>682</v>
      </c>
      <c r="J37" s="125">
        <v>885</v>
      </c>
      <c r="K37" s="125">
        <v>781</v>
      </c>
      <c r="L37" s="125">
        <v>415</v>
      </c>
      <c r="M37" s="125">
        <v>107</v>
      </c>
      <c r="N37" s="126" t="s">
        <v>654</v>
      </c>
      <c r="O37" s="125"/>
    </row>
    <row r="38" spans="1:15" ht="21" customHeight="1">
      <c r="A38" s="24" t="s">
        <v>110</v>
      </c>
      <c r="B38" s="125">
        <v>43</v>
      </c>
      <c r="C38" s="125">
        <v>77</v>
      </c>
      <c r="D38" s="125">
        <v>80</v>
      </c>
      <c r="E38" s="125">
        <v>122</v>
      </c>
      <c r="F38" s="125">
        <v>220</v>
      </c>
      <c r="G38" s="125">
        <v>441</v>
      </c>
      <c r="H38" s="125">
        <v>537</v>
      </c>
      <c r="I38" s="125">
        <v>752</v>
      </c>
      <c r="J38" s="125">
        <v>980</v>
      </c>
      <c r="K38" s="125">
        <v>837</v>
      </c>
      <c r="L38" s="125">
        <v>436</v>
      </c>
      <c r="M38" s="125">
        <v>118</v>
      </c>
      <c r="N38" s="126" t="s">
        <v>654</v>
      </c>
      <c r="O38" s="125"/>
    </row>
    <row r="39" spans="1:15" ht="21" customHeight="1">
      <c r="A39" s="24" t="s">
        <v>111</v>
      </c>
      <c r="B39" s="125">
        <v>44</v>
      </c>
      <c r="C39" s="125">
        <v>78</v>
      </c>
      <c r="D39" s="125">
        <v>90</v>
      </c>
      <c r="E39" s="125">
        <v>151</v>
      </c>
      <c r="F39" s="125">
        <v>229</v>
      </c>
      <c r="G39" s="125">
        <v>487</v>
      </c>
      <c r="H39" s="125">
        <v>551</v>
      </c>
      <c r="I39" s="125">
        <v>752</v>
      </c>
      <c r="J39" s="125">
        <v>1008</v>
      </c>
      <c r="K39" s="125">
        <v>873</v>
      </c>
      <c r="L39" s="125">
        <v>437</v>
      </c>
      <c r="M39" s="125">
        <v>94</v>
      </c>
      <c r="N39" s="126" t="s">
        <v>654</v>
      </c>
      <c r="O39" s="125"/>
    </row>
    <row r="40" spans="1:15" ht="21" customHeight="1">
      <c r="A40" s="24" t="s">
        <v>112</v>
      </c>
      <c r="B40" s="125">
        <v>53</v>
      </c>
      <c r="C40" s="125">
        <v>82</v>
      </c>
      <c r="D40" s="125">
        <v>78</v>
      </c>
      <c r="E40" s="125">
        <v>119</v>
      </c>
      <c r="F40" s="125">
        <v>233</v>
      </c>
      <c r="G40" s="125">
        <v>484</v>
      </c>
      <c r="H40" s="125">
        <v>538</v>
      </c>
      <c r="I40" s="125">
        <v>726</v>
      </c>
      <c r="J40" s="125">
        <v>948</v>
      </c>
      <c r="K40" s="125">
        <v>902</v>
      </c>
      <c r="L40" s="125">
        <v>442</v>
      </c>
      <c r="M40" s="125">
        <v>113</v>
      </c>
      <c r="N40" s="126" t="s">
        <v>654</v>
      </c>
      <c r="O40" s="125"/>
    </row>
    <row r="41" spans="1:15" ht="21" customHeight="1">
      <c r="A41" s="24" t="s">
        <v>113</v>
      </c>
      <c r="B41" s="125">
        <v>49</v>
      </c>
      <c r="C41" s="125">
        <v>79</v>
      </c>
      <c r="D41" s="125">
        <v>97</v>
      </c>
      <c r="E41" s="125">
        <v>136</v>
      </c>
      <c r="F41" s="125">
        <v>218</v>
      </c>
      <c r="G41" s="125">
        <v>482</v>
      </c>
      <c r="H41" s="125">
        <v>547</v>
      </c>
      <c r="I41" s="125">
        <v>792</v>
      </c>
      <c r="J41" s="125">
        <v>989</v>
      </c>
      <c r="K41" s="125">
        <v>989</v>
      </c>
      <c r="L41" s="125">
        <v>475</v>
      </c>
      <c r="M41" s="125">
        <v>117</v>
      </c>
      <c r="N41" s="126" t="s">
        <v>654</v>
      </c>
      <c r="O41" s="125"/>
    </row>
    <row r="42" spans="1:15" ht="21" customHeight="1">
      <c r="A42" s="24" t="s">
        <v>114</v>
      </c>
      <c r="B42" s="125">
        <v>46</v>
      </c>
      <c r="C42" s="125">
        <v>74</v>
      </c>
      <c r="D42" s="125">
        <v>111</v>
      </c>
      <c r="E42" s="125">
        <v>142</v>
      </c>
      <c r="F42" s="125">
        <v>198</v>
      </c>
      <c r="G42" s="125">
        <v>506</v>
      </c>
      <c r="H42" s="125">
        <v>551</v>
      </c>
      <c r="I42" s="125">
        <v>804</v>
      </c>
      <c r="J42" s="125">
        <v>1036</v>
      </c>
      <c r="K42" s="125">
        <v>926</v>
      </c>
      <c r="L42" s="125">
        <v>485</v>
      </c>
      <c r="M42" s="125">
        <v>145</v>
      </c>
      <c r="N42" s="126" t="s">
        <v>654</v>
      </c>
      <c r="O42" s="125"/>
    </row>
    <row r="43" spans="1:15" ht="21" customHeight="1">
      <c r="A43" s="24" t="s">
        <v>115</v>
      </c>
      <c r="B43" s="125">
        <v>43</v>
      </c>
      <c r="C43" s="125">
        <v>67</v>
      </c>
      <c r="D43" s="125">
        <v>104</v>
      </c>
      <c r="E43" s="125">
        <v>119</v>
      </c>
      <c r="F43" s="125">
        <v>274</v>
      </c>
      <c r="G43" s="125">
        <v>544</v>
      </c>
      <c r="H43" s="125">
        <v>619</v>
      </c>
      <c r="I43" s="125">
        <v>899</v>
      </c>
      <c r="J43" s="125">
        <v>1177</v>
      </c>
      <c r="K43" s="125">
        <v>1057</v>
      </c>
      <c r="L43" s="125">
        <v>554</v>
      </c>
      <c r="M43" s="125">
        <v>137</v>
      </c>
      <c r="N43" s="126" t="s">
        <v>654</v>
      </c>
      <c r="O43" s="125"/>
    </row>
    <row r="44" spans="1:15" ht="3.75" customHeight="1">
      <c r="A44" s="59"/>
      <c r="B44" s="14"/>
      <c r="C44" s="14"/>
      <c r="D44" s="14"/>
      <c r="E44" s="14"/>
      <c r="F44" s="14"/>
      <c r="G44" s="14"/>
      <c r="H44" s="14"/>
      <c r="I44" s="14"/>
      <c r="J44" s="14"/>
      <c r="K44" s="14"/>
      <c r="L44" s="14"/>
      <c r="M44" s="14"/>
      <c r="N44" s="14"/>
      <c r="O44" s="7"/>
    </row>
    <row r="45" spans="1:15">
      <c r="A45" s="11" t="s">
        <v>697</v>
      </c>
    </row>
  </sheetData>
  <phoneticPr fontId="3"/>
  <printOptions gridLinesSet="0"/>
  <pageMargins left="0.59055118110236227" right="0.59055118110236227" top="0.59055118110236227" bottom="0.59055118110236227" header="0.51181102362204722" footer="0.51181102362204722"/>
  <pageSetup paperSize="9" scale="95"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K64"/>
  <sheetViews>
    <sheetView zoomScaleNormal="100" zoomScaleSheetLayoutView="100" workbookViewId="0">
      <selection activeCell="O4" sqref="O4"/>
    </sheetView>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108" t="s">
        <v>316</v>
      </c>
      <c r="B1" s="35"/>
    </row>
    <row r="2" spans="1:11">
      <c r="A2" s="7"/>
      <c r="B2" s="7"/>
      <c r="C2" s="7"/>
      <c r="D2" s="7"/>
      <c r="E2" s="7"/>
      <c r="F2" s="7"/>
      <c r="G2" s="7"/>
      <c r="H2" s="7"/>
      <c r="I2" s="7"/>
      <c r="J2" s="7"/>
      <c r="K2" s="36" t="s">
        <v>260</v>
      </c>
    </row>
    <row r="3" spans="1:11" s="3" customFormat="1" ht="17.100000000000001" customHeight="1">
      <c r="A3" s="213" t="s">
        <v>430</v>
      </c>
      <c r="B3" s="214"/>
      <c r="C3" s="208" t="s">
        <v>327</v>
      </c>
      <c r="D3" s="210" t="s">
        <v>476</v>
      </c>
      <c r="E3" s="211"/>
      <c r="F3" s="212"/>
      <c r="G3" s="208" t="s">
        <v>267</v>
      </c>
      <c r="H3" s="137" t="s">
        <v>21</v>
      </c>
      <c r="I3" s="208" t="s">
        <v>268</v>
      </c>
      <c r="J3" s="137" t="s">
        <v>22</v>
      </c>
      <c r="K3" s="206" t="s">
        <v>721</v>
      </c>
    </row>
    <row r="4" spans="1:11" s="3" customFormat="1" ht="17.100000000000001" customHeight="1">
      <c r="A4" s="215"/>
      <c r="B4" s="216"/>
      <c r="C4" s="209"/>
      <c r="D4" s="139" t="s">
        <v>460</v>
      </c>
      <c r="E4" s="139" t="s">
        <v>24</v>
      </c>
      <c r="F4" s="139" t="s">
        <v>25</v>
      </c>
      <c r="G4" s="209"/>
      <c r="H4" s="37" t="s">
        <v>686</v>
      </c>
      <c r="I4" s="209"/>
      <c r="J4" s="37" t="s">
        <v>477</v>
      </c>
      <c r="K4" s="207"/>
    </row>
    <row r="5" spans="1:11" ht="5.0999999999999996" customHeight="1">
      <c r="B5" s="143"/>
      <c r="C5" s="39"/>
      <c r="D5" s="10"/>
      <c r="E5" s="10"/>
      <c r="F5" s="10"/>
      <c r="G5" s="42"/>
      <c r="H5" s="43"/>
      <c r="I5" s="10"/>
      <c r="J5" s="43"/>
      <c r="K5" s="43"/>
    </row>
    <row r="6" spans="1:11" ht="15" customHeight="1">
      <c r="A6" s="1" t="s">
        <v>339</v>
      </c>
      <c r="B6" s="143"/>
      <c r="C6" s="39">
        <v>550631</v>
      </c>
      <c r="D6" s="10">
        <v>2716881</v>
      </c>
      <c r="E6" s="10">
        <v>1380180</v>
      </c>
      <c r="F6" s="10">
        <v>1336701</v>
      </c>
      <c r="G6" s="42">
        <v>4.93</v>
      </c>
      <c r="H6" s="43">
        <v>326</v>
      </c>
      <c r="I6" s="10">
        <v>40188</v>
      </c>
      <c r="J6" s="43">
        <v>198.6</v>
      </c>
      <c r="K6" s="43">
        <v>103.3</v>
      </c>
    </row>
    <row r="7" spans="1:11" ht="15" customHeight="1">
      <c r="A7" s="1" t="s">
        <v>320</v>
      </c>
      <c r="B7" s="143" t="s">
        <v>341</v>
      </c>
      <c r="C7" s="39">
        <v>562599</v>
      </c>
      <c r="D7" s="10">
        <v>2646301</v>
      </c>
      <c r="E7" s="10">
        <v>1332918</v>
      </c>
      <c r="F7" s="10">
        <v>1313383</v>
      </c>
      <c r="G7" s="42">
        <v>4.7</v>
      </c>
      <c r="H7" s="43">
        <v>317.39999999999998</v>
      </c>
      <c r="I7" s="10">
        <v>-70580</v>
      </c>
      <c r="J7" s="43">
        <v>193.5</v>
      </c>
      <c r="K7" s="43">
        <v>101.5</v>
      </c>
    </row>
    <row r="8" spans="1:11" ht="15" customHeight="1">
      <c r="A8" s="1" t="s">
        <v>349</v>
      </c>
      <c r="B8" s="143"/>
      <c r="C8" s="39">
        <v>569177</v>
      </c>
      <c r="D8" s="10">
        <v>2683600</v>
      </c>
      <c r="E8" s="10">
        <v>1351100</v>
      </c>
      <c r="F8" s="10">
        <v>1332500</v>
      </c>
      <c r="G8" s="42">
        <v>4.71</v>
      </c>
      <c r="H8" s="43">
        <v>322</v>
      </c>
      <c r="I8" s="10">
        <v>37299</v>
      </c>
      <c r="J8" s="43">
        <v>196.2</v>
      </c>
      <c r="K8" s="43">
        <v>101.4</v>
      </c>
    </row>
    <row r="9" spans="1:11" ht="15" customHeight="1">
      <c r="A9" s="1" t="s">
        <v>350</v>
      </c>
      <c r="B9" s="143"/>
      <c r="C9" s="39">
        <v>576025</v>
      </c>
      <c r="D9" s="10">
        <v>2721400</v>
      </c>
      <c r="E9" s="10">
        <v>1369600</v>
      </c>
      <c r="F9" s="10">
        <v>1351800</v>
      </c>
      <c r="G9" s="42">
        <v>4.72</v>
      </c>
      <c r="H9" s="43">
        <v>325.5</v>
      </c>
      <c r="I9" s="10">
        <v>37800</v>
      </c>
      <c r="J9" s="43">
        <v>199</v>
      </c>
      <c r="K9" s="43">
        <v>101.3</v>
      </c>
    </row>
    <row r="10" spans="1:11" ht="15" customHeight="1">
      <c r="A10" s="1" t="s">
        <v>351</v>
      </c>
      <c r="B10" s="143"/>
      <c r="C10" s="39">
        <v>582777</v>
      </c>
      <c r="D10" s="10">
        <v>2759700</v>
      </c>
      <c r="E10" s="10">
        <v>1388300</v>
      </c>
      <c r="F10" s="10">
        <v>1371400</v>
      </c>
      <c r="G10" s="42">
        <v>4.74</v>
      </c>
      <c r="H10" s="43">
        <v>331.1</v>
      </c>
      <c r="I10" s="10">
        <v>38300</v>
      </c>
      <c r="J10" s="43">
        <v>201.8</v>
      </c>
      <c r="K10" s="43">
        <v>101.2</v>
      </c>
    </row>
    <row r="11" spans="1:11" ht="5.0999999999999996" customHeight="1">
      <c r="B11" s="143"/>
      <c r="C11" s="39"/>
      <c r="D11" s="10"/>
      <c r="E11" s="10"/>
      <c r="F11" s="10"/>
      <c r="G11" s="42"/>
      <c r="H11" s="43"/>
      <c r="I11" s="10"/>
      <c r="J11" s="43"/>
      <c r="K11" s="43"/>
    </row>
    <row r="12" spans="1:11" ht="15" customHeight="1">
      <c r="A12" s="1" t="s">
        <v>352</v>
      </c>
      <c r="B12" s="143"/>
      <c r="C12" s="39">
        <v>589570</v>
      </c>
      <c r="D12" s="10">
        <v>2798600</v>
      </c>
      <c r="E12" s="10">
        <v>1407300</v>
      </c>
      <c r="F12" s="10">
        <v>1391300</v>
      </c>
      <c r="G12" s="42">
        <v>4.75</v>
      </c>
      <c r="H12" s="43">
        <v>335.8</v>
      </c>
      <c r="I12" s="10">
        <v>38900</v>
      </c>
      <c r="J12" s="43">
        <v>204.6</v>
      </c>
      <c r="K12" s="43">
        <v>101.2</v>
      </c>
    </row>
    <row r="13" spans="1:11" ht="15" customHeight="1">
      <c r="A13" s="7" t="s">
        <v>353</v>
      </c>
      <c r="B13" s="143" t="s">
        <v>341</v>
      </c>
      <c r="C13" s="39">
        <v>611130</v>
      </c>
      <c r="D13" s="10">
        <v>2923249</v>
      </c>
      <c r="E13" s="10">
        <v>1466284</v>
      </c>
      <c r="F13" s="10">
        <v>1456965</v>
      </c>
      <c r="G13" s="40">
        <v>4.78</v>
      </c>
      <c r="H13" s="41">
        <v>350.8</v>
      </c>
      <c r="I13" s="10">
        <v>124649</v>
      </c>
      <c r="J13" s="41">
        <v>213.7</v>
      </c>
      <c r="K13" s="41">
        <v>100.6</v>
      </c>
    </row>
    <row r="14" spans="1:11" ht="15" customHeight="1">
      <c r="A14" s="1" t="s">
        <v>354</v>
      </c>
      <c r="B14" s="143"/>
      <c r="C14" s="39">
        <v>620882</v>
      </c>
      <c r="D14" s="10">
        <v>2981100</v>
      </c>
      <c r="E14" s="10">
        <v>1494500</v>
      </c>
      <c r="F14" s="10">
        <v>1486600</v>
      </c>
      <c r="G14" s="42">
        <v>4.8</v>
      </c>
      <c r="H14" s="43">
        <v>357.7</v>
      </c>
      <c r="I14" s="10">
        <v>57851</v>
      </c>
      <c r="J14" s="43">
        <v>218</v>
      </c>
      <c r="K14" s="43">
        <v>100.5</v>
      </c>
    </row>
    <row r="15" spans="1:11" ht="15" customHeight="1">
      <c r="A15" s="1" t="s">
        <v>355</v>
      </c>
      <c r="B15" s="143"/>
      <c r="C15" s="39">
        <v>630628</v>
      </c>
      <c r="D15" s="10">
        <v>3038500</v>
      </c>
      <c r="E15" s="10">
        <v>1521700</v>
      </c>
      <c r="F15" s="10">
        <v>1516800</v>
      </c>
      <c r="G15" s="42">
        <v>4.82</v>
      </c>
      <c r="H15" s="43">
        <v>364.6</v>
      </c>
      <c r="I15" s="10">
        <v>57400</v>
      </c>
      <c r="J15" s="43">
        <v>222.2</v>
      </c>
      <c r="K15" s="43">
        <v>100.3</v>
      </c>
    </row>
    <row r="16" spans="1:11" ht="15" customHeight="1">
      <c r="A16" s="1" t="s">
        <v>356</v>
      </c>
      <c r="B16" s="143"/>
      <c r="C16" s="39">
        <v>647030</v>
      </c>
      <c r="D16" s="10">
        <v>3094400</v>
      </c>
      <c r="E16" s="10">
        <v>1548700</v>
      </c>
      <c r="F16" s="10">
        <v>1545700</v>
      </c>
      <c r="G16" s="42">
        <v>4.78</v>
      </c>
      <c r="H16" s="43">
        <v>371.3</v>
      </c>
      <c r="I16" s="10">
        <v>55900</v>
      </c>
      <c r="J16" s="43">
        <v>226.2</v>
      </c>
      <c r="K16" s="43">
        <v>100.2</v>
      </c>
    </row>
    <row r="17" spans="1:11" ht="5.0999999999999996" customHeight="1">
      <c r="B17" s="143"/>
      <c r="C17" s="39"/>
      <c r="D17" s="10"/>
      <c r="E17" s="10"/>
      <c r="F17" s="10"/>
      <c r="G17" s="42"/>
      <c r="H17" s="43"/>
      <c r="I17" s="10"/>
      <c r="J17" s="43"/>
      <c r="K17" s="43"/>
    </row>
    <row r="18" spans="1:11" ht="15" customHeight="1">
      <c r="A18" s="1" t="s">
        <v>519</v>
      </c>
      <c r="B18" s="143"/>
      <c r="C18" s="39">
        <v>658400</v>
      </c>
      <c r="D18" s="10">
        <v>3132000</v>
      </c>
      <c r="E18" s="10">
        <v>1567000</v>
      </c>
      <c r="F18" s="10">
        <v>1565000</v>
      </c>
      <c r="G18" s="42">
        <v>4.76</v>
      </c>
      <c r="H18" s="43">
        <v>375.7</v>
      </c>
      <c r="I18" s="10">
        <v>37600</v>
      </c>
      <c r="J18" s="43">
        <v>229</v>
      </c>
      <c r="K18" s="43">
        <v>100.1</v>
      </c>
    </row>
    <row r="19" spans="1:11" ht="15" customHeight="1">
      <c r="A19" s="7" t="s">
        <v>520</v>
      </c>
      <c r="B19" s="143" t="s">
        <v>341</v>
      </c>
      <c r="C19" s="39">
        <v>681219</v>
      </c>
      <c r="D19" s="39">
        <v>3221232</v>
      </c>
      <c r="E19" s="39">
        <v>1622778</v>
      </c>
      <c r="F19" s="39">
        <v>1598454</v>
      </c>
      <c r="G19" s="40">
        <v>4.7300000000000004</v>
      </c>
      <c r="H19" s="41">
        <v>386.5</v>
      </c>
      <c r="I19" s="39">
        <v>89232</v>
      </c>
      <c r="J19" s="41">
        <v>235.51097668236386</v>
      </c>
      <c r="K19" s="41">
        <v>101.5</v>
      </c>
    </row>
    <row r="20" spans="1:11" ht="15" customHeight="1">
      <c r="A20" s="7" t="s">
        <v>521</v>
      </c>
      <c r="B20" s="143"/>
      <c r="C20" s="39" t="s">
        <v>26</v>
      </c>
      <c r="D20" s="39">
        <v>3297000</v>
      </c>
      <c r="E20" s="39">
        <v>1660000</v>
      </c>
      <c r="F20" s="39">
        <v>1636000</v>
      </c>
      <c r="G20" s="40" t="s">
        <v>26</v>
      </c>
      <c r="H20" s="41" t="s">
        <v>26</v>
      </c>
      <c r="I20" s="39">
        <v>75768</v>
      </c>
      <c r="J20" s="41">
        <v>241.0505328774064</v>
      </c>
      <c r="K20" s="41">
        <v>101.46699266503667</v>
      </c>
    </row>
    <row r="21" spans="1:11" ht="15" customHeight="1">
      <c r="A21" s="7" t="s">
        <v>522</v>
      </c>
      <c r="B21" s="143"/>
      <c r="C21" s="39" t="s">
        <v>26</v>
      </c>
      <c r="D21" s="39">
        <v>3376000</v>
      </c>
      <c r="E21" s="39">
        <v>1700000</v>
      </c>
      <c r="F21" s="39">
        <v>1677000</v>
      </c>
      <c r="G21" s="40" t="s">
        <v>26</v>
      </c>
      <c r="H21" s="41" t="s">
        <v>26</v>
      </c>
      <c r="I21" s="39">
        <v>79000</v>
      </c>
      <c r="J21" s="41">
        <v>246.82638732002547</v>
      </c>
      <c r="K21" s="41">
        <v>101.37149672033392</v>
      </c>
    </row>
    <row r="22" spans="1:11" ht="15" customHeight="1">
      <c r="A22" s="7" t="s">
        <v>523</v>
      </c>
      <c r="B22" s="143"/>
      <c r="C22" s="39" t="s">
        <v>26</v>
      </c>
      <c r="D22" s="39">
        <v>3405000</v>
      </c>
      <c r="E22" s="39">
        <v>1737000</v>
      </c>
      <c r="F22" s="39">
        <v>1668000</v>
      </c>
      <c r="G22" s="40" t="s">
        <v>26</v>
      </c>
      <c r="H22" s="41" t="s">
        <v>26</v>
      </c>
      <c r="I22" s="39">
        <v>29000</v>
      </c>
      <c r="J22" s="41">
        <v>248.94663768503756</v>
      </c>
      <c r="K22" s="41">
        <v>104.13669064748201</v>
      </c>
    </row>
    <row r="23" spans="1:11" ht="5.0999999999999996" customHeight="1">
      <c r="B23" s="143"/>
      <c r="C23" s="39"/>
      <c r="D23" s="10"/>
      <c r="E23" s="10"/>
      <c r="F23" s="10"/>
      <c r="G23" s="42"/>
      <c r="H23" s="43"/>
      <c r="I23" s="10"/>
      <c r="J23" s="43"/>
      <c r="K23" s="43"/>
    </row>
    <row r="24" spans="1:11" ht="15" customHeight="1">
      <c r="A24" s="7" t="s">
        <v>321</v>
      </c>
      <c r="B24" s="143"/>
      <c r="C24" s="39" t="s">
        <v>26</v>
      </c>
      <c r="D24" s="39">
        <v>3224376</v>
      </c>
      <c r="E24" s="39">
        <v>1558440</v>
      </c>
      <c r="F24" s="39">
        <v>1665936</v>
      </c>
      <c r="G24" s="40" t="s">
        <v>26</v>
      </c>
      <c r="H24" s="41">
        <v>387</v>
      </c>
      <c r="I24" s="39">
        <v>-180624</v>
      </c>
      <c r="J24" s="41">
        <v>235.7</v>
      </c>
      <c r="K24" s="41">
        <v>93.5</v>
      </c>
    </row>
    <row r="25" spans="1:11" ht="15" customHeight="1">
      <c r="A25" s="1" t="s">
        <v>322</v>
      </c>
      <c r="B25" s="143"/>
      <c r="C25" s="39" t="s">
        <v>26</v>
      </c>
      <c r="D25" s="10">
        <v>2821892</v>
      </c>
      <c r="E25" s="10">
        <v>1344778</v>
      </c>
      <c r="F25" s="10">
        <v>1477114</v>
      </c>
      <c r="G25" s="40" t="s">
        <v>26</v>
      </c>
      <c r="H25" s="43">
        <v>338.7</v>
      </c>
      <c r="I25" s="10">
        <v>-402484</v>
      </c>
      <c r="J25" s="43">
        <v>206.3</v>
      </c>
      <c r="K25" s="43">
        <v>91</v>
      </c>
    </row>
    <row r="26" spans="1:11" ht="15" customHeight="1">
      <c r="A26" s="1" t="s">
        <v>323</v>
      </c>
      <c r="B26" s="143"/>
      <c r="C26" s="39" t="s">
        <v>26</v>
      </c>
      <c r="D26" s="10">
        <v>2826192</v>
      </c>
      <c r="E26" s="10">
        <v>1362854</v>
      </c>
      <c r="F26" s="10">
        <v>1463338</v>
      </c>
      <c r="G26" s="40" t="s">
        <v>26</v>
      </c>
      <c r="H26" s="43">
        <v>339.2</v>
      </c>
      <c r="I26" s="10">
        <v>4300</v>
      </c>
      <c r="J26" s="43">
        <v>206.6</v>
      </c>
      <c r="K26" s="43">
        <v>93.1</v>
      </c>
    </row>
    <row r="27" spans="1:11" ht="15" customHeight="1">
      <c r="A27" s="1" t="s">
        <v>324</v>
      </c>
      <c r="B27" s="143" t="s">
        <v>341</v>
      </c>
      <c r="C27" s="39">
        <v>673990</v>
      </c>
      <c r="D27" s="10">
        <v>3057444</v>
      </c>
      <c r="E27" s="10">
        <v>1505493</v>
      </c>
      <c r="F27" s="10">
        <v>1551951</v>
      </c>
      <c r="G27" s="42">
        <v>4.54</v>
      </c>
      <c r="H27" s="43">
        <v>366.8</v>
      </c>
      <c r="I27" s="10">
        <v>231252</v>
      </c>
      <c r="J27" s="43">
        <v>223.5</v>
      </c>
      <c r="K27" s="43">
        <v>97</v>
      </c>
    </row>
    <row r="28" spans="1:11" ht="15" customHeight="1">
      <c r="A28" s="1" t="s">
        <v>325</v>
      </c>
      <c r="B28" s="143"/>
      <c r="C28" s="39">
        <v>683054</v>
      </c>
      <c r="D28" s="10">
        <v>3156888</v>
      </c>
      <c r="E28" s="10">
        <v>1559048</v>
      </c>
      <c r="F28" s="10">
        <v>1597840</v>
      </c>
      <c r="G28" s="42">
        <v>4.62</v>
      </c>
      <c r="H28" s="43">
        <v>378.8</v>
      </c>
      <c r="I28" s="10">
        <v>99444</v>
      </c>
      <c r="J28" s="43">
        <v>230.8</v>
      </c>
      <c r="K28" s="43">
        <v>97.6</v>
      </c>
    </row>
    <row r="29" spans="1:11" ht="5.0999999999999996" customHeight="1">
      <c r="B29" s="143"/>
      <c r="C29" s="39"/>
      <c r="D29" s="10"/>
      <c r="E29" s="10"/>
      <c r="F29" s="10"/>
      <c r="G29" s="42"/>
      <c r="H29" s="43"/>
      <c r="I29" s="10"/>
      <c r="J29" s="43"/>
      <c r="K29" s="43"/>
    </row>
    <row r="30" spans="1:11" ht="15" customHeight="1">
      <c r="A30" s="1" t="s">
        <v>338</v>
      </c>
      <c r="B30" s="143"/>
      <c r="C30" s="39" t="s">
        <v>26</v>
      </c>
      <c r="D30" s="10">
        <v>3236000</v>
      </c>
      <c r="E30" s="10">
        <v>1589000</v>
      </c>
      <c r="F30" s="10">
        <v>1647000</v>
      </c>
      <c r="G30" s="40" t="s">
        <v>26</v>
      </c>
      <c r="H30" s="41" t="s">
        <v>26</v>
      </c>
      <c r="I30" s="10">
        <v>79112</v>
      </c>
      <c r="J30" s="43">
        <v>236.6</v>
      </c>
      <c r="K30" s="41">
        <v>96.5</v>
      </c>
    </row>
    <row r="31" spans="1:11" ht="15" customHeight="1">
      <c r="A31" s="1" t="s">
        <v>357</v>
      </c>
      <c r="B31" s="143" t="s">
        <v>341</v>
      </c>
      <c r="C31" s="39">
        <v>713901</v>
      </c>
      <c r="D31" s="10">
        <v>3309935</v>
      </c>
      <c r="E31" s="10">
        <v>1622755</v>
      </c>
      <c r="F31" s="10">
        <v>1687180</v>
      </c>
      <c r="G31" s="42">
        <v>4.6399999999999997</v>
      </c>
      <c r="H31" s="43">
        <v>397.1</v>
      </c>
      <c r="I31" s="10">
        <v>73935</v>
      </c>
      <c r="J31" s="43">
        <v>242</v>
      </c>
      <c r="K31" s="43">
        <v>96.2</v>
      </c>
    </row>
    <row r="32" spans="1:11" ht="15" customHeight="1">
      <c r="A32" s="1" t="s">
        <v>358</v>
      </c>
      <c r="B32" s="143"/>
      <c r="C32" s="39" t="s">
        <v>26</v>
      </c>
      <c r="D32" s="10">
        <v>3410351</v>
      </c>
      <c r="E32" s="10">
        <v>1676169</v>
      </c>
      <c r="F32" s="10">
        <v>1734182</v>
      </c>
      <c r="G32" s="40" t="s">
        <v>26</v>
      </c>
      <c r="H32" s="43">
        <v>409.3</v>
      </c>
      <c r="I32" s="10">
        <v>100416</v>
      </c>
      <c r="J32" s="43">
        <v>249.3</v>
      </c>
      <c r="K32" s="43">
        <v>96.7</v>
      </c>
    </row>
    <row r="33" spans="1:11" ht="15" customHeight="1">
      <c r="A33" s="1" t="s">
        <v>359</v>
      </c>
      <c r="B33" s="143"/>
      <c r="C33" s="39" t="s">
        <v>26</v>
      </c>
      <c r="D33" s="10">
        <v>3473860</v>
      </c>
      <c r="E33" s="10">
        <v>1709725</v>
      </c>
      <c r="F33" s="10">
        <v>1764135</v>
      </c>
      <c r="G33" s="40" t="s">
        <v>26</v>
      </c>
      <c r="H33" s="43">
        <v>416.9</v>
      </c>
      <c r="I33" s="10">
        <v>63509</v>
      </c>
      <c r="J33" s="43">
        <v>254</v>
      </c>
      <c r="K33" s="43">
        <v>96.9</v>
      </c>
    </row>
    <row r="34" spans="1:11" ht="15" customHeight="1">
      <c r="A34" s="1" t="s">
        <v>360</v>
      </c>
      <c r="B34" s="143"/>
      <c r="C34" s="39" t="s">
        <v>26</v>
      </c>
      <c r="D34" s="10">
        <v>3534122</v>
      </c>
      <c r="E34" s="10">
        <v>1741091</v>
      </c>
      <c r="F34" s="10">
        <v>1793031</v>
      </c>
      <c r="G34" s="40" t="s">
        <v>26</v>
      </c>
      <c r="H34" s="43">
        <v>414.1</v>
      </c>
      <c r="I34" s="10">
        <v>60262</v>
      </c>
      <c r="J34" s="43">
        <v>258.39999999999998</v>
      </c>
      <c r="K34" s="43">
        <v>97.1</v>
      </c>
    </row>
    <row r="35" spans="1:11" ht="5.0999999999999996" customHeight="1">
      <c r="B35" s="143"/>
      <c r="C35" s="39"/>
      <c r="D35" s="10"/>
      <c r="E35" s="10"/>
      <c r="F35" s="10"/>
      <c r="G35" s="42"/>
      <c r="H35" s="43"/>
      <c r="I35" s="10"/>
      <c r="J35" s="43"/>
      <c r="K35" s="43"/>
    </row>
    <row r="36" spans="1:11" ht="15" customHeight="1">
      <c r="A36" s="1" t="s">
        <v>361</v>
      </c>
      <c r="B36" s="143"/>
      <c r="C36" s="39" t="s">
        <v>26</v>
      </c>
      <c r="D36" s="10">
        <v>3582777</v>
      </c>
      <c r="E36" s="10">
        <v>1767355</v>
      </c>
      <c r="F36" s="10">
        <v>1815422</v>
      </c>
      <c r="G36" s="40" t="s">
        <v>26</v>
      </c>
      <c r="H36" s="43">
        <v>430</v>
      </c>
      <c r="I36" s="10">
        <v>48655</v>
      </c>
      <c r="J36" s="43">
        <v>261.89999999999998</v>
      </c>
      <c r="K36" s="43">
        <v>97.4</v>
      </c>
    </row>
    <row r="37" spans="1:11" ht="15" customHeight="1">
      <c r="A37" s="1" t="s">
        <v>362</v>
      </c>
      <c r="B37" s="143" t="s">
        <v>341</v>
      </c>
      <c r="C37" s="39">
        <v>785747</v>
      </c>
      <c r="D37" s="10">
        <v>3620947</v>
      </c>
      <c r="E37" s="10">
        <v>1773488</v>
      </c>
      <c r="F37" s="10">
        <v>1847459</v>
      </c>
      <c r="G37" s="42">
        <v>4.6100000000000003</v>
      </c>
      <c r="H37" s="43">
        <v>434.4</v>
      </c>
      <c r="I37" s="10">
        <v>38170</v>
      </c>
      <c r="J37" s="43">
        <v>264.7</v>
      </c>
      <c r="K37" s="43">
        <v>96</v>
      </c>
    </row>
    <row r="38" spans="1:11" ht="15" customHeight="1">
      <c r="A38" s="1" t="s">
        <v>363</v>
      </c>
      <c r="B38" s="143"/>
      <c r="C38" s="39">
        <v>803353</v>
      </c>
      <c r="D38" s="10">
        <v>3674305</v>
      </c>
      <c r="E38" s="10">
        <v>1800159</v>
      </c>
      <c r="F38" s="10">
        <v>1874146</v>
      </c>
      <c r="G38" s="42">
        <v>4.57</v>
      </c>
      <c r="H38" s="43">
        <v>441.1</v>
      </c>
      <c r="I38" s="10">
        <v>53358</v>
      </c>
      <c r="J38" s="43">
        <v>268.60000000000002</v>
      </c>
      <c r="K38" s="43">
        <v>96.1</v>
      </c>
    </row>
    <row r="39" spans="1:11" ht="15" customHeight="1">
      <c r="A39" s="1" t="s">
        <v>364</v>
      </c>
      <c r="B39" s="143"/>
      <c r="C39" s="39">
        <v>830154</v>
      </c>
      <c r="D39" s="10">
        <v>3757075</v>
      </c>
      <c r="E39" s="10">
        <v>1846655</v>
      </c>
      <c r="F39" s="10">
        <v>1910420</v>
      </c>
      <c r="G39" s="42">
        <v>4.53</v>
      </c>
      <c r="H39" s="43">
        <v>450.9</v>
      </c>
      <c r="I39" s="10">
        <v>82770</v>
      </c>
      <c r="J39" s="43">
        <v>274.7</v>
      </c>
      <c r="K39" s="43">
        <v>96.7</v>
      </c>
    </row>
    <row r="40" spans="1:11" ht="15" customHeight="1">
      <c r="A40" s="1" t="s">
        <v>365</v>
      </c>
      <c r="B40" s="143"/>
      <c r="C40" s="39">
        <v>850546</v>
      </c>
      <c r="D40" s="10">
        <v>3812219</v>
      </c>
      <c r="E40" s="10">
        <v>1872532</v>
      </c>
      <c r="F40" s="10">
        <v>1939687</v>
      </c>
      <c r="G40" s="42">
        <v>4.4800000000000004</v>
      </c>
      <c r="H40" s="43">
        <v>457.8</v>
      </c>
      <c r="I40" s="10">
        <v>55144</v>
      </c>
      <c r="J40" s="43">
        <v>278.7</v>
      </c>
      <c r="K40" s="43">
        <v>96.5</v>
      </c>
    </row>
    <row r="41" spans="1:11" ht="5.0999999999999996" customHeight="1">
      <c r="B41" s="143"/>
      <c r="C41" s="39"/>
      <c r="D41" s="10"/>
      <c r="E41" s="10"/>
      <c r="F41" s="10"/>
      <c r="G41" s="42"/>
      <c r="H41" s="43"/>
      <c r="I41" s="10"/>
      <c r="J41" s="43"/>
      <c r="K41" s="43"/>
    </row>
    <row r="42" spans="1:11" ht="15" customHeight="1">
      <c r="A42" s="1" t="s">
        <v>366</v>
      </c>
      <c r="B42" s="143"/>
      <c r="C42" s="39">
        <v>867690</v>
      </c>
      <c r="D42" s="10">
        <v>3863141</v>
      </c>
      <c r="E42" s="10">
        <v>1900356</v>
      </c>
      <c r="F42" s="10">
        <v>1962785</v>
      </c>
      <c r="G42" s="42">
        <v>4.45</v>
      </c>
      <c r="H42" s="43">
        <v>463.8</v>
      </c>
      <c r="I42" s="10">
        <v>50922</v>
      </c>
      <c r="J42" s="43">
        <v>282.39999999999998</v>
      </c>
      <c r="K42" s="43">
        <v>96.8</v>
      </c>
    </row>
    <row r="43" spans="1:11" ht="15" customHeight="1">
      <c r="A43" s="1" t="s">
        <v>367</v>
      </c>
      <c r="B43" s="143" t="s">
        <v>341</v>
      </c>
      <c r="C43" s="39">
        <v>909121</v>
      </c>
      <c r="D43" s="10">
        <v>3906487</v>
      </c>
      <c r="E43" s="10">
        <v>1917887</v>
      </c>
      <c r="F43" s="10">
        <v>1988600</v>
      </c>
      <c r="G43" s="42">
        <v>4.3</v>
      </c>
      <c r="H43" s="43">
        <v>469</v>
      </c>
      <c r="I43" s="10">
        <v>43346</v>
      </c>
      <c r="J43" s="43">
        <v>285.60000000000002</v>
      </c>
      <c r="K43" s="43">
        <v>96.4</v>
      </c>
    </row>
    <row r="44" spans="1:11" ht="15" customHeight="1">
      <c r="A44" s="1" t="s">
        <v>368</v>
      </c>
      <c r="B44" s="143"/>
      <c r="C44" s="39">
        <v>943608</v>
      </c>
      <c r="D44" s="10">
        <v>3988070</v>
      </c>
      <c r="E44" s="10">
        <v>1963359</v>
      </c>
      <c r="F44" s="10">
        <v>2024711</v>
      </c>
      <c r="G44" s="42">
        <v>4.2300000000000004</v>
      </c>
      <c r="H44" s="43">
        <v>478.8</v>
      </c>
      <c r="I44" s="10">
        <v>81583</v>
      </c>
      <c r="J44" s="43">
        <v>291.60000000000002</v>
      </c>
      <c r="K44" s="43">
        <v>97</v>
      </c>
    </row>
    <row r="45" spans="1:11" ht="15" customHeight="1">
      <c r="A45" s="1" t="s">
        <v>369</v>
      </c>
      <c r="B45" s="143"/>
      <c r="C45" s="39">
        <v>990395</v>
      </c>
      <c r="D45" s="10">
        <v>4083622</v>
      </c>
      <c r="E45" s="10">
        <v>2014638</v>
      </c>
      <c r="F45" s="10">
        <v>2068984</v>
      </c>
      <c r="G45" s="42">
        <v>4.12</v>
      </c>
      <c r="H45" s="43">
        <v>490.2</v>
      </c>
      <c r="I45" s="10">
        <v>95552</v>
      </c>
      <c r="J45" s="43">
        <v>298.60000000000002</v>
      </c>
      <c r="K45" s="43">
        <v>97.4</v>
      </c>
    </row>
    <row r="46" spans="1:11" ht="15" customHeight="1">
      <c r="A46" s="1" t="s">
        <v>370</v>
      </c>
      <c r="B46" s="143"/>
      <c r="C46" s="39">
        <v>1033728</v>
      </c>
      <c r="D46" s="10">
        <v>4157344</v>
      </c>
      <c r="E46" s="10">
        <v>2051844</v>
      </c>
      <c r="F46" s="10">
        <v>2105500</v>
      </c>
      <c r="G46" s="42">
        <v>4.0199999999999996</v>
      </c>
      <c r="H46" s="43">
        <v>498.6</v>
      </c>
      <c r="I46" s="10">
        <v>73722</v>
      </c>
      <c r="J46" s="43">
        <v>304</v>
      </c>
      <c r="K46" s="43">
        <v>97.5</v>
      </c>
    </row>
    <row r="47" spans="1:11" ht="5.0999999999999996" customHeight="1">
      <c r="B47" s="143"/>
      <c r="C47" s="39"/>
      <c r="D47" s="10"/>
      <c r="E47" s="10"/>
      <c r="F47" s="10"/>
      <c r="G47" s="42"/>
      <c r="H47" s="43"/>
      <c r="I47" s="10"/>
      <c r="J47" s="43"/>
      <c r="K47" s="43"/>
    </row>
    <row r="48" spans="1:11" ht="15" customHeight="1">
      <c r="A48" s="1" t="s">
        <v>371</v>
      </c>
      <c r="B48" s="143"/>
      <c r="C48" s="39">
        <v>1073937</v>
      </c>
      <c r="D48" s="10">
        <v>4233127</v>
      </c>
      <c r="E48" s="10">
        <v>2089858</v>
      </c>
      <c r="F48" s="10">
        <v>2143269</v>
      </c>
      <c r="G48" s="42">
        <v>3.94</v>
      </c>
      <c r="H48" s="43">
        <v>507.7</v>
      </c>
      <c r="I48" s="10">
        <v>75783</v>
      </c>
      <c r="J48" s="43">
        <v>309.5</v>
      </c>
      <c r="K48" s="43">
        <v>97.5</v>
      </c>
    </row>
    <row r="49" spans="1:11" ht="15" customHeight="1">
      <c r="A49" s="1" t="s">
        <v>372</v>
      </c>
      <c r="B49" s="143" t="s">
        <v>341</v>
      </c>
      <c r="C49" s="39">
        <v>1090934</v>
      </c>
      <c r="D49" s="10">
        <v>4309944</v>
      </c>
      <c r="E49" s="10">
        <v>2120749</v>
      </c>
      <c r="F49" s="10">
        <v>2189195</v>
      </c>
      <c r="G49" s="42">
        <v>3.95</v>
      </c>
      <c r="H49" s="43">
        <v>516.6</v>
      </c>
      <c r="I49" s="10">
        <v>76817</v>
      </c>
      <c r="J49" s="43">
        <v>315.10000000000002</v>
      </c>
      <c r="K49" s="43">
        <v>96.9</v>
      </c>
    </row>
    <row r="50" spans="1:11" ht="15" customHeight="1">
      <c r="A50" s="1" t="s">
        <v>373</v>
      </c>
      <c r="B50" s="143"/>
      <c r="C50" s="39">
        <v>1129510</v>
      </c>
      <c r="D50" s="10">
        <v>4364645</v>
      </c>
      <c r="E50" s="10">
        <v>2147348</v>
      </c>
      <c r="F50" s="10">
        <v>2217297</v>
      </c>
      <c r="G50" s="42">
        <v>3.86</v>
      </c>
      <c r="H50" s="43">
        <v>523.20000000000005</v>
      </c>
      <c r="I50" s="10">
        <v>54701</v>
      </c>
      <c r="J50" s="43">
        <v>319.10000000000002</v>
      </c>
      <c r="K50" s="43">
        <v>96.8</v>
      </c>
    </row>
    <row r="51" spans="1:11" ht="15" customHeight="1">
      <c r="A51" s="1" t="s">
        <v>374</v>
      </c>
      <c r="B51" s="143"/>
      <c r="C51" s="39">
        <v>1167789</v>
      </c>
      <c r="D51" s="10">
        <v>4434418</v>
      </c>
      <c r="E51" s="10">
        <v>2182812</v>
      </c>
      <c r="F51" s="10">
        <v>2251606</v>
      </c>
      <c r="G51" s="42">
        <v>3.8</v>
      </c>
      <c r="H51" s="43">
        <v>531.5</v>
      </c>
      <c r="I51" s="10">
        <v>69773</v>
      </c>
      <c r="J51" s="43">
        <v>324.2</v>
      </c>
      <c r="K51" s="43">
        <v>96.9</v>
      </c>
    </row>
    <row r="52" spans="1:11" ht="15" customHeight="1">
      <c r="A52" s="1" t="s">
        <v>375</v>
      </c>
      <c r="B52" s="143"/>
      <c r="C52" s="39">
        <v>1210809</v>
      </c>
      <c r="D52" s="10">
        <v>4501366</v>
      </c>
      <c r="E52" s="10">
        <v>2216201</v>
      </c>
      <c r="F52" s="10">
        <v>2285165</v>
      </c>
      <c r="G52" s="42">
        <v>3.72</v>
      </c>
      <c r="H52" s="43">
        <v>540.29999999999995</v>
      </c>
      <c r="I52" s="10">
        <v>66948</v>
      </c>
      <c r="J52" s="43">
        <v>329.1</v>
      </c>
      <c r="K52" s="43">
        <v>97</v>
      </c>
    </row>
    <row r="53" spans="1:11" ht="5.0999999999999996" customHeight="1">
      <c r="B53" s="143"/>
      <c r="C53" s="39"/>
      <c r="D53" s="10"/>
      <c r="E53" s="10"/>
      <c r="F53" s="10"/>
      <c r="G53" s="42"/>
      <c r="H53" s="43"/>
      <c r="I53" s="10"/>
      <c r="J53" s="43"/>
      <c r="K53" s="43"/>
    </row>
    <row r="54" spans="1:11" ht="15" customHeight="1">
      <c r="A54" s="1" t="s">
        <v>376</v>
      </c>
      <c r="B54" s="143"/>
      <c r="C54" s="39">
        <v>1275853</v>
      </c>
      <c r="D54" s="10">
        <v>4576711</v>
      </c>
      <c r="E54" s="10">
        <v>2254173</v>
      </c>
      <c r="F54" s="10">
        <v>2322538</v>
      </c>
      <c r="G54" s="42">
        <v>3.59</v>
      </c>
      <c r="H54" s="43">
        <v>548.70000000000005</v>
      </c>
      <c r="I54" s="10">
        <v>75345</v>
      </c>
      <c r="J54" s="43">
        <v>334.6</v>
      </c>
      <c r="K54" s="43">
        <v>97.1</v>
      </c>
    </row>
    <row r="55" spans="1:11" ht="15" customHeight="1">
      <c r="A55" s="1" t="s">
        <v>377</v>
      </c>
      <c r="B55" s="143" t="s">
        <v>341</v>
      </c>
      <c r="C55" s="39">
        <v>1269229</v>
      </c>
      <c r="D55" s="10">
        <v>4667928</v>
      </c>
      <c r="E55" s="10">
        <v>2299961</v>
      </c>
      <c r="F55" s="10">
        <v>2367967</v>
      </c>
      <c r="G55" s="42">
        <v>3.68</v>
      </c>
      <c r="H55" s="43">
        <v>559</v>
      </c>
      <c r="I55" s="10">
        <v>91217</v>
      </c>
      <c r="J55" s="43">
        <v>341.3</v>
      </c>
      <c r="K55" s="43">
        <v>97.1</v>
      </c>
    </row>
    <row r="56" spans="1:11" ht="15" customHeight="1">
      <c r="A56" s="1" t="s">
        <v>378</v>
      </c>
      <c r="B56" s="143"/>
      <c r="C56" s="39">
        <v>1306346</v>
      </c>
      <c r="D56" s="10">
        <v>4739396</v>
      </c>
      <c r="E56" s="10">
        <v>2334855</v>
      </c>
      <c r="F56" s="10">
        <v>2404541</v>
      </c>
      <c r="G56" s="42">
        <v>3.63</v>
      </c>
      <c r="H56" s="43">
        <v>567.29999999999995</v>
      </c>
      <c r="I56" s="10">
        <v>71468</v>
      </c>
      <c r="J56" s="43">
        <v>346.5</v>
      </c>
      <c r="K56" s="43">
        <v>97.1</v>
      </c>
    </row>
    <row r="57" spans="1:11" ht="15" customHeight="1">
      <c r="A57" s="1" t="s">
        <v>379</v>
      </c>
      <c r="B57" s="143"/>
      <c r="C57" s="39">
        <v>1340237</v>
      </c>
      <c r="D57" s="10">
        <v>4814473</v>
      </c>
      <c r="E57" s="10">
        <v>2370645</v>
      </c>
      <c r="F57" s="10">
        <v>2443828</v>
      </c>
      <c r="G57" s="42">
        <v>3.59</v>
      </c>
      <c r="H57" s="43">
        <v>576</v>
      </c>
      <c r="I57" s="10">
        <v>75077</v>
      </c>
      <c r="J57" s="43">
        <v>352</v>
      </c>
      <c r="K57" s="43">
        <v>97</v>
      </c>
    </row>
    <row r="58" spans="1:11" ht="15" customHeight="1">
      <c r="A58" s="1" t="s">
        <v>380</v>
      </c>
      <c r="B58" s="143"/>
      <c r="C58" s="39">
        <v>1376173</v>
      </c>
      <c r="D58" s="10">
        <v>4887893</v>
      </c>
      <c r="E58" s="10">
        <v>2406197</v>
      </c>
      <c r="F58" s="10">
        <v>2481696</v>
      </c>
      <c r="G58" s="42">
        <v>3.55</v>
      </c>
      <c r="H58" s="43">
        <v>584.70000000000005</v>
      </c>
      <c r="I58" s="10">
        <v>73420</v>
      </c>
      <c r="J58" s="43">
        <v>357.4</v>
      </c>
      <c r="K58" s="43">
        <v>97</v>
      </c>
    </row>
    <row r="59" spans="1:11" ht="5.0999999999999996" customHeight="1">
      <c r="B59" s="143"/>
      <c r="C59" s="39"/>
      <c r="D59" s="10"/>
      <c r="E59" s="10"/>
      <c r="F59" s="10"/>
      <c r="G59" s="42"/>
      <c r="H59" s="43"/>
      <c r="I59" s="10"/>
      <c r="J59" s="43"/>
      <c r="K59" s="43"/>
    </row>
    <row r="60" spans="1:11" ht="15" customHeight="1">
      <c r="A60" s="1" t="s">
        <v>381</v>
      </c>
      <c r="B60" s="143"/>
      <c r="C60" s="39">
        <v>1402663</v>
      </c>
      <c r="D60" s="10">
        <v>4951648</v>
      </c>
      <c r="E60" s="10">
        <v>2437262</v>
      </c>
      <c r="F60" s="10">
        <v>2514386</v>
      </c>
      <c r="G60" s="42">
        <v>3.53</v>
      </c>
      <c r="H60" s="43">
        <v>591.29999999999995</v>
      </c>
      <c r="I60" s="10">
        <v>63755</v>
      </c>
      <c r="J60" s="43">
        <v>362</v>
      </c>
      <c r="K60" s="43">
        <v>96.9</v>
      </c>
    </row>
    <row r="61" spans="1:11" ht="15" customHeight="1">
      <c r="A61" s="1" t="s">
        <v>382</v>
      </c>
      <c r="B61" s="143" t="s">
        <v>341</v>
      </c>
      <c r="C61" s="39">
        <v>1440612</v>
      </c>
      <c r="D61" s="10">
        <v>4992140</v>
      </c>
      <c r="E61" s="10">
        <v>2453277</v>
      </c>
      <c r="F61" s="10">
        <v>2538863</v>
      </c>
      <c r="G61" s="42">
        <v>3.47</v>
      </c>
      <c r="H61" s="43">
        <v>596.9</v>
      </c>
      <c r="I61" s="10">
        <v>40492</v>
      </c>
      <c r="J61" s="43">
        <v>365</v>
      </c>
      <c r="K61" s="43">
        <v>96.6</v>
      </c>
    </row>
    <row r="62" spans="1:11" ht="15" customHeight="1">
      <c r="A62" s="1" t="s">
        <v>383</v>
      </c>
      <c r="B62" s="143"/>
      <c r="C62" s="39">
        <v>1457237</v>
      </c>
      <c r="D62" s="10">
        <v>5033689</v>
      </c>
      <c r="E62" s="10">
        <v>2471173</v>
      </c>
      <c r="F62" s="10">
        <v>2562516</v>
      </c>
      <c r="G62" s="42">
        <v>3.45</v>
      </c>
      <c r="H62" s="43">
        <v>601.70000000000005</v>
      </c>
      <c r="I62" s="10">
        <v>41549</v>
      </c>
      <c r="J62" s="43">
        <v>368</v>
      </c>
      <c r="K62" s="43">
        <v>96.4</v>
      </c>
    </row>
    <row r="63" spans="1:11" ht="15" customHeight="1">
      <c r="A63" s="1" t="s">
        <v>384</v>
      </c>
      <c r="B63" s="143"/>
      <c r="C63" s="39">
        <v>1470897</v>
      </c>
      <c r="D63" s="10">
        <v>5072600</v>
      </c>
      <c r="E63" s="10">
        <v>2487802</v>
      </c>
      <c r="F63" s="10">
        <v>2584798</v>
      </c>
      <c r="G63" s="42">
        <v>3.45</v>
      </c>
      <c r="H63" s="43">
        <v>606</v>
      </c>
      <c r="I63" s="10">
        <v>38911</v>
      </c>
      <c r="J63" s="43">
        <v>370.9</v>
      </c>
      <c r="K63" s="43">
        <v>96.2</v>
      </c>
    </row>
    <row r="64" spans="1:11" ht="15" customHeight="1">
      <c r="A64" s="1" t="s">
        <v>385</v>
      </c>
      <c r="B64" s="143"/>
      <c r="C64" s="39">
        <v>1482775</v>
      </c>
      <c r="D64" s="10">
        <v>5105963</v>
      </c>
      <c r="E64" s="10">
        <v>2501882</v>
      </c>
      <c r="F64" s="10">
        <v>2604081</v>
      </c>
      <c r="G64" s="42">
        <v>3.44</v>
      </c>
      <c r="H64" s="43">
        <v>610</v>
      </c>
      <c r="I64" s="10">
        <v>33363</v>
      </c>
      <c r="J64" s="43">
        <v>373.3</v>
      </c>
      <c r="K64" s="43">
        <v>96.1</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tabColor rgb="FF0070C0"/>
    <pageSetUpPr fitToPage="1"/>
  </sheetPr>
  <dimension ref="A1:AB46"/>
  <sheetViews>
    <sheetView zoomScaleNormal="100" workbookViewId="0">
      <selection activeCell="R8" sqref="R8"/>
    </sheetView>
  </sheetViews>
  <sheetFormatPr defaultColWidth="8.85546875" defaultRowHeight="11.25"/>
  <cols>
    <col min="1" max="16" width="7.7109375" style="1" customWidth="1"/>
    <col min="17" max="17" width="9.7109375" style="1" bestFit="1" customWidth="1"/>
    <col min="18" max="16384" width="8.85546875" style="1"/>
  </cols>
  <sheetData>
    <row r="1" spans="1:28" s="2" customFormat="1" ht="17.25">
      <c r="A1" s="47" t="s">
        <v>603</v>
      </c>
      <c r="B1" s="35"/>
    </row>
    <row r="2" spans="1:28" s="16" customFormat="1" ht="17.25" customHeight="1">
      <c r="A2" s="48" t="s">
        <v>726</v>
      </c>
      <c r="B2" s="48"/>
      <c r="C2" s="48"/>
      <c r="D2" s="48"/>
      <c r="E2" s="48"/>
      <c r="F2" s="48"/>
      <c r="G2" s="48"/>
      <c r="H2" s="48"/>
      <c r="I2" s="48"/>
      <c r="J2" s="48"/>
      <c r="L2" s="48"/>
      <c r="M2" s="48"/>
      <c r="N2" s="48"/>
      <c r="O2" s="49"/>
    </row>
    <row r="3" spans="1:28">
      <c r="A3" s="50"/>
      <c r="B3" s="7"/>
      <c r="C3" s="7"/>
      <c r="D3" s="7"/>
      <c r="E3" s="7"/>
      <c r="F3" s="7"/>
      <c r="G3" s="7"/>
      <c r="H3" s="7"/>
      <c r="I3" s="7"/>
      <c r="J3" s="7"/>
      <c r="K3" s="7"/>
      <c r="L3" s="7"/>
      <c r="M3" s="7"/>
      <c r="N3" s="7"/>
      <c r="O3" s="144" t="s">
        <v>13</v>
      </c>
    </row>
    <row r="4" spans="1:28" s="51" customFormat="1" ht="29.25" customHeight="1">
      <c r="A4" s="211" t="s">
        <v>587</v>
      </c>
      <c r="B4" s="212"/>
      <c r="C4" s="140" t="s">
        <v>23</v>
      </c>
      <c r="D4" s="140" t="s">
        <v>116</v>
      </c>
      <c r="E4" s="140" t="s">
        <v>117</v>
      </c>
      <c r="F4" s="140" t="s">
        <v>118</v>
      </c>
      <c r="G4" s="140" t="s">
        <v>119</v>
      </c>
      <c r="H4" s="140" t="s">
        <v>120</v>
      </c>
      <c r="I4" s="140" t="s">
        <v>121</v>
      </c>
      <c r="J4" s="140" t="s">
        <v>122</v>
      </c>
      <c r="K4" s="140" t="s">
        <v>123</v>
      </c>
      <c r="L4" s="140" t="s">
        <v>124</v>
      </c>
      <c r="M4" s="140" t="s">
        <v>125</v>
      </c>
      <c r="N4" s="140" t="s">
        <v>126</v>
      </c>
      <c r="O4" s="141" t="s">
        <v>127</v>
      </c>
    </row>
    <row r="5" spans="1:28" s="52" customFormat="1" ht="32.25" customHeight="1">
      <c r="A5" s="262" t="s">
        <v>293</v>
      </c>
      <c r="B5" s="263"/>
      <c r="C5" s="176">
        <v>95346</v>
      </c>
      <c r="D5" s="177">
        <v>6072</v>
      </c>
      <c r="E5" s="177">
        <v>7275</v>
      </c>
      <c r="F5" s="177">
        <v>14834</v>
      </c>
      <c r="G5" s="177">
        <v>10341</v>
      </c>
      <c r="H5" s="177">
        <v>7152</v>
      </c>
      <c r="I5" s="177">
        <v>7235</v>
      </c>
      <c r="J5" s="177">
        <v>6829</v>
      </c>
      <c r="K5" s="177">
        <v>7213</v>
      </c>
      <c r="L5" s="177">
        <v>6984</v>
      </c>
      <c r="M5" s="177">
        <v>6810</v>
      </c>
      <c r="N5" s="177">
        <v>7479</v>
      </c>
      <c r="O5" s="177">
        <v>7122</v>
      </c>
      <c r="P5" s="123"/>
      <c r="Q5" s="123"/>
      <c r="R5" s="123"/>
      <c r="S5" s="123"/>
      <c r="T5" s="123"/>
      <c r="U5" s="123"/>
      <c r="V5" s="123"/>
      <c r="W5" s="123"/>
      <c r="X5" s="123"/>
      <c r="Y5" s="123"/>
      <c r="Z5" s="123"/>
      <c r="AA5" s="123"/>
      <c r="AB5" s="123"/>
    </row>
    <row r="6" spans="1:28" s="52" customFormat="1" ht="32.25" customHeight="1">
      <c r="A6" s="258" t="s">
        <v>287</v>
      </c>
      <c r="B6" s="259"/>
      <c r="C6" s="174">
        <v>83089</v>
      </c>
      <c r="D6" s="173">
        <v>4696</v>
      </c>
      <c r="E6" s="173">
        <v>5402</v>
      </c>
      <c r="F6" s="173">
        <v>18380</v>
      </c>
      <c r="G6" s="173">
        <v>12491</v>
      </c>
      <c r="H6" s="173">
        <v>5417</v>
      </c>
      <c r="I6" s="173">
        <v>5170</v>
      </c>
      <c r="J6" s="173">
        <v>5322</v>
      </c>
      <c r="K6" s="173">
        <v>5765</v>
      </c>
      <c r="L6" s="173">
        <v>4900</v>
      </c>
      <c r="M6" s="173">
        <v>5316</v>
      </c>
      <c r="N6" s="173">
        <v>4997</v>
      </c>
      <c r="O6" s="173">
        <v>5233</v>
      </c>
      <c r="P6" s="123"/>
      <c r="Q6" s="124"/>
      <c r="R6" s="124"/>
      <c r="S6" s="124"/>
      <c r="T6" s="124"/>
      <c r="U6" s="124"/>
      <c r="V6" s="124"/>
      <c r="W6" s="124"/>
      <c r="X6" s="124"/>
      <c r="Y6" s="124"/>
      <c r="Z6" s="124"/>
      <c r="AA6" s="124"/>
      <c r="AB6" s="124"/>
    </row>
    <row r="7" spans="1:28" s="52" customFormat="1" ht="32.25" customHeight="1">
      <c r="A7" s="258" t="s">
        <v>288</v>
      </c>
      <c r="B7" s="258"/>
      <c r="C7" s="175">
        <v>89309</v>
      </c>
      <c r="D7" s="173">
        <v>5045</v>
      </c>
      <c r="E7" s="173">
        <v>5451</v>
      </c>
      <c r="F7" s="173">
        <v>20337</v>
      </c>
      <c r="G7" s="173">
        <v>13360</v>
      </c>
      <c r="H7" s="173">
        <v>6399</v>
      </c>
      <c r="I7" s="173">
        <v>6024</v>
      </c>
      <c r="J7" s="173">
        <v>5550</v>
      </c>
      <c r="K7" s="173">
        <v>6010</v>
      </c>
      <c r="L7" s="173">
        <v>5467</v>
      </c>
      <c r="M7" s="173">
        <v>5367</v>
      </c>
      <c r="N7" s="173">
        <v>5154</v>
      </c>
      <c r="O7" s="173">
        <v>5145</v>
      </c>
      <c r="P7" s="124"/>
      <c r="Q7" s="124"/>
      <c r="R7" s="124"/>
      <c r="S7" s="124"/>
      <c r="T7" s="124"/>
      <c r="U7" s="124"/>
      <c r="V7" s="124"/>
      <c r="W7" s="124"/>
      <c r="X7" s="124"/>
      <c r="Y7" s="124"/>
      <c r="Z7" s="124"/>
      <c r="AA7" s="124"/>
      <c r="AB7" s="124"/>
    </row>
    <row r="8" spans="1:28" s="52" customFormat="1" ht="32.25" customHeight="1">
      <c r="A8" s="258" t="s">
        <v>289</v>
      </c>
      <c r="B8" s="264"/>
      <c r="C8" s="175">
        <v>-6220</v>
      </c>
      <c r="D8" s="173">
        <v>-349</v>
      </c>
      <c r="E8" s="173">
        <v>-49</v>
      </c>
      <c r="F8" s="173">
        <v>-1957</v>
      </c>
      <c r="G8" s="173">
        <v>-869</v>
      </c>
      <c r="H8" s="173">
        <v>-982</v>
      </c>
      <c r="I8" s="173">
        <v>-854</v>
      </c>
      <c r="J8" s="173">
        <v>-228</v>
      </c>
      <c r="K8" s="173">
        <v>-245</v>
      </c>
      <c r="L8" s="173">
        <v>-567</v>
      </c>
      <c r="M8" s="173">
        <v>-51</v>
      </c>
      <c r="N8" s="173">
        <v>-157</v>
      </c>
      <c r="O8" s="173">
        <v>88</v>
      </c>
      <c r="P8" s="124"/>
      <c r="Q8" s="124"/>
      <c r="R8" s="124"/>
      <c r="S8" s="124"/>
      <c r="T8" s="124"/>
      <c r="U8" s="124"/>
      <c r="V8" s="124"/>
      <c r="W8" s="124"/>
      <c r="X8" s="124"/>
      <c r="Y8" s="124"/>
      <c r="Z8" s="124"/>
      <c r="AA8" s="124"/>
      <c r="AB8" s="124"/>
    </row>
    <row r="9" spans="1:28" s="52" customFormat="1" ht="3.75" customHeight="1">
      <c r="A9" s="13"/>
      <c r="B9" s="53"/>
      <c r="C9" s="14"/>
      <c r="D9" s="14"/>
      <c r="E9" s="14"/>
      <c r="F9" s="14"/>
      <c r="G9" s="14"/>
      <c r="H9" s="14"/>
      <c r="I9" s="14"/>
      <c r="J9" s="14"/>
      <c r="K9" s="14"/>
      <c r="L9" s="14"/>
      <c r="M9" s="14"/>
      <c r="N9" s="14"/>
      <c r="O9" s="14"/>
    </row>
    <row r="10" spans="1:28" s="52" customFormat="1" ht="14.25" customHeight="1">
      <c r="A10" s="44" t="s">
        <v>19</v>
      </c>
      <c r="B10" s="54"/>
    </row>
    <row r="11" spans="1:28">
      <c r="A11" s="44"/>
      <c r="B11" s="19"/>
    </row>
    <row r="12" spans="1:28">
      <c r="A12" s="44"/>
      <c r="B12" s="19"/>
    </row>
    <row r="14" spans="1:28" s="16" customFormat="1" ht="14.25">
      <c r="A14" s="111" t="s">
        <v>128</v>
      </c>
      <c r="B14" s="111"/>
      <c r="C14" s="112"/>
      <c r="D14" s="112"/>
      <c r="E14" s="113"/>
      <c r="F14" s="113"/>
      <c r="G14" s="113"/>
      <c r="H14" s="113"/>
      <c r="I14" s="113"/>
      <c r="J14" s="113"/>
    </row>
    <row r="15" spans="1:28">
      <c r="A15" s="114"/>
      <c r="B15" s="114"/>
      <c r="C15" s="50"/>
      <c r="D15" s="50"/>
      <c r="E15" s="115"/>
      <c r="F15" s="115"/>
      <c r="G15" s="115"/>
      <c r="H15" s="115"/>
      <c r="I15" s="115"/>
      <c r="J15" s="115"/>
      <c r="K15" s="115"/>
      <c r="L15" s="115"/>
      <c r="M15" s="115"/>
      <c r="N15" s="115"/>
      <c r="O15" s="115"/>
      <c r="P15" s="116" t="s">
        <v>13</v>
      </c>
    </row>
    <row r="16" spans="1:28" s="3" customFormat="1" ht="37.5" customHeight="1">
      <c r="A16" s="211" t="s">
        <v>587</v>
      </c>
      <c r="B16" s="212"/>
      <c r="C16" s="247" t="s">
        <v>604</v>
      </c>
      <c r="D16" s="270"/>
      <c r="E16" s="247" t="s">
        <v>605</v>
      </c>
      <c r="F16" s="270"/>
      <c r="G16" s="247" t="s">
        <v>606</v>
      </c>
      <c r="H16" s="270"/>
      <c r="I16" s="211" t="s">
        <v>587</v>
      </c>
      <c r="J16" s="212"/>
      <c r="K16" s="247" t="s">
        <v>604</v>
      </c>
      <c r="L16" s="270"/>
      <c r="M16" s="247" t="s">
        <v>605</v>
      </c>
      <c r="N16" s="270"/>
      <c r="O16" s="247" t="s">
        <v>606</v>
      </c>
      <c r="P16" s="271"/>
    </row>
    <row r="17" spans="1:19" s="52" customFormat="1" ht="24" customHeight="1">
      <c r="A17" s="267" t="s">
        <v>727</v>
      </c>
      <c r="B17" s="268"/>
      <c r="C17" s="117"/>
      <c r="D17" s="39">
        <v>85438</v>
      </c>
      <c r="E17" s="39"/>
      <c r="F17" s="39">
        <v>92095</v>
      </c>
      <c r="G17" s="39"/>
      <c r="H17" s="118">
        <v>-6657</v>
      </c>
      <c r="I17" s="265" t="s">
        <v>149</v>
      </c>
      <c r="J17" s="266"/>
      <c r="K17" s="10"/>
      <c r="L17" s="10">
        <v>766</v>
      </c>
      <c r="M17" s="10"/>
      <c r="N17" s="10">
        <v>658</v>
      </c>
      <c r="O17" s="10"/>
      <c r="P17" s="165">
        <v>108</v>
      </c>
    </row>
    <row r="18" spans="1:19" s="52" customFormat="1" ht="24" customHeight="1">
      <c r="A18" s="260" t="s">
        <v>688</v>
      </c>
      <c r="B18" s="261"/>
      <c r="C18" s="117"/>
      <c r="D18" s="39">
        <v>86414</v>
      </c>
      <c r="E18" s="39"/>
      <c r="F18" s="39">
        <v>92502</v>
      </c>
      <c r="G18" s="39"/>
      <c r="H18" s="118">
        <v>-6088</v>
      </c>
      <c r="I18" s="254" t="s">
        <v>150</v>
      </c>
      <c r="J18" s="255"/>
      <c r="K18" s="10"/>
      <c r="L18" s="10">
        <v>1223</v>
      </c>
      <c r="M18" s="10"/>
      <c r="N18" s="10">
        <v>1205</v>
      </c>
      <c r="O18" s="10"/>
      <c r="P18" s="10">
        <v>18</v>
      </c>
    </row>
    <row r="19" spans="1:19" s="52" customFormat="1" ht="24" customHeight="1">
      <c r="A19" s="260" t="s">
        <v>693</v>
      </c>
      <c r="B19" s="261"/>
      <c r="C19" s="117"/>
      <c r="D19" s="39">
        <v>85647</v>
      </c>
      <c r="E19" s="39"/>
      <c r="F19" s="39">
        <v>92907</v>
      </c>
      <c r="G19" s="39"/>
      <c r="H19" s="118">
        <v>-7260</v>
      </c>
      <c r="I19" s="254" t="s">
        <v>151</v>
      </c>
      <c r="J19" s="255"/>
      <c r="K19" s="10"/>
      <c r="L19" s="10">
        <v>4354</v>
      </c>
      <c r="M19" s="10"/>
      <c r="N19" s="10">
        <v>4378</v>
      </c>
      <c r="O19" s="10"/>
      <c r="P19" s="10">
        <v>-24</v>
      </c>
    </row>
    <row r="20" spans="1:19" s="52" customFormat="1" ht="24" customHeight="1">
      <c r="A20" s="260" t="s">
        <v>703</v>
      </c>
      <c r="B20" s="261"/>
      <c r="C20" s="117"/>
      <c r="D20" s="39">
        <v>83526</v>
      </c>
      <c r="E20" s="39"/>
      <c r="F20" s="39">
        <v>91049</v>
      </c>
      <c r="G20" s="39"/>
      <c r="H20" s="118">
        <v>-7523</v>
      </c>
      <c r="I20" s="254" t="s">
        <v>152</v>
      </c>
      <c r="J20" s="255"/>
      <c r="K20" s="10"/>
      <c r="L20" s="10">
        <v>1118</v>
      </c>
      <c r="M20" s="10"/>
      <c r="N20" s="10">
        <v>1171</v>
      </c>
      <c r="O20" s="10"/>
      <c r="P20" s="10">
        <v>-53</v>
      </c>
    </row>
    <row r="21" spans="1:19" s="52" customFormat="1" ht="24" customHeight="1">
      <c r="A21" s="260" t="s">
        <v>728</v>
      </c>
      <c r="B21" s="261"/>
      <c r="C21" s="117"/>
      <c r="D21" s="39">
        <v>91589</v>
      </c>
      <c r="E21" s="39"/>
      <c r="F21" s="39">
        <v>96933</v>
      </c>
      <c r="G21" s="39"/>
      <c r="H21" s="118">
        <v>-5344</v>
      </c>
      <c r="I21" s="269" t="s">
        <v>153</v>
      </c>
      <c r="J21" s="255"/>
      <c r="K21" s="10"/>
      <c r="L21" s="10">
        <v>1890</v>
      </c>
      <c r="M21" s="10"/>
      <c r="N21" s="10">
        <v>2257</v>
      </c>
      <c r="O21" s="10"/>
      <c r="P21" s="10">
        <v>-367</v>
      </c>
      <c r="S21" s="127"/>
    </row>
    <row r="22" spans="1:19" s="52" customFormat="1" ht="24" customHeight="1">
      <c r="A22" s="256"/>
      <c r="B22" s="257"/>
      <c r="C22" s="119"/>
      <c r="D22" s="39"/>
      <c r="E22" s="39"/>
      <c r="F22" s="39"/>
      <c r="G22" s="39"/>
      <c r="H22" s="39"/>
      <c r="I22" s="269" t="s">
        <v>154</v>
      </c>
      <c r="J22" s="255"/>
      <c r="K22" s="10"/>
      <c r="L22" s="10">
        <v>5253</v>
      </c>
      <c r="M22" s="10"/>
      <c r="N22" s="10">
        <v>5309</v>
      </c>
      <c r="O22" s="10"/>
      <c r="P22" s="10">
        <v>-56</v>
      </c>
    </row>
    <row r="23" spans="1:19" s="52" customFormat="1" ht="24" customHeight="1">
      <c r="A23" s="254" t="s">
        <v>129</v>
      </c>
      <c r="B23" s="255"/>
      <c r="C23" s="10"/>
      <c r="D23" s="10">
        <v>1304</v>
      </c>
      <c r="E23" s="10"/>
      <c r="F23" s="10">
        <v>1305</v>
      </c>
      <c r="G23" s="39"/>
      <c r="H23" s="118">
        <v>-1</v>
      </c>
      <c r="I23" s="254" t="s">
        <v>685</v>
      </c>
      <c r="J23" s="255"/>
      <c r="K23" s="10"/>
      <c r="L23" s="10">
        <v>29287</v>
      </c>
      <c r="M23" s="10"/>
      <c r="N23" s="10">
        <v>31897</v>
      </c>
      <c r="O23" s="10"/>
      <c r="P23" s="10">
        <v>-2610</v>
      </c>
    </row>
    <row r="24" spans="1:19" s="52" customFormat="1" ht="24" customHeight="1">
      <c r="A24" s="254" t="s">
        <v>130</v>
      </c>
      <c r="B24" s="255"/>
      <c r="C24" s="10"/>
      <c r="D24" s="10">
        <v>179</v>
      </c>
      <c r="E24" s="10"/>
      <c r="F24" s="10">
        <v>155</v>
      </c>
      <c r="G24" s="39"/>
      <c r="H24" s="118">
        <v>24</v>
      </c>
      <c r="I24" s="254" t="s">
        <v>155</v>
      </c>
      <c r="J24" s="255"/>
      <c r="K24" s="10"/>
      <c r="L24" s="10">
        <v>1956</v>
      </c>
      <c r="M24" s="10"/>
      <c r="N24" s="10">
        <v>1895</v>
      </c>
      <c r="O24" s="10"/>
      <c r="P24" s="10">
        <v>61</v>
      </c>
    </row>
    <row r="25" spans="1:19" s="52" customFormat="1" ht="24" customHeight="1">
      <c r="A25" s="254" t="s">
        <v>131</v>
      </c>
      <c r="B25" s="255"/>
      <c r="C25" s="10"/>
      <c r="D25" s="10">
        <v>175</v>
      </c>
      <c r="E25" s="10"/>
      <c r="F25" s="10">
        <v>155</v>
      </c>
      <c r="G25" s="39"/>
      <c r="H25" s="118">
        <v>20</v>
      </c>
      <c r="I25" s="254" t="s">
        <v>156</v>
      </c>
      <c r="J25" s="255"/>
      <c r="K25" s="10"/>
      <c r="L25" s="10">
        <v>1175</v>
      </c>
      <c r="M25" s="10"/>
      <c r="N25" s="10">
        <v>1055</v>
      </c>
      <c r="O25" s="10"/>
      <c r="P25" s="10">
        <v>120</v>
      </c>
    </row>
    <row r="26" spans="1:19" s="52" customFormat="1" ht="24" customHeight="1">
      <c r="A26" s="254" t="s">
        <v>132</v>
      </c>
      <c r="B26" s="255"/>
      <c r="C26" s="10"/>
      <c r="D26" s="10">
        <v>563</v>
      </c>
      <c r="E26" s="10"/>
      <c r="F26" s="10">
        <v>524</v>
      </c>
      <c r="G26" s="39"/>
      <c r="H26" s="118">
        <v>39</v>
      </c>
      <c r="I26" s="254" t="s">
        <v>157</v>
      </c>
      <c r="J26" s="255"/>
      <c r="K26" s="10"/>
      <c r="L26" s="10">
        <v>887</v>
      </c>
      <c r="M26" s="10"/>
      <c r="N26" s="10">
        <v>816</v>
      </c>
      <c r="O26" s="10"/>
      <c r="P26" s="10">
        <v>71</v>
      </c>
    </row>
    <row r="27" spans="1:19" s="52" customFormat="1" ht="24" customHeight="1">
      <c r="A27" s="254" t="s">
        <v>133</v>
      </c>
      <c r="B27" s="255"/>
      <c r="C27" s="10"/>
      <c r="D27" s="10">
        <v>101</v>
      </c>
      <c r="E27" s="10"/>
      <c r="F27" s="10">
        <v>87</v>
      </c>
      <c r="G27" s="39"/>
      <c r="H27" s="118">
        <v>14</v>
      </c>
      <c r="I27" s="254" t="s">
        <v>158</v>
      </c>
      <c r="J27" s="255"/>
      <c r="K27" s="10"/>
      <c r="L27" s="10">
        <v>607</v>
      </c>
      <c r="M27" s="10"/>
      <c r="N27" s="10">
        <v>600</v>
      </c>
      <c r="O27" s="10"/>
      <c r="P27" s="10">
        <v>7</v>
      </c>
    </row>
    <row r="28" spans="1:19" s="52" customFormat="1" ht="24" customHeight="1">
      <c r="A28" s="254" t="s">
        <v>134</v>
      </c>
      <c r="B28" s="255"/>
      <c r="C28" s="10"/>
      <c r="D28" s="10">
        <v>108</v>
      </c>
      <c r="E28" s="10"/>
      <c r="F28" s="10">
        <v>116</v>
      </c>
      <c r="G28" s="39"/>
      <c r="H28" s="118">
        <v>-8</v>
      </c>
      <c r="I28" s="254" t="s">
        <v>159</v>
      </c>
      <c r="J28" s="255"/>
      <c r="K28" s="10"/>
      <c r="L28" s="10">
        <v>3199</v>
      </c>
      <c r="M28" s="10"/>
      <c r="N28" s="10">
        <v>2610</v>
      </c>
      <c r="O28" s="10"/>
      <c r="P28" s="10">
        <v>589</v>
      </c>
    </row>
    <row r="29" spans="1:19" s="52" customFormat="1" ht="24" customHeight="1">
      <c r="A29" s="254" t="s">
        <v>135</v>
      </c>
      <c r="B29" s="255"/>
      <c r="C29" s="10"/>
      <c r="D29" s="10">
        <v>309</v>
      </c>
      <c r="E29" s="10"/>
      <c r="F29" s="10">
        <v>301</v>
      </c>
      <c r="G29" s="39"/>
      <c r="H29" s="118">
        <v>8</v>
      </c>
      <c r="I29" s="254" t="s">
        <v>160</v>
      </c>
      <c r="J29" s="255"/>
      <c r="K29" s="10"/>
      <c r="L29" s="10">
        <v>3015</v>
      </c>
      <c r="M29" s="10"/>
      <c r="N29" s="10">
        <v>2472</v>
      </c>
      <c r="O29" s="10"/>
      <c r="P29" s="10">
        <v>543</v>
      </c>
    </row>
    <row r="30" spans="1:19" s="52" customFormat="1" ht="24" customHeight="1">
      <c r="A30" s="254" t="s">
        <v>136</v>
      </c>
      <c r="B30" s="255"/>
      <c r="C30" s="10"/>
      <c r="D30" s="10">
        <v>790</v>
      </c>
      <c r="E30" s="10"/>
      <c r="F30" s="10">
        <v>808</v>
      </c>
      <c r="G30" s="39"/>
      <c r="H30" s="118">
        <v>-18</v>
      </c>
      <c r="I30" s="254" t="s">
        <v>161</v>
      </c>
      <c r="J30" s="255"/>
      <c r="K30" s="10"/>
      <c r="L30" s="10">
        <v>955</v>
      </c>
      <c r="M30" s="10"/>
      <c r="N30" s="10">
        <v>773</v>
      </c>
      <c r="O30" s="10"/>
      <c r="P30" s="10">
        <v>182</v>
      </c>
    </row>
    <row r="31" spans="1:19" s="52" customFormat="1" ht="24" customHeight="1">
      <c r="A31" s="254" t="s">
        <v>137</v>
      </c>
      <c r="B31" s="255"/>
      <c r="C31" s="10"/>
      <c r="D31" s="10">
        <v>457</v>
      </c>
      <c r="E31" s="10"/>
      <c r="F31" s="10">
        <v>421</v>
      </c>
      <c r="G31" s="39"/>
      <c r="H31" s="118">
        <v>36</v>
      </c>
      <c r="I31" s="254" t="s">
        <v>162</v>
      </c>
      <c r="J31" s="255"/>
      <c r="K31" s="10"/>
      <c r="L31" s="10">
        <v>1142</v>
      </c>
      <c r="M31" s="10"/>
      <c r="N31" s="10">
        <v>962</v>
      </c>
      <c r="O31" s="10"/>
      <c r="P31" s="10">
        <v>180</v>
      </c>
    </row>
    <row r="32" spans="1:19" s="52" customFormat="1" ht="24" customHeight="1">
      <c r="A32" s="254" t="s">
        <v>138</v>
      </c>
      <c r="B32" s="255"/>
      <c r="C32" s="10"/>
      <c r="D32" s="10">
        <v>361</v>
      </c>
      <c r="E32" s="10"/>
      <c r="F32" s="10">
        <v>349</v>
      </c>
      <c r="G32" s="39"/>
      <c r="H32" s="118">
        <v>12</v>
      </c>
      <c r="I32" s="254" t="s">
        <v>163</v>
      </c>
      <c r="J32" s="255"/>
      <c r="K32" s="10"/>
      <c r="L32" s="10">
        <v>1410</v>
      </c>
      <c r="M32" s="10"/>
      <c r="N32" s="10">
        <v>1158</v>
      </c>
      <c r="O32" s="10"/>
      <c r="P32" s="10">
        <v>252</v>
      </c>
    </row>
    <row r="33" spans="1:17" s="52" customFormat="1" ht="24" customHeight="1">
      <c r="A33" s="254" t="s">
        <v>139</v>
      </c>
      <c r="B33" s="255"/>
      <c r="C33" s="10"/>
      <c r="D33" s="10">
        <v>2207</v>
      </c>
      <c r="E33" s="10"/>
      <c r="F33" s="10">
        <v>2618</v>
      </c>
      <c r="G33" s="39"/>
      <c r="H33" s="118">
        <v>-411</v>
      </c>
      <c r="I33" s="254" t="s">
        <v>164</v>
      </c>
      <c r="J33" s="255"/>
      <c r="K33" s="10"/>
      <c r="L33" s="10">
        <v>1260</v>
      </c>
      <c r="M33" s="10"/>
      <c r="N33" s="10">
        <v>1040</v>
      </c>
      <c r="O33" s="10"/>
      <c r="P33" s="10">
        <v>220</v>
      </c>
    </row>
    <row r="34" spans="1:17" s="52" customFormat="1" ht="24" customHeight="1">
      <c r="A34" s="254" t="s">
        <v>140</v>
      </c>
      <c r="B34" s="255"/>
      <c r="C34" s="10"/>
      <c r="D34" s="10">
        <v>2409</v>
      </c>
      <c r="E34" s="10"/>
      <c r="F34" s="10">
        <v>2867</v>
      </c>
      <c r="G34" s="39"/>
      <c r="H34" s="118">
        <v>-458</v>
      </c>
      <c r="I34" s="254" t="s">
        <v>165</v>
      </c>
      <c r="J34" s="255"/>
      <c r="K34" s="10"/>
      <c r="L34" s="10">
        <v>776</v>
      </c>
      <c r="M34" s="10"/>
      <c r="N34" s="10">
        <v>646</v>
      </c>
      <c r="O34" s="10"/>
      <c r="P34" s="10">
        <v>130</v>
      </c>
    </row>
    <row r="35" spans="1:17" s="52" customFormat="1" ht="24" customHeight="1">
      <c r="A35" s="254" t="s">
        <v>141</v>
      </c>
      <c r="B35" s="255"/>
      <c r="C35" s="10"/>
      <c r="D35" s="10">
        <v>8461</v>
      </c>
      <c r="E35" s="10"/>
      <c r="F35" s="10">
        <v>12090</v>
      </c>
      <c r="G35" s="39"/>
      <c r="H35" s="118">
        <v>-3629</v>
      </c>
      <c r="I35" s="254" t="s">
        <v>166</v>
      </c>
      <c r="J35" s="255"/>
      <c r="K35" s="10"/>
      <c r="L35" s="10">
        <v>2884</v>
      </c>
      <c r="M35" s="10"/>
      <c r="N35" s="10">
        <v>2562</v>
      </c>
      <c r="O35" s="10"/>
      <c r="P35" s="10">
        <v>322</v>
      </c>
    </row>
    <row r="36" spans="1:17" s="52" customFormat="1" ht="24" customHeight="1">
      <c r="A36" s="254" t="s">
        <v>142</v>
      </c>
      <c r="B36" s="255"/>
      <c r="C36" s="10"/>
      <c r="D36" s="10">
        <v>4122</v>
      </c>
      <c r="E36" s="10"/>
      <c r="F36" s="10">
        <v>5135</v>
      </c>
      <c r="G36" s="39"/>
      <c r="H36" s="118">
        <v>-1013</v>
      </c>
      <c r="I36" s="254" t="s">
        <v>167</v>
      </c>
      <c r="J36" s="255"/>
      <c r="K36" s="10"/>
      <c r="L36" s="10">
        <v>294</v>
      </c>
      <c r="M36" s="10"/>
      <c r="N36" s="10">
        <v>252</v>
      </c>
      <c r="O36" s="10"/>
      <c r="P36" s="10">
        <v>42</v>
      </c>
    </row>
    <row r="37" spans="1:17" s="52" customFormat="1" ht="24" customHeight="1">
      <c r="A37" s="254" t="s">
        <v>143</v>
      </c>
      <c r="B37" s="255"/>
      <c r="C37" s="10"/>
      <c r="D37" s="10">
        <v>372</v>
      </c>
      <c r="E37" s="10"/>
      <c r="F37" s="10">
        <v>343</v>
      </c>
      <c r="G37" s="39"/>
      <c r="H37" s="118">
        <v>29</v>
      </c>
      <c r="I37" s="254" t="s">
        <v>168</v>
      </c>
      <c r="J37" s="255"/>
      <c r="K37" s="10"/>
      <c r="L37" s="10">
        <v>619</v>
      </c>
      <c r="M37" s="10"/>
      <c r="N37" s="10">
        <v>527</v>
      </c>
      <c r="O37" s="10"/>
      <c r="P37" s="10">
        <v>92</v>
      </c>
    </row>
    <row r="38" spans="1:17" s="52" customFormat="1" ht="24" customHeight="1">
      <c r="A38" s="254" t="s">
        <v>144</v>
      </c>
      <c r="B38" s="255"/>
      <c r="C38" s="10"/>
      <c r="D38" s="10">
        <v>407</v>
      </c>
      <c r="E38" s="10"/>
      <c r="F38" s="10">
        <v>402</v>
      </c>
      <c r="G38" s="39"/>
      <c r="H38" s="118">
        <v>5</v>
      </c>
      <c r="I38" s="254" t="s">
        <v>169</v>
      </c>
      <c r="J38" s="255"/>
      <c r="K38" s="10"/>
      <c r="L38" s="10">
        <v>694</v>
      </c>
      <c r="M38" s="10"/>
      <c r="N38" s="10">
        <v>611</v>
      </c>
      <c r="O38" s="10"/>
      <c r="P38" s="10">
        <v>83</v>
      </c>
    </row>
    <row r="39" spans="1:17" s="52" customFormat="1" ht="24" customHeight="1">
      <c r="A39" s="254" t="s">
        <v>145</v>
      </c>
      <c r="B39" s="255"/>
      <c r="C39" s="10"/>
      <c r="D39" s="10">
        <v>677</v>
      </c>
      <c r="E39" s="10"/>
      <c r="F39" s="10">
        <v>630</v>
      </c>
      <c r="G39" s="39"/>
      <c r="H39" s="118">
        <v>47</v>
      </c>
      <c r="I39" s="254" t="s">
        <v>170</v>
      </c>
      <c r="J39" s="255"/>
      <c r="K39" s="10"/>
      <c r="L39" s="10">
        <v>501</v>
      </c>
      <c r="M39" s="10"/>
      <c r="N39" s="10">
        <v>425</v>
      </c>
      <c r="O39" s="10"/>
      <c r="P39" s="10">
        <v>76</v>
      </c>
    </row>
    <row r="40" spans="1:17" s="52" customFormat="1" ht="24" customHeight="1">
      <c r="A40" s="254" t="s">
        <v>146</v>
      </c>
      <c r="B40" s="255"/>
      <c r="C40" s="10"/>
      <c r="D40" s="10">
        <v>591</v>
      </c>
      <c r="E40" s="10"/>
      <c r="F40" s="10">
        <v>527</v>
      </c>
      <c r="G40" s="39"/>
      <c r="H40" s="118">
        <v>64</v>
      </c>
      <c r="I40" s="254" t="s">
        <v>171</v>
      </c>
      <c r="J40" s="255"/>
      <c r="K40" s="10"/>
      <c r="L40" s="10">
        <v>468</v>
      </c>
      <c r="M40" s="10"/>
      <c r="N40" s="10">
        <v>420</v>
      </c>
      <c r="O40" s="10"/>
      <c r="P40" s="10">
        <v>48</v>
      </c>
    </row>
    <row r="41" spans="1:17" s="52" customFormat="1" ht="24" customHeight="1">
      <c r="A41" s="254" t="s">
        <v>147</v>
      </c>
      <c r="B41" s="255"/>
      <c r="C41" s="10"/>
      <c r="D41" s="10">
        <v>174</v>
      </c>
      <c r="E41" s="10"/>
      <c r="F41" s="10">
        <v>218</v>
      </c>
      <c r="G41" s="39"/>
      <c r="H41" s="118">
        <v>-44</v>
      </c>
      <c r="I41" s="254" t="s">
        <v>172</v>
      </c>
      <c r="J41" s="255"/>
      <c r="K41" s="10"/>
      <c r="L41" s="39">
        <v>715</v>
      </c>
      <c r="M41" s="10"/>
      <c r="N41" s="39">
        <v>754</v>
      </c>
      <c r="O41" s="10"/>
      <c r="P41" s="10">
        <v>-39</v>
      </c>
    </row>
    <row r="42" spans="1:17" s="52" customFormat="1" ht="24" customHeight="1">
      <c r="A42" s="254" t="s">
        <v>148</v>
      </c>
      <c r="B42" s="255"/>
      <c r="C42" s="39"/>
      <c r="D42" s="39">
        <v>481</v>
      </c>
      <c r="E42" s="39"/>
      <c r="F42" s="39">
        <v>520</v>
      </c>
      <c r="G42" s="39"/>
      <c r="H42" s="118">
        <v>-39</v>
      </c>
      <c r="I42" s="254" t="s">
        <v>173</v>
      </c>
      <c r="J42" s="255"/>
      <c r="K42" s="39"/>
      <c r="L42" s="39">
        <v>893</v>
      </c>
      <c r="M42" s="39"/>
      <c r="N42" s="39">
        <v>909</v>
      </c>
      <c r="O42" s="39"/>
      <c r="P42" s="10">
        <v>-16</v>
      </c>
    </row>
    <row r="43" spans="1:17" s="52" customFormat="1" ht="10.5" customHeight="1">
      <c r="A43" s="120"/>
      <c r="B43" s="120"/>
      <c r="C43" s="46"/>
      <c r="D43" s="14"/>
      <c r="E43" s="14"/>
      <c r="F43" s="14"/>
      <c r="G43" s="14"/>
      <c r="H43" s="121"/>
      <c r="I43" s="120"/>
      <c r="J43" s="20"/>
      <c r="K43" s="14"/>
      <c r="L43" s="14"/>
      <c r="M43" s="14"/>
      <c r="N43" s="14"/>
      <c r="O43" s="14"/>
      <c r="P43" s="14"/>
    </row>
    <row r="44" spans="1:17" s="52" customFormat="1" ht="12">
      <c r="A44" s="1" t="s">
        <v>19</v>
      </c>
      <c r="B44" s="1"/>
      <c r="C44" s="1"/>
      <c r="D44" s="1"/>
      <c r="E44" s="1"/>
      <c r="F44" s="1"/>
      <c r="G44" s="1"/>
      <c r="H44" s="1"/>
      <c r="I44" s="1"/>
      <c r="J44" s="1"/>
      <c r="K44" s="1"/>
      <c r="L44" s="1"/>
      <c r="M44" s="1"/>
      <c r="N44" s="1"/>
      <c r="O44" s="1"/>
      <c r="P44" s="1"/>
      <c r="Q44" s="1"/>
    </row>
    <row r="45" spans="1:17">
      <c r="L45" s="21"/>
      <c r="N45" s="21"/>
    </row>
    <row r="46" spans="1:17">
      <c r="F46" s="21"/>
    </row>
  </sheetData>
  <mergeCells count="65">
    <mergeCell ref="M16:N16"/>
    <mergeCell ref="O16:P16"/>
    <mergeCell ref="C16:D16"/>
    <mergeCell ref="E16:F16"/>
    <mergeCell ref="G16:H16"/>
    <mergeCell ref="K16:L16"/>
    <mergeCell ref="I16:J16"/>
    <mergeCell ref="A39:B39"/>
    <mergeCell ref="A40:B40"/>
    <mergeCell ref="A41:B41"/>
    <mergeCell ref="A42:B42"/>
    <mergeCell ref="A31:B31"/>
    <mergeCell ref="A32:B32"/>
    <mergeCell ref="A33:B33"/>
    <mergeCell ref="A34:B34"/>
    <mergeCell ref="A35:B35"/>
    <mergeCell ref="A36:B36"/>
    <mergeCell ref="A28:B28"/>
    <mergeCell ref="A29:B29"/>
    <mergeCell ref="I28:J28"/>
    <mergeCell ref="A37:B37"/>
    <mergeCell ref="A38:B38"/>
    <mergeCell ref="I32:J32"/>
    <mergeCell ref="I33:J33"/>
    <mergeCell ref="I34:J34"/>
    <mergeCell ref="I29:J29"/>
    <mergeCell ref="I30:J30"/>
    <mergeCell ref="I31:J31"/>
    <mergeCell ref="A30:B30"/>
    <mergeCell ref="A23:B23"/>
    <mergeCell ref="A24:B24"/>
    <mergeCell ref="I19:J19"/>
    <mergeCell ref="A26:B26"/>
    <mergeCell ref="A27:B27"/>
    <mergeCell ref="I20:J20"/>
    <mergeCell ref="I21:J21"/>
    <mergeCell ref="I22:J22"/>
    <mergeCell ref="I23:J23"/>
    <mergeCell ref="I24:J24"/>
    <mergeCell ref="I25:J25"/>
    <mergeCell ref="I26:J26"/>
    <mergeCell ref="I27:J27"/>
    <mergeCell ref="A25:B25"/>
    <mergeCell ref="I17:J17"/>
    <mergeCell ref="I18:J18"/>
    <mergeCell ref="A19:B19"/>
    <mergeCell ref="A17:B17"/>
    <mergeCell ref="A18:B18"/>
    <mergeCell ref="A4:B4"/>
    <mergeCell ref="A16:B16"/>
    <mergeCell ref="A22:B22"/>
    <mergeCell ref="A6:B6"/>
    <mergeCell ref="A7:B7"/>
    <mergeCell ref="A21:B21"/>
    <mergeCell ref="A5:B5"/>
    <mergeCell ref="A8:B8"/>
    <mergeCell ref="A20:B20"/>
    <mergeCell ref="I42:J42"/>
    <mergeCell ref="I35:J35"/>
    <mergeCell ref="I36:J36"/>
    <mergeCell ref="I37:J37"/>
    <mergeCell ref="I38:J38"/>
    <mergeCell ref="I40:J40"/>
    <mergeCell ref="I41:J41"/>
    <mergeCell ref="I39:J39"/>
  </mergeCells>
  <phoneticPr fontId="3"/>
  <printOptions gridLinesSet="0"/>
  <pageMargins left="0.59055118110236227" right="0.59055118110236227" top="0.59055118110236227" bottom="0.59055118110236227" header="0.51181102362204722" footer="0.51181102362204722"/>
  <pageSetup paperSize="9" scale="81" orientation="portrait" horizontalDpi="1200" verticalDpi="12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tabColor rgb="FF0070C0"/>
  </sheetPr>
  <dimension ref="A1:N71"/>
  <sheetViews>
    <sheetView zoomScaleNormal="100" workbookViewId="0">
      <pane ySplit="8" topLeftCell="A30" activePane="bottomLeft" state="frozen"/>
      <selection activeCell="O4" sqref="O4"/>
      <selection pane="bottomLeft" activeCell="P8" sqref="P8"/>
    </sheetView>
  </sheetViews>
  <sheetFormatPr defaultColWidth="8.85546875" defaultRowHeight="11.25"/>
  <cols>
    <col min="1" max="1" width="4.28515625" style="125" customWidth="1"/>
    <col min="2" max="2" width="10.7109375" style="125" customWidth="1"/>
    <col min="3" max="3" width="8.7109375" style="125" customWidth="1"/>
    <col min="4" max="4" width="7.85546875" style="125" customWidth="1"/>
    <col min="5" max="5" width="6.85546875" style="125" customWidth="1"/>
    <col min="6" max="6" width="7.140625" style="125" customWidth="1"/>
    <col min="7" max="7" width="6.42578125" style="126" customWidth="1"/>
    <col min="8" max="8" width="8.42578125" style="125" customWidth="1"/>
    <col min="9" max="10" width="8" style="125" customWidth="1"/>
    <col min="11" max="11" width="7.42578125" style="126" customWidth="1"/>
    <col min="12" max="12" width="7" style="125" customWidth="1"/>
    <col min="13" max="13" width="7.5703125" style="126" customWidth="1"/>
    <col min="14" max="14" width="7" style="126" customWidth="1"/>
    <col min="15" max="16384" width="8.85546875" style="125"/>
  </cols>
  <sheetData>
    <row r="1" spans="1:14" s="178" customFormat="1" ht="16.149999999999999" customHeight="1">
      <c r="A1" s="178" t="s">
        <v>607</v>
      </c>
      <c r="G1" s="179"/>
      <c r="K1" s="179"/>
      <c r="M1" s="179"/>
      <c r="N1" s="179"/>
    </row>
    <row r="2" spans="1:14">
      <c r="B2" s="180"/>
      <c r="C2" s="180"/>
      <c r="D2" s="180"/>
      <c r="E2" s="180"/>
      <c r="F2" s="180"/>
      <c r="G2" s="164"/>
      <c r="H2" s="180"/>
      <c r="I2" s="180"/>
      <c r="J2" s="180"/>
      <c r="K2" s="164"/>
      <c r="L2" s="180"/>
      <c r="M2" s="164"/>
      <c r="N2" s="164" t="s">
        <v>13</v>
      </c>
    </row>
    <row r="3" spans="1:14" ht="21">
      <c r="A3" s="272" t="s">
        <v>447</v>
      </c>
      <c r="B3" s="273"/>
      <c r="C3" s="181" t="s">
        <v>23</v>
      </c>
      <c r="D3" s="181" t="s">
        <v>174</v>
      </c>
      <c r="E3" s="182" t="s">
        <v>467</v>
      </c>
      <c r="F3" s="183" t="s">
        <v>650</v>
      </c>
      <c r="G3" s="183" t="s">
        <v>649</v>
      </c>
      <c r="H3" s="181" t="s">
        <v>177</v>
      </c>
      <c r="I3" s="181" t="s">
        <v>608</v>
      </c>
      <c r="J3" s="181" t="s">
        <v>609</v>
      </c>
      <c r="K3" s="181" t="s">
        <v>610</v>
      </c>
      <c r="L3" s="181" t="s">
        <v>281</v>
      </c>
      <c r="M3" s="181" t="s">
        <v>176</v>
      </c>
      <c r="N3" s="184" t="s">
        <v>611</v>
      </c>
    </row>
    <row r="4" spans="1:14" ht="11.25" customHeight="1">
      <c r="B4" s="185" t="s">
        <v>729</v>
      </c>
      <c r="C4" s="186">
        <v>105613</v>
      </c>
      <c r="D4" s="186">
        <v>23153</v>
      </c>
      <c r="E4" s="186">
        <v>2080</v>
      </c>
      <c r="F4" s="186">
        <v>40384</v>
      </c>
      <c r="G4" s="187">
        <v>2991</v>
      </c>
      <c r="H4" s="186">
        <v>4434</v>
      </c>
      <c r="I4" s="186">
        <v>2483</v>
      </c>
      <c r="J4" s="186">
        <v>14772</v>
      </c>
      <c r="K4" s="187">
        <v>796</v>
      </c>
      <c r="L4" s="186">
        <v>2291</v>
      </c>
      <c r="M4" s="187">
        <v>1516</v>
      </c>
      <c r="N4" s="187">
        <v>1219</v>
      </c>
    </row>
    <row r="5" spans="1:14" ht="11.25" customHeight="1">
      <c r="B5" s="185" t="s">
        <v>695</v>
      </c>
      <c r="C5" s="186">
        <v>110005</v>
      </c>
      <c r="D5" s="186">
        <v>23670</v>
      </c>
      <c r="E5" s="186">
        <v>2141</v>
      </c>
      <c r="F5" s="186">
        <v>39432</v>
      </c>
      <c r="G5" s="187">
        <v>2862</v>
      </c>
      <c r="H5" s="186">
        <v>4847</v>
      </c>
      <c r="I5" s="186">
        <v>2429</v>
      </c>
      <c r="J5" s="186">
        <v>18314</v>
      </c>
      <c r="K5" s="187">
        <v>804</v>
      </c>
      <c r="L5" s="186">
        <v>2351</v>
      </c>
      <c r="M5" s="187">
        <v>1550</v>
      </c>
      <c r="N5" s="187">
        <v>1454</v>
      </c>
    </row>
    <row r="6" spans="1:14" ht="11.25" customHeight="1">
      <c r="B6" s="185" t="s">
        <v>694</v>
      </c>
      <c r="C6" s="186">
        <v>115681</v>
      </c>
      <c r="D6" s="186">
        <v>24496</v>
      </c>
      <c r="E6" s="186">
        <v>2325</v>
      </c>
      <c r="F6" s="186">
        <v>38516</v>
      </c>
      <c r="G6" s="187">
        <v>2690</v>
      </c>
      <c r="H6" s="186">
        <v>5168</v>
      </c>
      <c r="I6" s="186">
        <v>2684</v>
      </c>
      <c r="J6" s="186">
        <v>21870</v>
      </c>
      <c r="K6" s="187">
        <v>823</v>
      </c>
      <c r="L6" s="186">
        <v>2388</v>
      </c>
      <c r="M6" s="187">
        <v>1623</v>
      </c>
      <c r="N6" s="187">
        <v>1790</v>
      </c>
    </row>
    <row r="7" spans="1:14" ht="11.25" customHeight="1">
      <c r="B7" s="185" t="s">
        <v>730</v>
      </c>
      <c r="C7" s="186">
        <v>114806</v>
      </c>
      <c r="D7" s="186">
        <v>23258</v>
      </c>
      <c r="E7" s="186">
        <v>2075</v>
      </c>
      <c r="F7" s="186">
        <v>37451</v>
      </c>
      <c r="G7" s="187">
        <v>2608</v>
      </c>
      <c r="H7" s="186">
        <v>5127</v>
      </c>
      <c r="I7" s="186">
        <v>2673</v>
      </c>
      <c r="J7" s="186">
        <v>23429</v>
      </c>
      <c r="K7" s="187">
        <v>812</v>
      </c>
      <c r="L7" s="186">
        <v>2160</v>
      </c>
      <c r="M7" s="187">
        <v>1519</v>
      </c>
      <c r="N7" s="187">
        <v>1783</v>
      </c>
    </row>
    <row r="8" spans="1:14" ht="11.25" customHeight="1">
      <c r="B8" s="185" t="s">
        <v>732</v>
      </c>
      <c r="C8" s="186">
        <v>111940</v>
      </c>
      <c r="D8" s="186">
        <v>21804</v>
      </c>
      <c r="E8" s="186">
        <v>1958</v>
      </c>
      <c r="F8" s="186">
        <v>36354</v>
      </c>
      <c r="G8" s="187">
        <v>2498</v>
      </c>
      <c r="H8" s="186">
        <v>5174</v>
      </c>
      <c r="I8" s="186">
        <v>2395</v>
      </c>
      <c r="J8" s="186">
        <v>23358</v>
      </c>
      <c r="K8" s="187">
        <v>820</v>
      </c>
      <c r="L8" s="186">
        <v>2136</v>
      </c>
      <c r="M8" s="187">
        <v>1421</v>
      </c>
      <c r="N8" s="187">
        <f>SUM(N10:N20)</f>
        <v>1683</v>
      </c>
    </row>
    <row r="9" spans="1:14" s="180" customFormat="1" ht="11.25" customHeight="1">
      <c r="B9" s="188"/>
      <c r="C9" s="189"/>
      <c r="D9" s="189"/>
      <c r="E9" s="189"/>
      <c r="F9" s="189"/>
      <c r="G9" s="190"/>
      <c r="H9" s="189"/>
      <c r="I9" s="189"/>
      <c r="J9" s="189"/>
      <c r="K9" s="190"/>
      <c r="L9" s="189"/>
      <c r="M9" s="190"/>
      <c r="N9" s="190"/>
    </row>
    <row r="10" spans="1:14" ht="11.25" customHeight="1">
      <c r="A10" s="191"/>
      <c r="B10" s="192" t="s">
        <v>612</v>
      </c>
      <c r="C10" s="186">
        <v>20575</v>
      </c>
      <c r="D10" s="186">
        <v>3353</v>
      </c>
      <c r="E10" s="186">
        <v>349</v>
      </c>
      <c r="F10" s="186">
        <v>9607</v>
      </c>
      <c r="G10" s="187" t="s">
        <v>26</v>
      </c>
      <c r="H10" s="186">
        <v>793</v>
      </c>
      <c r="I10" s="186">
        <v>319</v>
      </c>
      <c r="J10" s="186">
        <v>2545</v>
      </c>
      <c r="K10" s="187" t="s">
        <v>26</v>
      </c>
      <c r="L10" s="186">
        <v>452</v>
      </c>
      <c r="M10" s="187" t="s">
        <v>26</v>
      </c>
      <c r="N10" s="187">
        <f>SUM(N31,N33,N35)</f>
        <v>162</v>
      </c>
    </row>
    <row r="11" spans="1:14" ht="11.25" customHeight="1">
      <c r="A11" s="191"/>
      <c r="B11" s="192" t="s">
        <v>613</v>
      </c>
      <c r="C11" s="186">
        <v>8916</v>
      </c>
      <c r="D11" s="186">
        <v>1382</v>
      </c>
      <c r="E11" s="186">
        <v>116</v>
      </c>
      <c r="F11" s="186">
        <v>4070</v>
      </c>
      <c r="G11" s="187" t="s">
        <v>26</v>
      </c>
      <c r="H11" s="186">
        <v>324</v>
      </c>
      <c r="I11" s="186">
        <v>230</v>
      </c>
      <c r="J11" s="186">
        <v>1115</v>
      </c>
      <c r="K11" s="187" t="s">
        <v>26</v>
      </c>
      <c r="L11" s="186">
        <v>232</v>
      </c>
      <c r="M11" s="187" t="s">
        <v>26</v>
      </c>
      <c r="N11" s="187">
        <f>SUM(N36,N42,N45,N47,N58)</f>
        <v>183</v>
      </c>
    </row>
    <row r="12" spans="1:14" ht="11.25" customHeight="1">
      <c r="A12" s="191"/>
      <c r="B12" s="192" t="s">
        <v>614</v>
      </c>
      <c r="C12" s="186">
        <v>8682</v>
      </c>
      <c r="D12" s="186">
        <v>1359</v>
      </c>
      <c r="E12" s="186">
        <v>103</v>
      </c>
      <c r="F12" s="186">
        <v>2488</v>
      </c>
      <c r="G12" s="187" t="s">
        <v>26</v>
      </c>
      <c r="H12" s="186">
        <v>779</v>
      </c>
      <c r="I12" s="186">
        <v>467</v>
      </c>
      <c r="J12" s="186">
        <v>1811</v>
      </c>
      <c r="K12" s="187" t="s">
        <v>26</v>
      </c>
      <c r="L12" s="186">
        <v>105</v>
      </c>
      <c r="M12" s="187" t="s">
        <v>26</v>
      </c>
      <c r="N12" s="187">
        <f t="shared" ref="N12" si="0">SUM(N32,N39,N44,N60,N61)</f>
        <v>173</v>
      </c>
    </row>
    <row r="13" spans="1:14" ht="11.25" customHeight="1">
      <c r="A13" s="191"/>
      <c r="B13" s="192" t="s">
        <v>615</v>
      </c>
      <c r="C13" s="186">
        <v>6628</v>
      </c>
      <c r="D13" s="186">
        <v>614</v>
      </c>
      <c r="E13" s="186">
        <v>46</v>
      </c>
      <c r="F13" s="186">
        <v>581</v>
      </c>
      <c r="G13" s="187" t="s">
        <v>26</v>
      </c>
      <c r="H13" s="186">
        <v>344</v>
      </c>
      <c r="I13" s="186">
        <v>469</v>
      </c>
      <c r="J13" s="186">
        <v>3339</v>
      </c>
      <c r="K13" s="187" t="s">
        <v>26</v>
      </c>
      <c r="L13" s="186">
        <v>33</v>
      </c>
      <c r="M13" s="187" t="s">
        <v>26</v>
      </c>
      <c r="N13" s="187">
        <f>SUM(N41,N43,N46,N48,N56,N59)</f>
        <v>161</v>
      </c>
    </row>
    <row r="14" spans="1:14" ht="11.25" customHeight="1">
      <c r="A14" s="191"/>
      <c r="B14" s="192" t="s">
        <v>616</v>
      </c>
      <c r="C14" s="186">
        <v>11957</v>
      </c>
      <c r="D14" s="186">
        <v>1465</v>
      </c>
      <c r="E14" s="186">
        <v>55</v>
      </c>
      <c r="F14" s="186">
        <v>4020</v>
      </c>
      <c r="G14" s="187" t="s">
        <v>26</v>
      </c>
      <c r="H14" s="186">
        <v>574</v>
      </c>
      <c r="I14" s="186">
        <v>99</v>
      </c>
      <c r="J14" s="186">
        <v>4038</v>
      </c>
      <c r="K14" s="187" t="s">
        <v>26</v>
      </c>
      <c r="L14" s="186">
        <v>101</v>
      </c>
      <c r="M14" s="187" t="s">
        <v>26</v>
      </c>
      <c r="N14" s="187">
        <f>SUM(N30,N64,N62,N63)</f>
        <v>216</v>
      </c>
    </row>
    <row r="15" spans="1:14" ht="11.25" customHeight="1">
      <c r="A15" s="191"/>
      <c r="B15" s="192" t="s">
        <v>617</v>
      </c>
      <c r="C15" s="186">
        <v>2515</v>
      </c>
      <c r="D15" s="186">
        <v>306</v>
      </c>
      <c r="E15" s="186">
        <v>18</v>
      </c>
      <c r="F15" s="186">
        <v>440</v>
      </c>
      <c r="G15" s="187" t="s">
        <v>26</v>
      </c>
      <c r="H15" s="186">
        <v>233</v>
      </c>
      <c r="I15" s="186">
        <v>51</v>
      </c>
      <c r="J15" s="186">
        <v>831</v>
      </c>
      <c r="K15" s="187" t="s">
        <v>26</v>
      </c>
      <c r="L15" s="186">
        <v>51</v>
      </c>
      <c r="M15" s="187" t="s">
        <v>26</v>
      </c>
      <c r="N15" s="187">
        <f>SUM(N37,N57,N40,N55,N65,N66,N67)</f>
        <v>136</v>
      </c>
    </row>
    <row r="16" spans="1:14" ht="11.25" customHeight="1">
      <c r="A16" s="191"/>
      <c r="B16" s="192" t="s">
        <v>618</v>
      </c>
      <c r="C16" s="186">
        <v>1529</v>
      </c>
      <c r="D16" s="186">
        <v>305</v>
      </c>
      <c r="E16" s="186">
        <v>16</v>
      </c>
      <c r="F16" s="186">
        <v>102</v>
      </c>
      <c r="G16" s="187" t="s">
        <v>26</v>
      </c>
      <c r="H16" s="186">
        <v>319</v>
      </c>
      <c r="I16" s="186">
        <v>22</v>
      </c>
      <c r="J16" s="186">
        <v>450</v>
      </c>
      <c r="K16" s="187" t="s">
        <v>26</v>
      </c>
      <c r="L16" s="186">
        <v>45</v>
      </c>
      <c r="M16" s="187" t="s">
        <v>26</v>
      </c>
      <c r="N16" s="187">
        <f>SUM(N38,N50,N53,N68,N69)</f>
        <v>98</v>
      </c>
    </row>
    <row r="17" spans="1:14" ht="11.25" customHeight="1">
      <c r="A17" s="191"/>
      <c r="B17" s="192" t="s">
        <v>619</v>
      </c>
      <c r="C17" s="186">
        <v>1810</v>
      </c>
      <c r="D17" s="186">
        <v>247</v>
      </c>
      <c r="E17" s="186">
        <v>3</v>
      </c>
      <c r="F17" s="186">
        <v>121</v>
      </c>
      <c r="G17" s="187" t="s">
        <v>26</v>
      </c>
      <c r="H17" s="186">
        <v>229</v>
      </c>
      <c r="I17" s="186">
        <v>261</v>
      </c>
      <c r="J17" s="186">
        <v>755</v>
      </c>
      <c r="K17" s="187" t="s">
        <v>26</v>
      </c>
      <c r="L17" s="186">
        <v>28</v>
      </c>
      <c r="M17" s="187" t="s">
        <v>26</v>
      </c>
      <c r="N17" s="187">
        <f>SUM(N49,N51)</f>
        <v>19</v>
      </c>
    </row>
    <row r="18" spans="1:14" ht="11.25" customHeight="1">
      <c r="A18" s="191"/>
      <c r="B18" s="192" t="s">
        <v>620</v>
      </c>
      <c r="C18" s="186">
        <v>1280</v>
      </c>
      <c r="D18" s="186">
        <v>170</v>
      </c>
      <c r="E18" s="186">
        <v>21</v>
      </c>
      <c r="F18" s="186">
        <v>133</v>
      </c>
      <c r="G18" s="187" t="s">
        <v>26</v>
      </c>
      <c r="H18" s="186">
        <v>137</v>
      </c>
      <c r="I18" s="186">
        <v>12</v>
      </c>
      <c r="J18" s="186">
        <v>542</v>
      </c>
      <c r="K18" s="187" t="s">
        <v>26</v>
      </c>
      <c r="L18" s="186">
        <v>39</v>
      </c>
      <c r="M18" s="187" t="s">
        <v>26</v>
      </c>
      <c r="N18" s="187">
        <f>SUM(N34,N52,N54)</f>
        <v>24</v>
      </c>
    </row>
    <row r="19" spans="1:14" s="180" customFormat="1" ht="11.25" customHeight="1">
      <c r="A19" s="191"/>
      <c r="B19" s="193"/>
      <c r="C19" s="189"/>
      <c r="D19" s="189"/>
      <c r="E19" s="189"/>
      <c r="F19" s="189"/>
      <c r="G19" s="190"/>
      <c r="H19" s="189"/>
      <c r="I19" s="189"/>
      <c r="J19" s="189"/>
      <c r="K19" s="190"/>
      <c r="L19" s="189"/>
      <c r="M19" s="190"/>
      <c r="N19" s="190"/>
    </row>
    <row r="20" spans="1:14" ht="11.25" customHeight="1">
      <c r="A20" s="191">
        <v>100</v>
      </c>
      <c r="B20" s="192" t="s">
        <v>57</v>
      </c>
      <c r="C20" s="186">
        <v>48048</v>
      </c>
      <c r="D20" s="186">
        <v>12603</v>
      </c>
      <c r="E20" s="186">
        <v>1231</v>
      </c>
      <c r="F20" s="186">
        <v>14792</v>
      </c>
      <c r="G20" s="187" t="s">
        <v>26</v>
      </c>
      <c r="H20" s="186">
        <v>1442</v>
      </c>
      <c r="I20" s="186">
        <v>465</v>
      </c>
      <c r="J20" s="186">
        <v>7932</v>
      </c>
      <c r="K20" s="187" t="s">
        <v>26</v>
      </c>
      <c r="L20" s="186">
        <v>1050</v>
      </c>
      <c r="M20" s="187" t="s">
        <v>26</v>
      </c>
      <c r="N20" s="187">
        <f>SUM(N21:N29)</f>
        <v>511</v>
      </c>
    </row>
    <row r="21" spans="1:14" ht="11.25" customHeight="1">
      <c r="A21" s="191">
        <v>101</v>
      </c>
      <c r="B21" s="192" t="s">
        <v>58</v>
      </c>
      <c r="C21" s="186">
        <v>6457</v>
      </c>
      <c r="D21" s="186">
        <v>1158</v>
      </c>
      <c r="E21" s="186">
        <v>141</v>
      </c>
      <c r="F21" s="186">
        <v>1223</v>
      </c>
      <c r="G21" s="187" t="s">
        <v>26</v>
      </c>
      <c r="H21" s="186">
        <v>272</v>
      </c>
      <c r="I21" s="186">
        <v>164</v>
      </c>
      <c r="J21" s="186">
        <v>1132</v>
      </c>
      <c r="K21" s="187" t="s">
        <v>26</v>
      </c>
      <c r="L21" s="186">
        <v>262</v>
      </c>
      <c r="M21" s="187" t="s">
        <v>26</v>
      </c>
      <c r="N21" s="187">
        <v>83</v>
      </c>
    </row>
    <row r="22" spans="1:14" ht="11.25" customHeight="1">
      <c r="A22" s="191">
        <v>102</v>
      </c>
      <c r="B22" s="192" t="s">
        <v>59</v>
      </c>
      <c r="C22" s="186">
        <v>4177</v>
      </c>
      <c r="D22" s="186">
        <v>1182</v>
      </c>
      <c r="E22" s="186">
        <v>125</v>
      </c>
      <c r="F22" s="186">
        <v>1321</v>
      </c>
      <c r="G22" s="187" t="s">
        <v>26</v>
      </c>
      <c r="H22" s="186">
        <v>100</v>
      </c>
      <c r="I22" s="186">
        <v>24</v>
      </c>
      <c r="J22" s="186">
        <v>386</v>
      </c>
      <c r="K22" s="187" t="s">
        <v>26</v>
      </c>
      <c r="L22" s="186">
        <v>142</v>
      </c>
      <c r="M22" s="187" t="s">
        <v>26</v>
      </c>
      <c r="N22" s="187">
        <v>65</v>
      </c>
    </row>
    <row r="23" spans="1:14" ht="11.25" customHeight="1">
      <c r="A23" s="191">
        <v>105</v>
      </c>
      <c r="B23" s="192" t="s">
        <v>60</v>
      </c>
      <c r="C23" s="186">
        <v>6074</v>
      </c>
      <c r="D23" s="186">
        <v>1779</v>
      </c>
      <c r="E23" s="186">
        <v>73</v>
      </c>
      <c r="F23" s="186">
        <v>1251</v>
      </c>
      <c r="G23" s="187" t="s">
        <v>26</v>
      </c>
      <c r="H23" s="186">
        <v>108</v>
      </c>
      <c r="I23" s="186">
        <v>13</v>
      </c>
      <c r="J23" s="186">
        <v>2173</v>
      </c>
      <c r="K23" s="187" t="s">
        <v>26</v>
      </c>
      <c r="L23" s="186">
        <v>45</v>
      </c>
      <c r="M23" s="187" t="s">
        <v>26</v>
      </c>
      <c r="N23" s="187">
        <v>74</v>
      </c>
    </row>
    <row r="24" spans="1:14" ht="11.25" customHeight="1">
      <c r="A24" s="191">
        <v>106</v>
      </c>
      <c r="B24" s="192" t="s">
        <v>61</v>
      </c>
      <c r="C24" s="186">
        <v>6902</v>
      </c>
      <c r="D24" s="186">
        <v>843</v>
      </c>
      <c r="E24" s="186">
        <v>50</v>
      </c>
      <c r="F24" s="186">
        <v>3780</v>
      </c>
      <c r="G24" s="187" t="s">
        <v>26</v>
      </c>
      <c r="H24" s="186">
        <v>86</v>
      </c>
      <c r="I24" s="186">
        <v>21</v>
      </c>
      <c r="J24" s="186">
        <v>1566</v>
      </c>
      <c r="K24" s="187" t="s">
        <v>26</v>
      </c>
      <c r="L24" s="186">
        <v>37</v>
      </c>
      <c r="M24" s="187" t="s">
        <v>26</v>
      </c>
      <c r="N24" s="187">
        <v>48</v>
      </c>
    </row>
    <row r="25" spans="1:14" ht="11.25" customHeight="1">
      <c r="A25" s="191">
        <v>107</v>
      </c>
      <c r="B25" s="192" t="s">
        <v>62</v>
      </c>
      <c r="C25" s="186">
        <v>3485</v>
      </c>
      <c r="D25" s="186">
        <v>438</v>
      </c>
      <c r="E25" s="186">
        <v>60</v>
      </c>
      <c r="F25" s="186">
        <v>2130</v>
      </c>
      <c r="G25" s="187" t="s">
        <v>26</v>
      </c>
      <c r="H25" s="186">
        <v>70</v>
      </c>
      <c r="I25" s="186">
        <v>30</v>
      </c>
      <c r="J25" s="186">
        <v>251</v>
      </c>
      <c r="K25" s="187" t="s">
        <v>26</v>
      </c>
      <c r="L25" s="186">
        <v>73</v>
      </c>
      <c r="M25" s="187" t="s">
        <v>26</v>
      </c>
      <c r="N25" s="187">
        <v>27</v>
      </c>
    </row>
    <row r="26" spans="1:14" ht="11.25" customHeight="1">
      <c r="A26" s="191">
        <v>108</v>
      </c>
      <c r="B26" s="192" t="s">
        <v>63</v>
      </c>
      <c r="C26" s="186">
        <v>2732</v>
      </c>
      <c r="D26" s="186">
        <v>766</v>
      </c>
      <c r="E26" s="186">
        <v>54</v>
      </c>
      <c r="F26" s="186">
        <v>947</v>
      </c>
      <c r="G26" s="187" t="s">
        <v>26</v>
      </c>
      <c r="H26" s="186">
        <v>130</v>
      </c>
      <c r="I26" s="186">
        <v>22</v>
      </c>
      <c r="J26" s="186">
        <v>134</v>
      </c>
      <c r="K26" s="187" t="s">
        <v>26</v>
      </c>
      <c r="L26" s="186">
        <v>98</v>
      </c>
      <c r="M26" s="187" t="s">
        <v>26</v>
      </c>
      <c r="N26" s="187">
        <v>40</v>
      </c>
    </row>
    <row r="27" spans="1:14" ht="11.25" customHeight="1">
      <c r="A27" s="191">
        <v>109</v>
      </c>
      <c r="B27" s="192" t="s">
        <v>64</v>
      </c>
      <c r="C27" s="186">
        <v>2415</v>
      </c>
      <c r="D27" s="186">
        <v>426</v>
      </c>
      <c r="E27" s="186">
        <v>92</v>
      </c>
      <c r="F27" s="186">
        <v>894</v>
      </c>
      <c r="G27" s="187" t="s">
        <v>26</v>
      </c>
      <c r="H27" s="186">
        <v>98</v>
      </c>
      <c r="I27" s="186">
        <v>94</v>
      </c>
      <c r="J27" s="186">
        <v>309</v>
      </c>
      <c r="K27" s="187" t="s">
        <v>26</v>
      </c>
      <c r="L27" s="186">
        <v>80</v>
      </c>
      <c r="M27" s="187" t="s">
        <v>26</v>
      </c>
      <c r="N27" s="187">
        <v>33</v>
      </c>
    </row>
    <row r="28" spans="1:14" ht="11.25" customHeight="1">
      <c r="A28" s="191">
        <v>110</v>
      </c>
      <c r="B28" s="192" t="s">
        <v>65</v>
      </c>
      <c r="C28" s="186">
        <v>12607</v>
      </c>
      <c r="D28" s="186">
        <v>5312</v>
      </c>
      <c r="E28" s="186">
        <v>578</v>
      </c>
      <c r="F28" s="186">
        <v>2416</v>
      </c>
      <c r="G28" s="187" t="s">
        <v>26</v>
      </c>
      <c r="H28" s="186">
        <v>344</v>
      </c>
      <c r="I28" s="186">
        <v>49</v>
      </c>
      <c r="J28" s="186">
        <v>1190</v>
      </c>
      <c r="K28" s="187" t="s">
        <v>26</v>
      </c>
      <c r="L28" s="186">
        <v>265</v>
      </c>
      <c r="M28" s="187" t="s">
        <v>26</v>
      </c>
      <c r="N28" s="187">
        <v>71</v>
      </c>
    </row>
    <row r="29" spans="1:14" ht="11.25" customHeight="1">
      <c r="A29" s="191">
        <v>111</v>
      </c>
      <c r="B29" s="192" t="s">
        <v>66</v>
      </c>
      <c r="C29" s="186">
        <v>3199</v>
      </c>
      <c r="D29" s="186">
        <v>699</v>
      </c>
      <c r="E29" s="186">
        <v>58</v>
      </c>
      <c r="F29" s="186">
        <v>830</v>
      </c>
      <c r="G29" s="187" t="s">
        <v>26</v>
      </c>
      <c r="H29" s="186">
        <v>234</v>
      </c>
      <c r="I29" s="186">
        <v>48</v>
      </c>
      <c r="J29" s="186">
        <v>791</v>
      </c>
      <c r="K29" s="187" t="s">
        <v>26</v>
      </c>
      <c r="L29" s="186">
        <v>48</v>
      </c>
      <c r="M29" s="187" t="s">
        <v>26</v>
      </c>
      <c r="N29" s="187">
        <v>70</v>
      </c>
    </row>
    <row r="30" spans="1:14" ht="11.25" customHeight="1">
      <c r="A30" s="125">
        <v>201</v>
      </c>
      <c r="B30" s="192" t="s">
        <v>621</v>
      </c>
      <c r="C30" s="186">
        <v>11367</v>
      </c>
      <c r="D30" s="186">
        <v>1263</v>
      </c>
      <c r="E30" s="186">
        <v>55</v>
      </c>
      <c r="F30" s="186">
        <v>3997</v>
      </c>
      <c r="G30" s="187" t="s">
        <v>26</v>
      </c>
      <c r="H30" s="186">
        <v>541</v>
      </c>
      <c r="I30" s="186">
        <v>89</v>
      </c>
      <c r="J30" s="186">
        <v>3835</v>
      </c>
      <c r="K30" s="187" t="s">
        <v>26</v>
      </c>
      <c r="L30" s="186">
        <v>94</v>
      </c>
      <c r="M30" s="187" t="s">
        <v>26</v>
      </c>
      <c r="N30" s="187">
        <v>198</v>
      </c>
    </row>
    <row r="31" spans="1:14" ht="11.25" customHeight="1">
      <c r="A31" s="125">
        <v>202</v>
      </c>
      <c r="B31" s="192" t="s">
        <v>68</v>
      </c>
      <c r="C31" s="186">
        <v>11819</v>
      </c>
      <c r="D31" s="186">
        <v>1681</v>
      </c>
      <c r="E31" s="186">
        <v>154</v>
      </c>
      <c r="F31" s="186">
        <v>6157</v>
      </c>
      <c r="G31" s="187" t="s">
        <v>26</v>
      </c>
      <c r="H31" s="186">
        <v>469</v>
      </c>
      <c r="I31" s="186">
        <v>142</v>
      </c>
      <c r="J31" s="186">
        <v>1687</v>
      </c>
      <c r="K31" s="187" t="s">
        <v>26</v>
      </c>
      <c r="L31" s="186">
        <v>107</v>
      </c>
      <c r="M31" s="187" t="s">
        <v>26</v>
      </c>
      <c r="N31" s="187">
        <v>84</v>
      </c>
    </row>
    <row r="32" spans="1:14" ht="11.25" customHeight="1">
      <c r="A32" s="125">
        <v>203</v>
      </c>
      <c r="B32" s="192" t="s">
        <v>69</v>
      </c>
      <c r="C32" s="186">
        <v>3496</v>
      </c>
      <c r="D32" s="186">
        <v>675</v>
      </c>
      <c r="E32" s="186">
        <v>57</v>
      </c>
      <c r="F32" s="186">
        <v>1050</v>
      </c>
      <c r="G32" s="187" t="s">
        <v>26</v>
      </c>
      <c r="H32" s="186">
        <v>211</v>
      </c>
      <c r="I32" s="186">
        <v>128</v>
      </c>
      <c r="J32" s="186">
        <v>688</v>
      </c>
      <c r="K32" s="187" t="s">
        <v>26</v>
      </c>
      <c r="L32" s="186">
        <v>63</v>
      </c>
      <c r="M32" s="187" t="s">
        <v>26</v>
      </c>
      <c r="N32" s="187">
        <v>60</v>
      </c>
    </row>
    <row r="33" spans="1:14" ht="11.25" customHeight="1">
      <c r="A33" s="125">
        <v>204</v>
      </c>
      <c r="B33" s="192" t="s">
        <v>70</v>
      </c>
      <c r="C33" s="186">
        <v>7082</v>
      </c>
      <c r="D33" s="186">
        <v>1269</v>
      </c>
      <c r="E33" s="186">
        <v>145</v>
      </c>
      <c r="F33" s="186">
        <v>2930</v>
      </c>
      <c r="G33" s="187" t="s">
        <v>26</v>
      </c>
      <c r="H33" s="186">
        <v>222</v>
      </c>
      <c r="I33" s="186">
        <v>135</v>
      </c>
      <c r="J33" s="186">
        <v>824</v>
      </c>
      <c r="K33" s="187" t="s">
        <v>26</v>
      </c>
      <c r="L33" s="186">
        <v>240</v>
      </c>
      <c r="M33" s="187" t="s">
        <v>26</v>
      </c>
      <c r="N33" s="187">
        <v>68</v>
      </c>
    </row>
    <row r="34" spans="1:14" ht="11.25" customHeight="1">
      <c r="A34" s="125">
        <v>205</v>
      </c>
      <c r="B34" s="192" t="s">
        <v>71</v>
      </c>
      <c r="C34" s="186">
        <v>338</v>
      </c>
      <c r="D34" s="186">
        <v>51</v>
      </c>
      <c r="E34" s="186">
        <v>8</v>
      </c>
      <c r="F34" s="186">
        <v>43</v>
      </c>
      <c r="G34" s="187" t="s">
        <v>26</v>
      </c>
      <c r="H34" s="186">
        <v>44</v>
      </c>
      <c r="I34" s="186">
        <v>2</v>
      </c>
      <c r="J34" s="186">
        <v>112</v>
      </c>
      <c r="K34" s="187" t="s">
        <v>26</v>
      </c>
      <c r="L34" s="186">
        <v>11</v>
      </c>
      <c r="M34" s="187" t="s">
        <v>26</v>
      </c>
      <c r="N34" s="187">
        <v>3</v>
      </c>
    </row>
    <row r="35" spans="1:14" ht="11.25" customHeight="1">
      <c r="A35" s="125">
        <v>206</v>
      </c>
      <c r="B35" s="192" t="s">
        <v>72</v>
      </c>
      <c r="C35" s="186">
        <v>1674</v>
      </c>
      <c r="D35" s="186">
        <v>403</v>
      </c>
      <c r="E35" s="186">
        <v>50</v>
      </c>
      <c r="F35" s="186">
        <v>520</v>
      </c>
      <c r="G35" s="187" t="s">
        <v>26</v>
      </c>
      <c r="H35" s="186">
        <v>102</v>
      </c>
      <c r="I35" s="186">
        <v>42</v>
      </c>
      <c r="J35" s="186">
        <v>34</v>
      </c>
      <c r="K35" s="187" t="s">
        <v>26</v>
      </c>
      <c r="L35" s="186">
        <v>105</v>
      </c>
      <c r="M35" s="187" t="s">
        <v>26</v>
      </c>
      <c r="N35" s="187">
        <v>10</v>
      </c>
    </row>
    <row r="36" spans="1:14" ht="11.25" customHeight="1">
      <c r="A36" s="125">
        <v>207</v>
      </c>
      <c r="B36" s="192" t="s">
        <v>73</v>
      </c>
      <c r="C36" s="186">
        <v>3063</v>
      </c>
      <c r="D36" s="186">
        <v>504</v>
      </c>
      <c r="E36" s="186">
        <v>28</v>
      </c>
      <c r="F36" s="186">
        <v>1507</v>
      </c>
      <c r="G36" s="187" t="s">
        <v>26</v>
      </c>
      <c r="H36" s="186">
        <v>101</v>
      </c>
      <c r="I36" s="186">
        <v>68</v>
      </c>
      <c r="J36" s="186">
        <v>414</v>
      </c>
      <c r="K36" s="187" t="s">
        <v>26</v>
      </c>
      <c r="L36" s="186">
        <v>34</v>
      </c>
      <c r="M36" s="187" t="s">
        <v>26</v>
      </c>
      <c r="N36" s="187">
        <v>30</v>
      </c>
    </row>
    <row r="37" spans="1:14" ht="11.25" customHeight="1">
      <c r="A37" s="125">
        <v>208</v>
      </c>
      <c r="B37" s="192" t="s">
        <v>74</v>
      </c>
      <c r="C37" s="186">
        <v>449</v>
      </c>
      <c r="D37" s="186">
        <v>43</v>
      </c>
      <c r="E37" s="186">
        <v>0</v>
      </c>
      <c r="F37" s="186">
        <v>147</v>
      </c>
      <c r="G37" s="187" t="s">
        <v>26</v>
      </c>
      <c r="H37" s="186">
        <v>45</v>
      </c>
      <c r="I37" s="186">
        <v>4</v>
      </c>
      <c r="J37" s="186">
        <v>119</v>
      </c>
      <c r="K37" s="187" t="s">
        <v>26</v>
      </c>
      <c r="L37" s="186">
        <v>6</v>
      </c>
      <c r="M37" s="187" t="s">
        <v>26</v>
      </c>
      <c r="N37" s="187">
        <v>17</v>
      </c>
    </row>
    <row r="38" spans="1:14" ht="11.25" customHeight="1">
      <c r="A38" s="125">
        <v>209</v>
      </c>
      <c r="B38" s="192" t="s">
        <v>75</v>
      </c>
      <c r="C38" s="186">
        <v>837</v>
      </c>
      <c r="D38" s="186">
        <v>137</v>
      </c>
      <c r="E38" s="186">
        <v>13</v>
      </c>
      <c r="F38" s="186">
        <v>68</v>
      </c>
      <c r="G38" s="187" t="s">
        <v>26</v>
      </c>
      <c r="H38" s="186">
        <v>196</v>
      </c>
      <c r="I38" s="186">
        <v>7</v>
      </c>
      <c r="J38" s="186">
        <v>250</v>
      </c>
      <c r="K38" s="187" t="s">
        <v>26</v>
      </c>
      <c r="L38" s="186">
        <v>23</v>
      </c>
      <c r="M38" s="187" t="s">
        <v>26</v>
      </c>
      <c r="N38" s="187">
        <v>35</v>
      </c>
    </row>
    <row r="39" spans="1:14" ht="11.25" customHeight="1">
      <c r="A39" s="125">
        <v>210</v>
      </c>
      <c r="B39" s="192" t="s">
        <v>76</v>
      </c>
      <c r="C39" s="186">
        <v>3048</v>
      </c>
      <c r="D39" s="186">
        <v>465</v>
      </c>
      <c r="E39" s="186">
        <v>34</v>
      </c>
      <c r="F39" s="186">
        <v>819</v>
      </c>
      <c r="G39" s="187" t="s">
        <v>26</v>
      </c>
      <c r="H39" s="186">
        <v>328</v>
      </c>
      <c r="I39" s="186">
        <v>236</v>
      </c>
      <c r="J39" s="186">
        <v>546</v>
      </c>
      <c r="K39" s="187" t="s">
        <v>26</v>
      </c>
      <c r="L39" s="186">
        <v>27</v>
      </c>
      <c r="M39" s="187" t="s">
        <v>26</v>
      </c>
      <c r="N39" s="187">
        <v>77</v>
      </c>
    </row>
    <row r="40" spans="1:14" ht="11.25" customHeight="1">
      <c r="A40" s="125">
        <v>212</v>
      </c>
      <c r="B40" s="192" t="s">
        <v>77</v>
      </c>
      <c r="C40" s="186">
        <v>416</v>
      </c>
      <c r="D40" s="186">
        <v>60</v>
      </c>
      <c r="E40" s="186">
        <v>5</v>
      </c>
      <c r="F40" s="186">
        <v>96</v>
      </c>
      <c r="G40" s="187" t="s">
        <v>26</v>
      </c>
      <c r="H40" s="186">
        <v>59</v>
      </c>
      <c r="I40" s="186">
        <v>20</v>
      </c>
      <c r="J40" s="186">
        <v>94</v>
      </c>
      <c r="K40" s="187" t="s">
        <v>26</v>
      </c>
      <c r="L40" s="186">
        <v>14</v>
      </c>
      <c r="M40" s="187" t="s">
        <v>26</v>
      </c>
      <c r="N40" s="187">
        <v>12</v>
      </c>
    </row>
    <row r="41" spans="1:14" ht="11.25" customHeight="1">
      <c r="A41" s="125">
        <v>213</v>
      </c>
      <c r="B41" s="192" t="s">
        <v>78</v>
      </c>
      <c r="C41" s="186">
        <v>550</v>
      </c>
      <c r="D41" s="186">
        <v>52</v>
      </c>
      <c r="E41" s="186">
        <v>3</v>
      </c>
      <c r="F41" s="186">
        <v>139</v>
      </c>
      <c r="G41" s="187" t="s">
        <v>26</v>
      </c>
      <c r="H41" s="186">
        <v>54</v>
      </c>
      <c r="I41" s="186">
        <v>12</v>
      </c>
      <c r="J41" s="186">
        <v>195</v>
      </c>
      <c r="K41" s="187" t="s">
        <v>26</v>
      </c>
      <c r="L41" s="186">
        <v>5</v>
      </c>
      <c r="M41" s="187" t="s">
        <v>26</v>
      </c>
      <c r="N41" s="187">
        <v>8</v>
      </c>
    </row>
    <row r="42" spans="1:14" ht="11.25" customHeight="1">
      <c r="A42" s="125">
        <v>214</v>
      </c>
      <c r="B42" s="192" t="s">
        <v>79</v>
      </c>
      <c r="C42" s="186">
        <v>3068</v>
      </c>
      <c r="D42" s="186">
        <v>435</v>
      </c>
      <c r="E42" s="186">
        <v>50</v>
      </c>
      <c r="F42" s="186">
        <v>1516</v>
      </c>
      <c r="G42" s="187" t="s">
        <v>26</v>
      </c>
      <c r="H42" s="186">
        <v>107</v>
      </c>
      <c r="I42" s="186">
        <v>114</v>
      </c>
      <c r="J42" s="186">
        <v>254</v>
      </c>
      <c r="K42" s="187" t="s">
        <v>26</v>
      </c>
      <c r="L42" s="186">
        <v>90</v>
      </c>
      <c r="M42" s="187" t="s">
        <v>26</v>
      </c>
      <c r="N42" s="187">
        <v>58</v>
      </c>
    </row>
    <row r="43" spans="1:14" ht="11.25" customHeight="1">
      <c r="A43" s="125">
        <v>215</v>
      </c>
      <c r="B43" s="192" t="s">
        <v>80</v>
      </c>
      <c r="C43" s="186">
        <v>1957</v>
      </c>
      <c r="D43" s="186">
        <v>228</v>
      </c>
      <c r="E43" s="186">
        <v>9</v>
      </c>
      <c r="F43" s="186">
        <v>232</v>
      </c>
      <c r="G43" s="187" t="s">
        <v>26</v>
      </c>
      <c r="H43" s="186">
        <v>115</v>
      </c>
      <c r="I43" s="186">
        <v>180</v>
      </c>
      <c r="J43" s="186">
        <v>630</v>
      </c>
      <c r="K43" s="187" t="s">
        <v>26</v>
      </c>
      <c r="L43" s="186">
        <v>8</v>
      </c>
      <c r="M43" s="187" t="s">
        <v>26</v>
      </c>
      <c r="N43" s="187">
        <v>45</v>
      </c>
    </row>
    <row r="44" spans="1:14" ht="11.25" customHeight="1">
      <c r="A44" s="125">
        <v>216</v>
      </c>
      <c r="B44" s="192" t="s">
        <v>81</v>
      </c>
      <c r="C44" s="186">
        <v>1166</v>
      </c>
      <c r="D44" s="186">
        <v>105</v>
      </c>
      <c r="E44" s="186">
        <v>6</v>
      </c>
      <c r="F44" s="186">
        <v>485</v>
      </c>
      <c r="G44" s="187" t="s">
        <v>26</v>
      </c>
      <c r="H44" s="186">
        <v>91</v>
      </c>
      <c r="I44" s="186">
        <v>26</v>
      </c>
      <c r="J44" s="186">
        <v>231</v>
      </c>
      <c r="K44" s="187" t="s">
        <v>26</v>
      </c>
      <c r="L44" s="186">
        <v>7</v>
      </c>
      <c r="M44" s="187" t="s">
        <v>26</v>
      </c>
      <c r="N44" s="187">
        <v>20</v>
      </c>
    </row>
    <row r="45" spans="1:14" ht="11.25" customHeight="1">
      <c r="A45" s="125">
        <v>217</v>
      </c>
      <c r="B45" s="192" t="s">
        <v>82</v>
      </c>
      <c r="C45" s="186">
        <v>1442</v>
      </c>
      <c r="D45" s="186">
        <v>191</v>
      </c>
      <c r="E45" s="186">
        <v>12</v>
      </c>
      <c r="F45" s="186">
        <v>626</v>
      </c>
      <c r="G45" s="187" t="s">
        <v>26</v>
      </c>
      <c r="H45" s="186">
        <v>51</v>
      </c>
      <c r="I45" s="186">
        <v>20</v>
      </c>
      <c r="J45" s="186">
        <v>171</v>
      </c>
      <c r="K45" s="187" t="s">
        <v>26</v>
      </c>
      <c r="L45" s="186">
        <v>65</v>
      </c>
      <c r="M45" s="187" t="s">
        <v>26</v>
      </c>
      <c r="N45" s="187">
        <v>61</v>
      </c>
    </row>
    <row r="46" spans="1:14" ht="11.25" customHeight="1">
      <c r="A46" s="125">
        <v>218</v>
      </c>
      <c r="B46" s="192" t="s">
        <v>83</v>
      </c>
      <c r="C46" s="186">
        <v>993</v>
      </c>
      <c r="D46" s="186">
        <v>49</v>
      </c>
      <c r="E46" s="186">
        <v>21</v>
      </c>
      <c r="F46" s="186">
        <v>99</v>
      </c>
      <c r="G46" s="187" t="s">
        <v>26</v>
      </c>
      <c r="H46" s="186">
        <v>44</v>
      </c>
      <c r="I46" s="186">
        <v>104</v>
      </c>
      <c r="J46" s="186">
        <v>494</v>
      </c>
      <c r="K46" s="187" t="s">
        <v>26</v>
      </c>
      <c r="L46" s="186">
        <v>9</v>
      </c>
      <c r="M46" s="187" t="s">
        <v>26</v>
      </c>
      <c r="N46" s="187">
        <v>44</v>
      </c>
    </row>
    <row r="47" spans="1:14" ht="11.25" customHeight="1">
      <c r="A47" s="125">
        <v>219</v>
      </c>
      <c r="B47" s="192" t="s">
        <v>84</v>
      </c>
      <c r="C47" s="186">
        <v>1146</v>
      </c>
      <c r="D47" s="186">
        <v>229</v>
      </c>
      <c r="E47" s="186">
        <v>24</v>
      </c>
      <c r="F47" s="186">
        <v>344</v>
      </c>
      <c r="G47" s="187" t="s">
        <v>26</v>
      </c>
      <c r="H47" s="186">
        <v>52</v>
      </c>
      <c r="I47" s="186">
        <v>24</v>
      </c>
      <c r="J47" s="186">
        <v>227</v>
      </c>
      <c r="K47" s="187" t="s">
        <v>26</v>
      </c>
      <c r="L47" s="186">
        <v>38</v>
      </c>
      <c r="M47" s="187" t="s">
        <v>26</v>
      </c>
      <c r="N47" s="187">
        <v>32</v>
      </c>
    </row>
    <row r="48" spans="1:14" ht="11.25" customHeight="1">
      <c r="A48" s="125">
        <v>220</v>
      </c>
      <c r="B48" s="192" t="s">
        <v>85</v>
      </c>
      <c r="C48" s="186">
        <v>1197</v>
      </c>
      <c r="D48" s="186">
        <v>151</v>
      </c>
      <c r="E48" s="186">
        <v>5</v>
      </c>
      <c r="F48" s="186">
        <v>49</v>
      </c>
      <c r="G48" s="187" t="s">
        <v>26</v>
      </c>
      <c r="H48" s="186">
        <v>35</v>
      </c>
      <c r="I48" s="186">
        <v>111</v>
      </c>
      <c r="J48" s="186">
        <v>672</v>
      </c>
      <c r="K48" s="187" t="s">
        <v>26</v>
      </c>
      <c r="L48" s="186">
        <v>4</v>
      </c>
      <c r="M48" s="187" t="s">
        <v>26</v>
      </c>
      <c r="N48" s="187">
        <v>25</v>
      </c>
    </row>
    <row r="49" spans="1:14" ht="11.25" customHeight="1">
      <c r="A49" s="125">
        <v>221</v>
      </c>
      <c r="B49" s="194" t="s">
        <v>691</v>
      </c>
      <c r="C49" s="186">
        <v>902</v>
      </c>
      <c r="D49" s="186">
        <v>62</v>
      </c>
      <c r="E49" s="186">
        <v>2</v>
      </c>
      <c r="F49" s="186">
        <v>62</v>
      </c>
      <c r="G49" s="187" t="s">
        <v>26</v>
      </c>
      <c r="H49" s="186">
        <v>105</v>
      </c>
      <c r="I49" s="186">
        <v>178</v>
      </c>
      <c r="J49" s="186">
        <v>404</v>
      </c>
      <c r="K49" s="187" t="s">
        <v>26</v>
      </c>
      <c r="L49" s="186">
        <v>9</v>
      </c>
      <c r="M49" s="187" t="s">
        <v>26</v>
      </c>
      <c r="N49" s="187">
        <v>4</v>
      </c>
    </row>
    <row r="50" spans="1:14" ht="11.25" customHeight="1">
      <c r="A50" s="125">
        <v>222</v>
      </c>
      <c r="B50" s="192" t="s">
        <v>185</v>
      </c>
      <c r="C50" s="186">
        <v>127</v>
      </c>
      <c r="D50" s="186">
        <v>41</v>
      </c>
      <c r="E50" s="186">
        <v>1</v>
      </c>
      <c r="F50" s="186">
        <v>5</v>
      </c>
      <c r="G50" s="187" t="s">
        <v>26</v>
      </c>
      <c r="H50" s="186">
        <v>23</v>
      </c>
      <c r="I50" s="186">
        <v>4</v>
      </c>
      <c r="J50" s="186">
        <v>30</v>
      </c>
      <c r="K50" s="187" t="s">
        <v>26</v>
      </c>
      <c r="L50" s="186">
        <v>4</v>
      </c>
      <c r="M50" s="187" t="s">
        <v>26</v>
      </c>
      <c r="N50" s="187">
        <v>9</v>
      </c>
    </row>
    <row r="51" spans="1:14" ht="11.25" customHeight="1">
      <c r="A51" s="125">
        <v>223</v>
      </c>
      <c r="B51" s="192" t="s">
        <v>186</v>
      </c>
      <c r="C51" s="186">
        <v>908</v>
      </c>
      <c r="D51" s="186">
        <v>185</v>
      </c>
      <c r="E51" s="186">
        <v>1</v>
      </c>
      <c r="F51" s="186">
        <v>59</v>
      </c>
      <c r="G51" s="187" t="s">
        <v>26</v>
      </c>
      <c r="H51" s="186">
        <v>124</v>
      </c>
      <c r="I51" s="186">
        <v>83</v>
      </c>
      <c r="J51" s="186">
        <v>351</v>
      </c>
      <c r="K51" s="187" t="s">
        <v>26</v>
      </c>
      <c r="L51" s="186">
        <v>19</v>
      </c>
      <c r="M51" s="187" t="s">
        <v>26</v>
      </c>
      <c r="N51" s="187">
        <v>15</v>
      </c>
    </row>
    <row r="52" spans="1:14" ht="11.25" customHeight="1">
      <c r="A52" s="125">
        <v>224</v>
      </c>
      <c r="B52" s="192" t="s">
        <v>187</v>
      </c>
      <c r="C52" s="186">
        <v>548</v>
      </c>
      <c r="D52" s="186">
        <v>67</v>
      </c>
      <c r="E52" s="186">
        <v>3</v>
      </c>
      <c r="F52" s="186">
        <v>30</v>
      </c>
      <c r="G52" s="187" t="s">
        <v>26</v>
      </c>
      <c r="H52" s="186">
        <v>52</v>
      </c>
      <c r="I52" s="186">
        <v>10</v>
      </c>
      <c r="J52" s="186">
        <v>304</v>
      </c>
      <c r="K52" s="187" t="s">
        <v>26</v>
      </c>
      <c r="L52" s="186">
        <v>12</v>
      </c>
      <c r="M52" s="187" t="s">
        <v>26</v>
      </c>
      <c r="N52" s="187">
        <v>16</v>
      </c>
    </row>
    <row r="53" spans="1:14" ht="11.25" customHeight="1">
      <c r="A53" s="125">
        <v>225</v>
      </c>
      <c r="B53" s="192" t="s">
        <v>188</v>
      </c>
      <c r="C53" s="186">
        <v>351</v>
      </c>
      <c r="D53" s="186">
        <v>78</v>
      </c>
      <c r="E53" s="186">
        <v>2</v>
      </c>
      <c r="F53" s="186">
        <v>16</v>
      </c>
      <c r="G53" s="187" t="s">
        <v>26</v>
      </c>
      <c r="H53" s="186">
        <v>80</v>
      </c>
      <c r="I53" s="186">
        <v>11</v>
      </c>
      <c r="J53" s="186">
        <v>104</v>
      </c>
      <c r="K53" s="187" t="s">
        <v>26</v>
      </c>
      <c r="L53" s="186">
        <v>13</v>
      </c>
      <c r="M53" s="187" t="s">
        <v>26</v>
      </c>
      <c r="N53" s="187">
        <v>14</v>
      </c>
    </row>
    <row r="54" spans="1:14" ht="11.25" customHeight="1">
      <c r="A54" s="125">
        <v>226</v>
      </c>
      <c r="B54" s="192" t="s">
        <v>189</v>
      </c>
      <c r="C54" s="186">
        <v>394</v>
      </c>
      <c r="D54" s="186">
        <v>52</v>
      </c>
      <c r="E54" s="186">
        <v>10</v>
      </c>
      <c r="F54" s="186">
        <v>60</v>
      </c>
      <c r="G54" s="187" t="s">
        <v>26</v>
      </c>
      <c r="H54" s="186">
        <v>41</v>
      </c>
      <c r="I54" s="186">
        <v>0</v>
      </c>
      <c r="J54" s="186">
        <v>126</v>
      </c>
      <c r="K54" s="187" t="s">
        <v>26</v>
      </c>
      <c r="L54" s="186">
        <v>16</v>
      </c>
      <c r="M54" s="187" t="s">
        <v>26</v>
      </c>
      <c r="N54" s="187">
        <v>5</v>
      </c>
    </row>
    <row r="55" spans="1:14" ht="11.25" customHeight="1">
      <c r="A55" s="125">
        <v>227</v>
      </c>
      <c r="B55" s="192" t="s">
        <v>190</v>
      </c>
      <c r="C55" s="186">
        <v>296</v>
      </c>
      <c r="D55" s="186">
        <v>46</v>
      </c>
      <c r="E55" s="186">
        <v>2</v>
      </c>
      <c r="F55" s="186">
        <v>20</v>
      </c>
      <c r="G55" s="187" t="s">
        <v>26</v>
      </c>
      <c r="H55" s="186">
        <v>39</v>
      </c>
      <c r="I55" s="186">
        <v>6</v>
      </c>
      <c r="J55" s="186">
        <v>121</v>
      </c>
      <c r="K55" s="187" t="s">
        <v>26</v>
      </c>
      <c r="L55" s="186">
        <v>13</v>
      </c>
      <c r="M55" s="187" t="s">
        <v>26</v>
      </c>
      <c r="N55" s="186">
        <v>0</v>
      </c>
    </row>
    <row r="56" spans="1:14" ht="11.25" customHeight="1">
      <c r="A56" s="125">
        <v>228</v>
      </c>
      <c r="B56" s="192" t="s">
        <v>242</v>
      </c>
      <c r="C56" s="186">
        <v>1627</v>
      </c>
      <c r="D56" s="186">
        <v>89</v>
      </c>
      <c r="E56" s="186">
        <v>7</v>
      </c>
      <c r="F56" s="186">
        <v>47</v>
      </c>
      <c r="G56" s="187" t="s">
        <v>26</v>
      </c>
      <c r="H56" s="186">
        <v>53</v>
      </c>
      <c r="I56" s="186">
        <v>57</v>
      </c>
      <c r="J56" s="186">
        <v>1178</v>
      </c>
      <c r="K56" s="187" t="s">
        <v>26</v>
      </c>
      <c r="L56" s="186">
        <v>6</v>
      </c>
      <c r="M56" s="187" t="s">
        <v>26</v>
      </c>
      <c r="N56" s="187">
        <v>31</v>
      </c>
    </row>
    <row r="57" spans="1:14" ht="11.25" customHeight="1">
      <c r="A57" s="125">
        <v>229</v>
      </c>
      <c r="B57" s="192" t="s">
        <v>191</v>
      </c>
      <c r="C57" s="186">
        <v>752</v>
      </c>
      <c r="D57" s="186">
        <v>100</v>
      </c>
      <c r="E57" s="186">
        <v>5</v>
      </c>
      <c r="F57" s="186">
        <v>75</v>
      </c>
      <c r="G57" s="187" t="s">
        <v>26</v>
      </c>
      <c r="H57" s="186">
        <v>33</v>
      </c>
      <c r="I57" s="186">
        <v>11</v>
      </c>
      <c r="J57" s="186">
        <v>279</v>
      </c>
      <c r="K57" s="187" t="s">
        <v>26</v>
      </c>
      <c r="L57" s="186">
        <v>15</v>
      </c>
      <c r="M57" s="187" t="s">
        <v>26</v>
      </c>
      <c r="N57" s="187">
        <v>81</v>
      </c>
    </row>
    <row r="58" spans="1:14" ht="11.25" customHeight="1">
      <c r="A58" s="125">
        <v>301</v>
      </c>
      <c r="B58" s="192" t="s">
        <v>622</v>
      </c>
      <c r="C58" s="186">
        <v>197</v>
      </c>
      <c r="D58" s="186">
        <v>23</v>
      </c>
      <c r="E58" s="186">
        <v>2</v>
      </c>
      <c r="F58" s="186">
        <v>77</v>
      </c>
      <c r="G58" s="187" t="s">
        <v>26</v>
      </c>
      <c r="H58" s="186">
        <v>13</v>
      </c>
      <c r="I58" s="186">
        <v>4</v>
      </c>
      <c r="J58" s="186">
        <v>49</v>
      </c>
      <c r="K58" s="187" t="s">
        <v>26</v>
      </c>
      <c r="L58" s="186">
        <v>5</v>
      </c>
      <c r="M58" s="187" t="s">
        <v>26</v>
      </c>
      <c r="N58" s="187">
        <v>2</v>
      </c>
    </row>
    <row r="59" spans="1:14" ht="11.25" customHeight="1">
      <c r="A59" s="125">
        <v>365</v>
      </c>
      <c r="B59" s="192" t="s">
        <v>192</v>
      </c>
      <c r="C59" s="186">
        <v>304</v>
      </c>
      <c r="D59" s="186">
        <v>45</v>
      </c>
      <c r="E59" s="186">
        <v>1</v>
      </c>
      <c r="F59" s="186">
        <v>15</v>
      </c>
      <c r="G59" s="187" t="s">
        <v>26</v>
      </c>
      <c r="H59" s="186">
        <v>43</v>
      </c>
      <c r="I59" s="186">
        <v>5</v>
      </c>
      <c r="J59" s="186">
        <v>170</v>
      </c>
      <c r="K59" s="187" t="s">
        <v>26</v>
      </c>
      <c r="L59" s="186">
        <v>1</v>
      </c>
      <c r="M59" s="187" t="s">
        <v>26</v>
      </c>
      <c r="N59" s="187">
        <v>8</v>
      </c>
    </row>
    <row r="60" spans="1:14" ht="11.25" customHeight="1">
      <c r="A60" s="125">
        <v>381</v>
      </c>
      <c r="B60" s="192" t="s">
        <v>87</v>
      </c>
      <c r="C60" s="186">
        <v>490</v>
      </c>
      <c r="D60" s="186">
        <v>43</v>
      </c>
      <c r="E60" s="186">
        <v>5</v>
      </c>
      <c r="F60" s="186">
        <v>45</v>
      </c>
      <c r="G60" s="187" t="s">
        <v>26</v>
      </c>
      <c r="H60" s="186">
        <v>76</v>
      </c>
      <c r="I60" s="186">
        <v>16</v>
      </c>
      <c r="J60" s="186">
        <v>221</v>
      </c>
      <c r="K60" s="187" t="s">
        <v>26</v>
      </c>
      <c r="L60" s="186">
        <v>0</v>
      </c>
      <c r="M60" s="187" t="s">
        <v>26</v>
      </c>
      <c r="N60" s="187">
        <v>9</v>
      </c>
    </row>
    <row r="61" spans="1:14" ht="11.25" customHeight="1">
      <c r="A61" s="125">
        <v>382</v>
      </c>
      <c r="B61" s="192" t="s">
        <v>88</v>
      </c>
      <c r="C61" s="186">
        <v>482</v>
      </c>
      <c r="D61" s="186">
        <v>71</v>
      </c>
      <c r="E61" s="186">
        <v>1</v>
      </c>
      <c r="F61" s="186">
        <v>89</v>
      </c>
      <c r="G61" s="187" t="s">
        <v>26</v>
      </c>
      <c r="H61" s="186">
        <v>73</v>
      </c>
      <c r="I61" s="186">
        <v>61</v>
      </c>
      <c r="J61" s="186">
        <v>125</v>
      </c>
      <c r="K61" s="187" t="s">
        <v>26</v>
      </c>
      <c r="L61" s="186">
        <v>8</v>
      </c>
      <c r="M61" s="187" t="s">
        <v>26</v>
      </c>
      <c r="N61" s="187">
        <v>7</v>
      </c>
    </row>
    <row r="62" spans="1:14" ht="11.25" customHeight="1">
      <c r="A62" s="125">
        <v>442</v>
      </c>
      <c r="B62" s="192" t="s">
        <v>89</v>
      </c>
      <c r="C62" s="186">
        <v>134</v>
      </c>
      <c r="D62" s="186">
        <v>39</v>
      </c>
      <c r="E62" s="186">
        <v>0</v>
      </c>
      <c r="F62" s="186">
        <v>5</v>
      </c>
      <c r="G62" s="187" t="s">
        <v>26</v>
      </c>
      <c r="H62" s="186">
        <v>8</v>
      </c>
      <c r="I62" s="186">
        <v>0</v>
      </c>
      <c r="J62" s="186">
        <v>51</v>
      </c>
      <c r="K62" s="187" t="s">
        <v>26</v>
      </c>
      <c r="L62" s="186">
        <v>3</v>
      </c>
      <c r="M62" s="187" t="s">
        <v>26</v>
      </c>
      <c r="N62" s="187">
        <v>7</v>
      </c>
    </row>
    <row r="63" spans="1:14" ht="11.25" customHeight="1">
      <c r="A63" s="125">
        <v>443</v>
      </c>
      <c r="B63" s="192" t="s">
        <v>90</v>
      </c>
      <c r="C63" s="186">
        <v>381</v>
      </c>
      <c r="D63" s="186">
        <v>155</v>
      </c>
      <c r="E63" s="186">
        <v>0</v>
      </c>
      <c r="F63" s="186">
        <v>16</v>
      </c>
      <c r="G63" s="187" t="s">
        <v>26</v>
      </c>
      <c r="H63" s="186">
        <v>17</v>
      </c>
      <c r="I63" s="186">
        <v>4</v>
      </c>
      <c r="J63" s="186">
        <v>120</v>
      </c>
      <c r="K63" s="187" t="s">
        <v>26</v>
      </c>
      <c r="L63" s="186">
        <v>3</v>
      </c>
      <c r="M63" s="187" t="s">
        <v>26</v>
      </c>
      <c r="N63" s="187">
        <v>11</v>
      </c>
    </row>
    <row r="64" spans="1:14" ht="11.25" customHeight="1">
      <c r="A64" s="125">
        <v>446</v>
      </c>
      <c r="B64" s="192" t="s">
        <v>193</v>
      </c>
      <c r="C64" s="186">
        <v>75</v>
      </c>
      <c r="D64" s="186">
        <v>8</v>
      </c>
      <c r="E64" s="186">
        <v>0</v>
      </c>
      <c r="F64" s="186">
        <v>2</v>
      </c>
      <c r="G64" s="187" t="s">
        <v>26</v>
      </c>
      <c r="H64" s="186">
        <v>8</v>
      </c>
      <c r="I64" s="186">
        <v>6</v>
      </c>
      <c r="J64" s="186">
        <v>32</v>
      </c>
      <c r="K64" s="187" t="s">
        <v>26</v>
      </c>
      <c r="L64" s="186">
        <v>1</v>
      </c>
      <c r="M64" s="187" t="s">
        <v>26</v>
      </c>
      <c r="N64" s="187">
        <v>0</v>
      </c>
    </row>
    <row r="65" spans="1:14" ht="11.25" customHeight="1">
      <c r="A65" s="180">
        <v>464</v>
      </c>
      <c r="B65" s="192" t="s">
        <v>91</v>
      </c>
      <c r="C65" s="186">
        <v>259</v>
      </c>
      <c r="D65" s="186">
        <v>15</v>
      </c>
      <c r="E65" s="186">
        <v>2</v>
      </c>
      <c r="F65" s="186">
        <v>58</v>
      </c>
      <c r="G65" s="187" t="s">
        <v>26</v>
      </c>
      <c r="H65" s="186">
        <v>18</v>
      </c>
      <c r="I65" s="186">
        <v>8</v>
      </c>
      <c r="J65" s="186">
        <v>89</v>
      </c>
      <c r="K65" s="187" t="s">
        <v>26</v>
      </c>
      <c r="L65" s="186">
        <v>2</v>
      </c>
      <c r="M65" s="187" t="s">
        <v>26</v>
      </c>
      <c r="N65" s="187">
        <v>20</v>
      </c>
    </row>
    <row r="66" spans="1:14" ht="11.25" customHeight="1">
      <c r="A66" s="125">
        <v>481</v>
      </c>
      <c r="B66" s="192" t="s">
        <v>92</v>
      </c>
      <c r="C66" s="186">
        <v>185</v>
      </c>
      <c r="D66" s="186">
        <v>22</v>
      </c>
      <c r="E66" s="187">
        <v>1</v>
      </c>
      <c r="F66" s="186">
        <v>30</v>
      </c>
      <c r="G66" s="187" t="s">
        <v>26</v>
      </c>
      <c r="H66" s="186">
        <v>33</v>
      </c>
      <c r="I66" s="187">
        <v>0</v>
      </c>
      <c r="J66" s="186">
        <v>76</v>
      </c>
      <c r="K66" s="187" t="s">
        <v>26</v>
      </c>
      <c r="L66" s="186">
        <v>0</v>
      </c>
      <c r="M66" s="187" t="s">
        <v>26</v>
      </c>
      <c r="N66" s="187">
        <v>3</v>
      </c>
    </row>
    <row r="67" spans="1:14" ht="11.25" customHeight="1">
      <c r="A67" s="180">
        <v>501</v>
      </c>
      <c r="B67" s="192" t="s">
        <v>93</v>
      </c>
      <c r="C67" s="186">
        <v>158</v>
      </c>
      <c r="D67" s="186">
        <v>20</v>
      </c>
      <c r="E67" s="186">
        <v>3</v>
      </c>
      <c r="F67" s="186">
        <v>14</v>
      </c>
      <c r="G67" s="187" t="s">
        <v>26</v>
      </c>
      <c r="H67" s="186">
        <v>6</v>
      </c>
      <c r="I67" s="186">
        <v>2</v>
      </c>
      <c r="J67" s="186">
        <v>53</v>
      </c>
      <c r="K67" s="187" t="s">
        <v>26</v>
      </c>
      <c r="L67" s="186">
        <v>1</v>
      </c>
      <c r="M67" s="187" t="s">
        <v>26</v>
      </c>
      <c r="N67" s="187">
        <v>3</v>
      </c>
    </row>
    <row r="68" spans="1:14" ht="11.25" customHeight="1">
      <c r="A68" s="125">
        <v>585</v>
      </c>
      <c r="B68" s="192" t="s">
        <v>194</v>
      </c>
      <c r="C68" s="186">
        <v>104</v>
      </c>
      <c r="D68" s="186">
        <v>16</v>
      </c>
      <c r="E68" s="186">
        <v>0</v>
      </c>
      <c r="F68" s="186">
        <v>6</v>
      </c>
      <c r="G68" s="187" t="s">
        <v>26</v>
      </c>
      <c r="H68" s="186">
        <v>18</v>
      </c>
      <c r="I68" s="186">
        <v>0</v>
      </c>
      <c r="J68" s="186">
        <v>41</v>
      </c>
      <c r="K68" s="187" t="s">
        <v>26</v>
      </c>
      <c r="L68" s="186">
        <v>4</v>
      </c>
      <c r="M68" s="187" t="s">
        <v>26</v>
      </c>
      <c r="N68" s="187">
        <v>13</v>
      </c>
    </row>
    <row r="69" spans="1:14" ht="11.25" customHeight="1">
      <c r="A69" s="125">
        <v>586</v>
      </c>
      <c r="B69" s="192" t="s">
        <v>195</v>
      </c>
      <c r="C69" s="186">
        <v>110</v>
      </c>
      <c r="D69" s="186">
        <v>33</v>
      </c>
      <c r="E69" s="186">
        <v>0</v>
      </c>
      <c r="F69" s="186">
        <v>7</v>
      </c>
      <c r="G69" s="187" t="s">
        <v>26</v>
      </c>
      <c r="H69" s="186">
        <v>2</v>
      </c>
      <c r="I69" s="186">
        <v>0</v>
      </c>
      <c r="J69" s="186">
        <v>25</v>
      </c>
      <c r="K69" s="187" t="s">
        <v>26</v>
      </c>
      <c r="L69" s="186">
        <v>1</v>
      </c>
      <c r="M69" s="187" t="s">
        <v>26</v>
      </c>
      <c r="N69" s="187">
        <v>27</v>
      </c>
    </row>
    <row r="70" spans="1:14" ht="3.75" customHeight="1">
      <c r="A70" s="195"/>
      <c r="B70" s="196"/>
      <c r="C70" s="197"/>
      <c r="D70" s="198"/>
      <c r="E70" s="198"/>
      <c r="F70" s="198"/>
      <c r="G70" s="198"/>
      <c r="H70" s="198"/>
      <c r="I70" s="198"/>
      <c r="J70" s="198"/>
      <c r="K70" s="198"/>
      <c r="L70" s="198"/>
      <c r="M70" s="198"/>
      <c r="N70" s="198"/>
    </row>
    <row r="71" spans="1:14">
      <c r="A71" s="191"/>
      <c r="B71" s="199"/>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scale="95" fitToWidth="2" orientation="portrait" horizontalDpi="1200" verticalDpi="12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pageSetUpPr fitToPage="1"/>
  </sheetPr>
  <dimension ref="A1:O73"/>
  <sheetViews>
    <sheetView zoomScaleNormal="100" workbookViewId="0">
      <selection activeCell="U22" sqref="U22"/>
    </sheetView>
  </sheetViews>
  <sheetFormatPr defaultColWidth="8.85546875" defaultRowHeight="11.25"/>
  <cols>
    <col min="1" max="1" width="4.28515625" style="125" customWidth="1"/>
    <col min="2" max="2" width="11.7109375" style="125" customWidth="1"/>
    <col min="3" max="3" width="5.7109375" style="125" customWidth="1"/>
    <col min="4" max="4" width="6" style="125" customWidth="1"/>
    <col min="5" max="5" width="6.85546875" style="125" customWidth="1"/>
    <col min="6" max="6" width="5.85546875" style="125" customWidth="1"/>
    <col min="7" max="7" width="5.7109375" style="125" customWidth="1"/>
    <col min="8" max="8" width="6.42578125" style="125" customWidth="1"/>
    <col min="9" max="9" width="5.42578125" style="125" customWidth="1"/>
    <col min="10" max="10" width="5.7109375" style="125" customWidth="1"/>
    <col min="11" max="11" width="8" style="125" customWidth="1"/>
    <col min="12" max="12" width="6.85546875" style="125" customWidth="1"/>
    <col min="13" max="13" width="8" style="125" customWidth="1"/>
    <col min="14" max="14" width="6.85546875" style="125" customWidth="1"/>
    <col min="15" max="15" width="6.42578125" style="125" customWidth="1"/>
    <col min="16" max="16384" width="8.85546875" style="125"/>
  </cols>
  <sheetData>
    <row r="1" spans="1:15" s="178" customFormat="1" ht="16.149999999999999" customHeight="1">
      <c r="A1" s="178" t="s">
        <v>639</v>
      </c>
    </row>
    <row r="2" spans="1:15">
      <c r="B2" s="180"/>
      <c r="C2" s="180"/>
      <c r="D2" s="180"/>
      <c r="E2" s="180"/>
      <c r="F2" s="180"/>
      <c r="G2" s="180"/>
      <c r="H2" s="180"/>
      <c r="I2" s="180"/>
      <c r="J2" s="180"/>
      <c r="K2" s="180"/>
      <c r="L2" s="180"/>
      <c r="M2" s="180"/>
      <c r="N2" s="180"/>
      <c r="O2" s="164" t="s">
        <v>13</v>
      </c>
    </row>
    <row r="3" spans="1:15" ht="19.5">
      <c r="A3" s="272" t="s">
        <v>623</v>
      </c>
      <c r="B3" s="273"/>
      <c r="C3" s="200" t="s">
        <v>644</v>
      </c>
      <c r="D3" s="200" t="s">
        <v>282</v>
      </c>
      <c r="E3" s="200" t="s">
        <v>640</v>
      </c>
      <c r="F3" s="183" t="s">
        <v>642</v>
      </c>
      <c r="G3" s="201" t="s">
        <v>624</v>
      </c>
      <c r="H3" s="200" t="s">
        <v>641</v>
      </c>
      <c r="I3" s="200" t="s">
        <v>175</v>
      </c>
      <c r="J3" s="200" t="s">
        <v>643</v>
      </c>
      <c r="K3" s="202" t="s">
        <v>625</v>
      </c>
      <c r="L3" s="181" t="s">
        <v>626</v>
      </c>
      <c r="M3" s="202" t="s">
        <v>627</v>
      </c>
      <c r="N3" s="203" t="s">
        <v>196</v>
      </c>
      <c r="O3" s="203" t="s">
        <v>178</v>
      </c>
    </row>
    <row r="4" spans="1:15" ht="15" customHeight="1">
      <c r="B4" s="185" t="s">
        <v>729</v>
      </c>
      <c r="C4" s="187">
        <v>932</v>
      </c>
      <c r="D4" s="187">
        <v>634</v>
      </c>
      <c r="E4" s="187">
        <v>1411</v>
      </c>
      <c r="F4" s="187">
        <v>500</v>
      </c>
      <c r="G4" s="187">
        <v>488</v>
      </c>
      <c r="H4" s="187">
        <v>355</v>
      </c>
      <c r="I4" s="187">
        <v>293</v>
      </c>
      <c r="J4" s="187">
        <v>252</v>
      </c>
      <c r="K4" s="187">
        <v>234</v>
      </c>
      <c r="L4" s="187">
        <v>217</v>
      </c>
      <c r="M4" s="187">
        <v>185</v>
      </c>
      <c r="N4" s="187">
        <v>3948</v>
      </c>
      <c r="O4" s="187">
        <v>45</v>
      </c>
    </row>
    <row r="5" spans="1:15" ht="11.25" customHeight="1">
      <c r="B5" s="185" t="s">
        <v>695</v>
      </c>
      <c r="C5" s="187">
        <v>936</v>
      </c>
      <c r="D5" s="187">
        <v>650</v>
      </c>
      <c r="E5" s="187">
        <v>1595</v>
      </c>
      <c r="F5" s="187">
        <v>497</v>
      </c>
      <c r="G5" s="187">
        <v>482</v>
      </c>
      <c r="H5" s="187">
        <v>372</v>
      </c>
      <c r="I5" s="187">
        <v>296</v>
      </c>
      <c r="J5" s="187">
        <v>272</v>
      </c>
      <c r="K5" s="187">
        <v>252</v>
      </c>
      <c r="L5" s="187">
        <v>236</v>
      </c>
      <c r="M5" s="187">
        <v>192</v>
      </c>
      <c r="N5" s="187">
        <v>4326</v>
      </c>
      <c r="O5" s="187">
        <v>45</v>
      </c>
    </row>
    <row r="6" spans="1:15" ht="11.25" customHeight="1">
      <c r="B6" s="185" t="s">
        <v>694</v>
      </c>
      <c r="C6" s="187">
        <v>1039</v>
      </c>
      <c r="D6" s="187">
        <v>703</v>
      </c>
      <c r="E6" s="187">
        <v>1804</v>
      </c>
      <c r="F6" s="187">
        <v>498</v>
      </c>
      <c r="G6" s="187">
        <v>484</v>
      </c>
      <c r="H6" s="187">
        <v>390</v>
      </c>
      <c r="I6" s="187">
        <v>323</v>
      </c>
      <c r="J6" s="187">
        <v>279</v>
      </c>
      <c r="K6" s="187">
        <v>264</v>
      </c>
      <c r="L6" s="187">
        <v>282</v>
      </c>
      <c r="M6" s="187">
        <v>186</v>
      </c>
      <c r="N6" s="187">
        <v>4999</v>
      </c>
      <c r="O6" s="187">
        <v>57</v>
      </c>
    </row>
    <row r="7" spans="1:15" ht="11.25" customHeight="1">
      <c r="B7" s="185" t="s">
        <v>730</v>
      </c>
      <c r="C7" s="187">
        <v>1062</v>
      </c>
      <c r="D7" s="187">
        <v>648</v>
      </c>
      <c r="E7" s="187">
        <v>2147</v>
      </c>
      <c r="F7" s="187">
        <v>479</v>
      </c>
      <c r="G7" s="187">
        <v>443</v>
      </c>
      <c r="H7" s="187">
        <v>372</v>
      </c>
      <c r="I7" s="187">
        <v>253</v>
      </c>
      <c r="J7" s="187">
        <v>274</v>
      </c>
      <c r="K7" s="187">
        <v>239</v>
      </c>
      <c r="L7" s="187">
        <v>303</v>
      </c>
      <c r="M7" s="187">
        <v>179</v>
      </c>
      <c r="N7" s="187">
        <v>5459</v>
      </c>
      <c r="O7" s="187">
        <v>53</v>
      </c>
    </row>
    <row r="8" spans="1:15" ht="11.25" customHeight="1">
      <c r="B8" s="185" t="s">
        <v>731</v>
      </c>
      <c r="C8" s="187">
        <v>981</v>
      </c>
      <c r="D8" s="187">
        <v>635</v>
      </c>
      <c r="E8" s="187">
        <v>2699</v>
      </c>
      <c r="F8" s="187">
        <v>484</v>
      </c>
      <c r="G8" s="187">
        <v>392</v>
      </c>
      <c r="H8" s="187">
        <v>361</v>
      </c>
      <c r="I8" s="187">
        <v>233</v>
      </c>
      <c r="J8" s="187">
        <v>280</v>
      </c>
      <c r="K8" s="187">
        <v>232</v>
      </c>
      <c r="L8" s="187">
        <v>339</v>
      </c>
      <c r="M8" s="187">
        <v>153</v>
      </c>
      <c r="N8" s="187">
        <v>5500</v>
      </c>
      <c r="O8" s="187">
        <v>50</v>
      </c>
    </row>
    <row r="9" spans="1:15" s="180" customFormat="1" ht="11.25" customHeight="1">
      <c r="B9" s="188"/>
      <c r="C9" s="190"/>
      <c r="D9" s="190"/>
      <c r="E9" s="190"/>
      <c r="F9" s="190"/>
      <c r="G9" s="190"/>
      <c r="H9" s="190"/>
      <c r="I9" s="190"/>
      <c r="J9" s="190"/>
      <c r="K9" s="190"/>
      <c r="L9" s="190"/>
      <c r="M9" s="190"/>
      <c r="N9" s="190"/>
      <c r="O9" s="190"/>
    </row>
    <row r="10" spans="1:15" ht="11.25" customHeight="1">
      <c r="A10" s="191"/>
      <c r="B10" s="192" t="s">
        <v>628</v>
      </c>
      <c r="C10" s="187">
        <v>179</v>
      </c>
      <c r="D10" s="187" t="s">
        <v>26</v>
      </c>
      <c r="E10" s="187">
        <v>382</v>
      </c>
      <c r="F10" s="187" t="s">
        <v>26</v>
      </c>
      <c r="G10" s="187" t="s">
        <v>26</v>
      </c>
      <c r="H10" s="187" t="s">
        <v>26</v>
      </c>
      <c r="I10" s="187" t="s">
        <v>26</v>
      </c>
      <c r="J10" s="187" t="s">
        <v>26</v>
      </c>
      <c r="K10" s="187" t="s">
        <v>26</v>
      </c>
      <c r="L10" s="187" t="s">
        <v>26</v>
      </c>
      <c r="M10" s="187" t="s">
        <v>26</v>
      </c>
      <c r="N10" s="187" t="s">
        <v>26</v>
      </c>
      <c r="O10" s="187" t="s">
        <v>26</v>
      </c>
    </row>
    <row r="11" spans="1:15" ht="11.25" customHeight="1">
      <c r="A11" s="191"/>
      <c r="B11" s="192" t="s">
        <v>629</v>
      </c>
      <c r="C11" s="187">
        <v>82</v>
      </c>
      <c r="D11" s="187" t="s">
        <v>26</v>
      </c>
      <c r="E11" s="187">
        <v>185</v>
      </c>
      <c r="F11" s="187" t="s">
        <v>26</v>
      </c>
      <c r="G11" s="187" t="s">
        <v>26</v>
      </c>
      <c r="H11" s="187" t="s">
        <v>26</v>
      </c>
      <c r="I11" s="187" t="s">
        <v>26</v>
      </c>
      <c r="J11" s="187" t="s">
        <v>26</v>
      </c>
      <c r="K11" s="187" t="s">
        <v>26</v>
      </c>
      <c r="L11" s="187" t="s">
        <v>26</v>
      </c>
      <c r="M11" s="187" t="s">
        <v>26</v>
      </c>
      <c r="N11" s="187" t="s">
        <v>26</v>
      </c>
      <c r="O11" s="187" t="s">
        <v>26</v>
      </c>
    </row>
    <row r="12" spans="1:15" ht="11.25" customHeight="1">
      <c r="A12" s="191"/>
      <c r="B12" s="192" t="s">
        <v>630</v>
      </c>
      <c r="C12" s="187">
        <v>107</v>
      </c>
      <c r="D12" s="187" t="s">
        <v>26</v>
      </c>
      <c r="E12" s="187">
        <v>161</v>
      </c>
      <c r="F12" s="187" t="s">
        <v>26</v>
      </c>
      <c r="G12" s="187" t="s">
        <v>26</v>
      </c>
      <c r="H12" s="187" t="s">
        <v>26</v>
      </c>
      <c r="I12" s="187" t="s">
        <v>26</v>
      </c>
      <c r="J12" s="187" t="s">
        <v>26</v>
      </c>
      <c r="K12" s="187" t="s">
        <v>26</v>
      </c>
      <c r="L12" s="187" t="s">
        <v>26</v>
      </c>
      <c r="M12" s="187" t="s">
        <v>26</v>
      </c>
      <c r="N12" s="187" t="s">
        <v>26</v>
      </c>
      <c r="O12" s="187" t="s">
        <v>26</v>
      </c>
    </row>
    <row r="13" spans="1:15" ht="11.25" customHeight="1">
      <c r="A13" s="191"/>
      <c r="B13" s="192" t="s">
        <v>631</v>
      </c>
      <c r="C13" s="187">
        <v>67</v>
      </c>
      <c r="D13" s="187" t="s">
        <v>26</v>
      </c>
      <c r="E13" s="187">
        <v>80</v>
      </c>
      <c r="F13" s="187" t="s">
        <v>26</v>
      </c>
      <c r="G13" s="187" t="s">
        <v>26</v>
      </c>
      <c r="H13" s="187" t="s">
        <v>26</v>
      </c>
      <c r="I13" s="187" t="s">
        <v>26</v>
      </c>
      <c r="J13" s="187" t="s">
        <v>26</v>
      </c>
      <c r="K13" s="187" t="s">
        <v>26</v>
      </c>
      <c r="L13" s="187" t="s">
        <v>26</v>
      </c>
      <c r="M13" s="187" t="s">
        <v>26</v>
      </c>
      <c r="N13" s="187" t="s">
        <v>26</v>
      </c>
      <c r="O13" s="187" t="s">
        <v>26</v>
      </c>
    </row>
    <row r="14" spans="1:15" ht="11.25" customHeight="1">
      <c r="A14" s="191"/>
      <c r="B14" s="192" t="s">
        <v>632</v>
      </c>
      <c r="C14" s="187">
        <v>98</v>
      </c>
      <c r="D14" s="187" t="s">
        <v>26</v>
      </c>
      <c r="E14" s="187">
        <v>201</v>
      </c>
      <c r="F14" s="187" t="s">
        <v>26</v>
      </c>
      <c r="G14" s="187" t="s">
        <v>26</v>
      </c>
      <c r="H14" s="187" t="s">
        <v>26</v>
      </c>
      <c r="I14" s="187" t="s">
        <v>26</v>
      </c>
      <c r="J14" s="187" t="s">
        <v>26</v>
      </c>
      <c r="K14" s="187" t="s">
        <v>26</v>
      </c>
      <c r="L14" s="187" t="s">
        <v>26</v>
      </c>
      <c r="M14" s="187" t="s">
        <v>26</v>
      </c>
      <c r="N14" s="187" t="s">
        <v>26</v>
      </c>
      <c r="O14" s="187" t="s">
        <v>26</v>
      </c>
    </row>
    <row r="15" spans="1:15" ht="11.25" customHeight="1">
      <c r="A15" s="191"/>
      <c r="B15" s="192" t="s">
        <v>633</v>
      </c>
      <c r="C15" s="187">
        <v>55</v>
      </c>
      <c r="D15" s="187" t="s">
        <v>26</v>
      </c>
      <c r="E15" s="187">
        <v>44</v>
      </c>
      <c r="F15" s="187" t="s">
        <v>26</v>
      </c>
      <c r="G15" s="187" t="s">
        <v>26</v>
      </c>
      <c r="H15" s="187" t="s">
        <v>26</v>
      </c>
      <c r="I15" s="187" t="s">
        <v>26</v>
      </c>
      <c r="J15" s="187" t="s">
        <v>26</v>
      </c>
      <c r="K15" s="187" t="s">
        <v>26</v>
      </c>
      <c r="L15" s="187" t="s">
        <v>26</v>
      </c>
      <c r="M15" s="187" t="s">
        <v>26</v>
      </c>
      <c r="N15" s="187" t="s">
        <v>26</v>
      </c>
      <c r="O15" s="187" t="s">
        <v>26</v>
      </c>
    </row>
    <row r="16" spans="1:15" ht="11.25" customHeight="1">
      <c r="A16" s="191"/>
      <c r="B16" s="192" t="s">
        <v>634</v>
      </c>
      <c r="C16" s="187">
        <v>30</v>
      </c>
      <c r="D16" s="187" t="s">
        <v>26</v>
      </c>
      <c r="E16" s="187">
        <v>56</v>
      </c>
      <c r="F16" s="187" t="s">
        <v>26</v>
      </c>
      <c r="G16" s="187" t="s">
        <v>26</v>
      </c>
      <c r="H16" s="187" t="s">
        <v>26</v>
      </c>
      <c r="I16" s="187" t="s">
        <v>26</v>
      </c>
      <c r="J16" s="187" t="s">
        <v>26</v>
      </c>
      <c r="K16" s="187" t="s">
        <v>26</v>
      </c>
      <c r="L16" s="187" t="s">
        <v>26</v>
      </c>
      <c r="M16" s="187" t="s">
        <v>26</v>
      </c>
      <c r="N16" s="187" t="s">
        <v>26</v>
      </c>
      <c r="O16" s="187" t="s">
        <v>26</v>
      </c>
    </row>
    <row r="17" spans="1:15" ht="11.25" customHeight="1">
      <c r="A17" s="191"/>
      <c r="B17" s="192" t="s">
        <v>635</v>
      </c>
      <c r="C17" s="187">
        <v>10</v>
      </c>
      <c r="D17" s="187" t="s">
        <v>26</v>
      </c>
      <c r="E17" s="187">
        <v>13</v>
      </c>
      <c r="F17" s="187" t="s">
        <v>26</v>
      </c>
      <c r="G17" s="187" t="s">
        <v>26</v>
      </c>
      <c r="H17" s="187" t="s">
        <v>26</v>
      </c>
      <c r="I17" s="187" t="s">
        <v>26</v>
      </c>
      <c r="J17" s="187" t="s">
        <v>26</v>
      </c>
      <c r="K17" s="187" t="s">
        <v>26</v>
      </c>
      <c r="L17" s="187" t="s">
        <v>26</v>
      </c>
      <c r="M17" s="187" t="s">
        <v>26</v>
      </c>
      <c r="N17" s="187" t="s">
        <v>26</v>
      </c>
      <c r="O17" s="187" t="s">
        <v>26</v>
      </c>
    </row>
    <row r="18" spans="1:15" ht="11.25" customHeight="1">
      <c r="A18" s="191"/>
      <c r="B18" s="192" t="s">
        <v>636</v>
      </c>
      <c r="C18" s="187">
        <v>28</v>
      </c>
      <c r="D18" s="187" t="s">
        <v>26</v>
      </c>
      <c r="E18" s="187">
        <v>35</v>
      </c>
      <c r="F18" s="187" t="s">
        <v>26</v>
      </c>
      <c r="G18" s="187" t="s">
        <v>26</v>
      </c>
      <c r="H18" s="187" t="s">
        <v>26</v>
      </c>
      <c r="I18" s="187" t="s">
        <v>26</v>
      </c>
      <c r="J18" s="187" t="s">
        <v>26</v>
      </c>
      <c r="K18" s="187" t="s">
        <v>26</v>
      </c>
      <c r="L18" s="187" t="s">
        <v>26</v>
      </c>
      <c r="M18" s="187" t="s">
        <v>26</v>
      </c>
      <c r="N18" s="187" t="s">
        <v>26</v>
      </c>
      <c r="O18" s="187" t="s">
        <v>26</v>
      </c>
    </row>
    <row r="19" spans="1:15" s="180" customFormat="1" ht="11.25" customHeight="1">
      <c r="A19" s="191"/>
      <c r="B19" s="193"/>
      <c r="C19" s="190"/>
      <c r="D19" s="190"/>
      <c r="E19" s="190"/>
      <c r="F19" s="190"/>
      <c r="G19" s="190"/>
      <c r="H19" s="190"/>
      <c r="I19" s="190"/>
      <c r="J19" s="190"/>
      <c r="K19" s="190"/>
      <c r="L19" s="190"/>
      <c r="M19" s="190"/>
      <c r="N19" s="190"/>
      <c r="O19" s="190"/>
    </row>
    <row r="20" spans="1:15" ht="11.25" customHeight="1">
      <c r="A20" s="191">
        <v>100</v>
      </c>
      <c r="B20" s="192" t="s">
        <v>57</v>
      </c>
      <c r="C20" s="187">
        <v>325</v>
      </c>
      <c r="D20" s="187" t="s">
        <v>26</v>
      </c>
      <c r="E20" s="187">
        <v>1542</v>
      </c>
      <c r="F20" s="187" t="s">
        <v>26</v>
      </c>
      <c r="G20" s="187" t="s">
        <v>26</v>
      </c>
      <c r="H20" s="187" t="s">
        <v>26</v>
      </c>
      <c r="I20" s="187" t="s">
        <v>26</v>
      </c>
      <c r="J20" s="187" t="s">
        <v>26</v>
      </c>
      <c r="K20" s="187" t="s">
        <v>26</v>
      </c>
      <c r="L20" s="187" t="s">
        <v>26</v>
      </c>
      <c r="M20" s="187" t="s">
        <v>26</v>
      </c>
      <c r="N20" s="187" t="s">
        <v>26</v>
      </c>
      <c r="O20" s="187" t="s">
        <v>26</v>
      </c>
    </row>
    <row r="21" spans="1:15" ht="11.25" customHeight="1">
      <c r="A21" s="191">
        <v>101</v>
      </c>
      <c r="B21" s="192" t="s">
        <v>58</v>
      </c>
      <c r="C21" s="187">
        <v>38</v>
      </c>
      <c r="D21" s="187" t="s">
        <v>26</v>
      </c>
      <c r="E21" s="187">
        <v>842</v>
      </c>
      <c r="F21" s="187" t="s">
        <v>26</v>
      </c>
      <c r="G21" s="187" t="s">
        <v>26</v>
      </c>
      <c r="H21" s="187" t="s">
        <v>26</v>
      </c>
      <c r="I21" s="187" t="s">
        <v>26</v>
      </c>
      <c r="J21" s="187" t="s">
        <v>26</v>
      </c>
      <c r="K21" s="187" t="s">
        <v>26</v>
      </c>
      <c r="L21" s="187" t="s">
        <v>26</v>
      </c>
      <c r="M21" s="187" t="s">
        <v>26</v>
      </c>
      <c r="N21" s="187" t="s">
        <v>26</v>
      </c>
      <c r="O21" s="187" t="s">
        <v>26</v>
      </c>
    </row>
    <row r="22" spans="1:15" ht="11.25" customHeight="1">
      <c r="A22" s="191">
        <v>102</v>
      </c>
      <c r="B22" s="192" t="s">
        <v>59</v>
      </c>
      <c r="C22" s="187">
        <v>30</v>
      </c>
      <c r="D22" s="187" t="s">
        <v>26</v>
      </c>
      <c r="E22" s="187">
        <v>111</v>
      </c>
      <c r="F22" s="187" t="s">
        <v>26</v>
      </c>
      <c r="G22" s="187" t="s">
        <v>26</v>
      </c>
      <c r="H22" s="187" t="s">
        <v>26</v>
      </c>
      <c r="I22" s="187" t="s">
        <v>26</v>
      </c>
      <c r="J22" s="187" t="s">
        <v>26</v>
      </c>
      <c r="K22" s="187" t="s">
        <v>26</v>
      </c>
      <c r="L22" s="187" t="s">
        <v>26</v>
      </c>
      <c r="M22" s="187" t="s">
        <v>26</v>
      </c>
      <c r="N22" s="187" t="s">
        <v>26</v>
      </c>
      <c r="O22" s="187" t="s">
        <v>26</v>
      </c>
    </row>
    <row r="23" spans="1:15" ht="11.25" customHeight="1">
      <c r="A23" s="191">
        <v>105</v>
      </c>
      <c r="B23" s="192" t="s">
        <v>60</v>
      </c>
      <c r="C23" s="187">
        <v>28</v>
      </c>
      <c r="D23" s="187" t="s">
        <v>26</v>
      </c>
      <c r="E23" s="187">
        <v>116</v>
      </c>
      <c r="F23" s="187" t="s">
        <v>26</v>
      </c>
      <c r="G23" s="187" t="s">
        <v>26</v>
      </c>
      <c r="H23" s="187" t="s">
        <v>26</v>
      </c>
      <c r="I23" s="187" t="s">
        <v>26</v>
      </c>
      <c r="J23" s="187" t="s">
        <v>26</v>
      </c>
      <c r="K23" s="187" t="s">
        <v>26</v>
      </c>
      <c r="L23" s="187" t="s">
        <v>26</v>
      </c>
      <c r="M23" s="187" t="s">
        <v>26</v>
      </c>
      <c r="N23" s="187" t="s">
        <v>26</v>
      </c>
      <c r="O23" s="187" t="s">
        <v>26</v>
      </c>
    </row>
    <row r="24" spans="1:15" ht="11.25" customHeight="1">
      <c r="A24" s="191">
        <v>106</v>
      </c>
      <c r="B24" s="192" t="s">
        <v>61</v>
      </c>
      <c r="C24" s="187">
        <v>16</v>
      </c>
      <c r="D24" s="187" t="s">
        <v>26</v>
      </c>
      <c r="E24" s="187">
        <v>20</v>
      </c>
      <c r="F24" s="187" t="s">
        <v>26</v>
      </c>
      <c r="G24" s="187" t="s">
        <v>26</v>
      </c>
      <c r="H24" s="187" t="s">
        <v>26</v>
      </c>
      <c r="I24" s="187" t="s">
        <v>26</v>
      </c>
      <c r="J24" s="187" t="s">
        <v>26</v>
      </c>
      <c r="K24" s="187" t="s">
        <v>26</v>
      </c>
      <c r="L24" s="187" t="s">
        <v>26</v>
      </c>
      <c r="M24" s="187" t="s">
        <v>26</v>
      </c>
      <c r="N24" s="187" t="s">
        <v>26</v>
      </c>
      <c r="O24" s="187" t="s">
        <v>26</v>
      </c>
    </row>
    <row r="25" spans="1:15" ht="11.25" customHeight="1">
      <c r="A25" s="191">
        <v>107</v>
      </c>
      <c r="B25" s="192" t="s">
        <v>62</v>
      </c>
      <c r="C25" s="187">
        <v>8</v>
      </c>
      <c r="D25" s="187" t="s">
        <v>26</v>
      </c>
      <c r="E25" s="187">
        <v>27</v>
      </c>
      <c r="F25" s="187" t="s">
        <v>26</v>
      </c>
      <c r="G25" s="187" t="s">
        <v>26</v>
      </c>
      <c r="H25" s="187" t="s">
        <v>26</v>
      </c>
      <c r="I25" s="187" t="s">
        <v>26</v>
      </c>
      <c r="J25" s="187" t="s">
        <v>26</v>
      </c>
      <c r="K25" s="187" t="s">
        <v>26</v>
      </c>
      <c r="L25" s="187" t="s">
        <v>26</v>
      </c>
      <c r="M25" s="187" t="s">
        <v>26</v>
      </c>
      <c r="N25" s="187" t="s">
        <v>26</v>
      </c>
      <c r="O25" s="187" t="s">
        <v>26</v>
      </c>
    </row>
    <row r="26" spans="1:15" ht="11.25" customHeight="1">
      <c r="A26" s="191">
        <v>108</v>
      </c>
      <c r="B26" s="192" t="s">
        <v>63</v>
      </c>
      <c r="C26" s="187">
        <v>47</v>
      </c>
      <c r="D26" s="187" t="s">
        <v>26</v>
      </c>
      <c r="E26" s="187">
        <v>63</v>
      </c>
      <c r="F26" s="187" t="s">
        <v>26</v>
      </c>
      <c r="G26" s="187" t="s">
        <v>26</v>
      </c>
      <c r="H26" s="187" t="s">
        <v>26</v>
      </c>
      <c r="I26" s="187" t="s">
        <v>26</v>
      </c>
      <c r="J26" s="187" t="s">
        <v>26</v>
      </c>
      <c r="K26" s="187" t="s">
        <v>26</v>
      </c>
      <c r="L26" s="187" t="s">
        <v>26</v>
      </c>
      <c r="M26" s="187" t="s">
        <v>26</v>
      </c>
      <c r="N26" s="187" t="s">
        <v>26</v>
      </c>
      <c r="O26" s="187" t="s">
        <v>26</v>
      </c>
    </row>
    <row r="27" spans="1:15" ht="11.25" customHeight="1">
      <c r="A27" s="191">
        <v>109</v>
      </c>
      <c r="B27" s="192" t="s">
        <v>64</v>
      </c>
      <c r="C27" s="187">
        <v>21</v>
      </c>
      <c r="D27" s="187" t="s">
        <v>26</v>
      </c>
      <c r="E27" s="187">
        <v>35</v>
      </c>
      <c r="F27" s="187" t="s">
        <v>26</v>
      </c>
      <c r="G27" s="187" t="s">
        <v>26</v>
      </c>
      <c r="H27" s="187" t="s">
        <v>26</v>
      </c>
      <c r="I27" s="187" t="s">
        <v>26</v>
      </c>
      <c r="J27" s="187" t="s">
        <v>26</v>
      </c>
      <c r="K27" s="187" t="s">
        <v>26</v>
      </c>
      <c r="L27" s="187" t="s">
        <v>26</v>
      </c>
      <c r="M27" s="187" t="s">
        <v>26</v>
      </c>
      <c r="N27" s="187" t="s">
        <v>26</v>
      </c>
      <c r="O27" s="187" t="s">
        <v>26</v>
      </c>
    </row>
    <row r="28" spans="1:15" ht="11.25" customHeight="1">
      <c r="A28" s="191">
        <v>110</v>
      </c>
      <c r="B28" s="192" t="s">
        <v>65</v>
      </c>
      <c r="C28" s="187">
        <v>100</v>
      </c>
      <c r="D28" s="187" t="s">
        <v>26</v>
      </c>
      <c r="E28" s="187">
        <v>293</v>
      </c>
      <c r="F28" s="187" t="s">
        <v>26</v>
      </c>
      <c r="G28" s="187" t="s">
        <v>26</v>
      </c>
      <c r="H28" s="187" t="s">
        <v>26</v>
      </c>
      <c r="I28" s="187" t="s">
        <v>26</v>
      </c>
      <c r="J28" s="187" t="s">
        <v>26</v>
      </c>
      <c r="K28" s="187" t="s">
        <v>26</v>
      </c>
      <c r="L28" s="187" t="s">
        <v>26</v>
      </c>
      <c r="M28" s="187" t="s">
        <v>26</v>
      </c>
      <c r="N28" s="187" t="s">
        <v>26</v>
      </c>
      <c r="O28" s="187" t="s">
        <v>26</v>
      </c>
    </row>
    <row r="29" spans="1:15" ht="11.25" customHeight="1">
      <c r="A29" s="191">
        <v>111</v>
      </c>
      <c r="B29" s="192" t="s">
        <v>66</v>
      </c>
      <c r="C29" s="187">
        <v>37</v>
      </c>
      <c r="D29" s="187" t="s">
        <v>26</v>
      </c>
      <c r="E29" s="187">
        <v>35</v>
      </c>
      <c r="F29" s="187" t="s">
        <v>26</v>
      </c>
      <c r="G29" s="187" t="s">
        <v>26</v>
      </c>
      <c r="H29" s="187" t="s">
        <v>26</v>
      </c>
      <c r="I29" s="187" t="s">
        <v>26</v>
      </c>
      <c r="J29" s="187" t="s">
        <v>26</v>
      </c>
      <c r="K29" s="187" t="s">
        <v>26</v>
      </c>
      <c r="L29" s="187" t="s">
        <v>26</v>
      </c>
      <c r="M29" s="187" t="s">
        <v>26</v>
      </c>
      <c r="N29" s="187" t="s">
        <v>26</v>
      </c>
      <c r="O29" s="187" t="s">
        <v>26</v>
      </c>
    </row>
    <row r="30" spans="1:15" ht="11.25" customHeight="1">
      <c r="A30" s="125">
        <v>201</v>
      </c>
      <c r="B30" s="192" t="s">
        <v>637</v>
      </c>
      <c r="C30" s="187">
        <v>85</v>
      </c>
      <c r="D30" s="187" t="s">
        <v>26</v>
      </c>
      <c r="E30" s="187">
        <v>177</v>
      </c>
      <c r="F30" s="187" t="s">
        <v>26</v>
      </c>
      <c r="G30" s="187" t="s">
        <v>26</v>
      </c>
      <c r="H30" s="187" t="s">
        <v>26</v>
      </c>
      <c r="I30" s="187" t="s">
        <v>26</v>
      </c>
      <c r="J30" s="187" t="s">
        <v>26</v>
      </c>
      <c r="K30" s="187" t="s">
        <v>26</v>
      </c>
      <c r="L30" s="187" t="s">
        <v>26</v>
      </c>
      <c r="M30" s="187" t="s">
        <v>26</v>
      </c>
      <c r="N30" s="187" t="s">
        <v>26</v>
      </c>
      <c r="O30" s="187" t="s">
        <v>26</v>
      </c>
    </row>
    <row r="31" spans="1:15" ht="11.25" customHeight="1">
      <c r="A31" s="125">
        <v>202</v>
      </c>
      <c r="B31" s="192" t="s">
        <v>68</v>
      </c>
      <c r="C31" s="187">
        <v>92</v>
      </c>
      <c r="D31" s="187" t="s">
        <v>26</v>
      </c>
      <c r="E31" s="187">
        <v>178</v>
      </c>
      <c r="F31" s="187" t="s">
        <v>26</v>
      </c>
      <c r="G31" s="187" t="s">
        <v>26</v>
      </c>
      <c r="H31" s="187" t="s">
        <v>26</v>
      </c>
      <c r="I31" s="187" t="s">
        <v>26</v>
      </c>
      <c r="J31" s="187" t="s">
        <v>26</v>
      </c>
      <c r="K31" s="187" t="s">
        <v>26</v>
      </c>
      <c r="L31" s="187" t="s">
        <v>26</v>
      </c>
      <c r="M31" s="187" t="s">
        <v>26</v>
      </c>
      <c r="N31" s="187" t="s">
        <v>26</v>
      </c>
      <c r="O31" s="187" t="s">
        <v>26</v>
      </c>
    </row>
    <row r="32" spans="1:15" ht="11.25" customHeight="1">
      <c r="A32" s="125">
        <v>203</v>
      </c>
      <c r="B32" s="192" t="s">
        <v>69</v>
      </c>
      <c r="C32" s="187">
        <v>53</v>
      </c>
      <c r="D32" s="187" t="s">
        <v>26</v>
      </c>
      <c r="E32" s="187">
        <v>59</v>
      </c>
      <c r="F32" s="187" t="s">
        <v>26</v>
      </c>
      <c r="G32" s="187" t="s">
        <v>26</v>
      </c>
      <c r="H32" s="187" t="s">
        <v>26</v>
      </c>
      <c r="I32" s="187" t="s">
        <v>26</v>
      </c>
      <c r="J32" s="187" t="s">
        <v>26</v>
      </c>
      <c r="K32" s="187" t="s">
        <v>26</v>
      </c>
      <c r="L32" s="187" t="s">
        <v>26</v>
      </c>
      <c r="M32" s="187" t="s">
        <v>26</v>
      </c>
      <c r="N32" s="187" t="s">
        <v>26</v>
      </c>
      <c r="O32" s="187" t="s">
        <v>26</v>
      </c>
    </row>
    <row r="33" spans="1:15" ht="11.25" customHeight="1">
      <c r="A33" s="125">
        <v>204</v>
      </c>
      <c r="B33" s="192" t="s">
        <v>70</v>
      </c>
      <c r="C33" s="187">
        <v>65</v>
      </c>
      <c r="D33" s="187" t="s">
        <v>26</v>
      </c>
      <c r="E33" s="187">
        <v>186</v>
      </c>
      <c r="F33" s="187" t="s">
        <v>26</v>
      </c>
      <c r="G33" s="187" t="s">
        <v>26</v>
      </c>
      <c r="H33" s="187" t="s">
        <v>26</v>
      </c>
      <c r="I33" s="187" t="s">
        <v>26</v>
      </c>
      <c r="J33" s="187" t="s">
        <v>26</v>
      </c>
      <c r="K33" s="187" t="s">
        <v>26</v>
      </c>
      <c r="L33" s="187" t="s">
        <v>26</v>
      </c>
      <c r="M33" s="187" t="s">
        <v>26</v>
      </c>
      <c r="N33" s="187" t="s">
        <v>26</v>
      </c>
      <c r="O33" s="187" t="s">
        <v>26</v>
      </c>
    </row>
    <row r="34" spans="1:15" ht="11.25" customHeight="1">
      <c r="A34" s="125">
        <v>205</v>
      </c>
      <c r="B34" s="192" t="s">
        <v>71</v>
      </c>
      <c r="C34" s="187">
        <v>5</v>
      </c>
      <c r="D34" s="187" t="s">
        <v>26</v>
      </c>
      <c r="E34" s="187">
        <v>16</v>
      </c>
      <c r="F34" s="187" t="s">
        <v>26</v>
      </c>
      <c r="G34" s="187" t="s">
        <v>26</v>
      </c>
      <c r="H34" s="187" t="s">
        <v>26</v>
      </c>
      <c r="I34" s="187" t="s">
        <v>26</v>
      </c>
      <c r="J34" s="187" t="s">
        <v>26</v>
      </c>
      <c r="K34" s="187" t="s">
        <v>26</v>
      </c>
      <c r="L34" s="187" t="s">
        <v>26</v>
      </c>
      <c r="M34" s="187" t="s">
        <v>26</v>
      </c>
      <c r="N34" s="187" t="s">
        <v>26</v>
      </c>
      <c r="O34" s="187" t="s">
        <v>26</v>
      </c>
    </row>
    <row r="35" spans="1:15" ht="11.25" customHeight="1">
      <c r="A35" s="125">
        <v>206</v>
      </c>
      <c r="B35" s="192" t="s">
        <v>72</v>
      </c>
      <c r="C35" s="187">
        <v>22</v>
      </c>
      <c r="D35" s="187" t="s">
        <v>26</v>
      </c>
      <c r="E35" s="187">
        <v>18</v>
      </c>
      <c r="F35" s="187" t="s">
        <v>26</v>
      </c>
      <c r="G35" s="187" t="s">
        <v>26</v>
      </c>
      <c r="H35" s="187" t="s">
        <v>26</v>
      </c>
      <c r="I35" s="187" t="s">
        <v>26</v>
      </c>
      <c r="J35" s="187" t="s">
        <v>26</v>
      </c>
      <c r="K35" s="187" t="s">
        <v>26</v>
      </c>
      <c r="L35" s="187" t="s">
        <v>26</v>
      </c>
      <c r="M35" s="187" t="s">
        <v>26</v>
      </c>
      <c r="N35" s="187" t="s">
        <v>26</v>
      </c>
      <c r="O35" s="187" t="s">
        <v>26</v>
      </c>
    </row>
    <row r="36" spans="1:15" ht="11.25" customHeight="1">
      <c r="A36" s="125">
        <v>207</v>
      </c>
      <c r="B36" s="192" t="s">
        <v>73</v>
      </c>
      <c r="C36" s="187">
        <v>22</v>
      </c>
      <c r="D36" s="187" t="s">
        <v>26</v>
      </c>
      <c r="E36" s="187">
        <v>48</v>
      </c>
      <c r="F36" s="187" t="s">
        <v>26</v>
      </c>
      <c r="G36" s="187" t="s">
        <v>26</v>
      </c>
      <c r="H36" s="187" t="s">
        <v>26</v>
      </c>
      <c r="I36" s="187" t="s">
        <v>26</v>
      </c>
      <c r="J36" s="187" t="s">
        <v>26</v>
      </c>
      <c r="K36" s="187" t="s">
        <v>26</v>
      </c>
      <c r="L36" s="187" t="s">
        <v>26</v>
      </c>
      <c r="M36" s="187" t="s">
        <v>26</v>
      </c>
      <c r="N36" s="187" t="s">
        <v>26</v>
      </c>
      <c r="O36" s="187" t="s">
        <v>26</v>
      </c>
    </row>
    <row r="37" spans="1:15" ht="11.25" customHeight="1">
      <c r="A37" s="125">
        <v>208</v>
      </c>
      <c r="B37" s="192" t="s">
        <v>74</v>
      </c>
      <c r="C37" s="187">
        <v>2</v>
      </c>
      <c r="D37" s="187" t="s">
        <v>26</v>
      </c>
      <c r="E37" s="187">
        <v>3</v>
      </c>
      <c r="F37" s="187" t="s">
        <v>26</v>
      </c>
      <c r="G37" s="187" t="s">
        <v>26</v>
      </c>
      <c r="H37" s="187" t="s">
        <v>26</v>
      </c>
      <c r="I37" s="187" t="s">
        <v>26</v>
      </c>
      <c r="J37" s="187" t="s">
        <v>26</v>
      </c>
      <c r="K37" s="187" t="s">
        <v>26</v>
      </c>
      <c r="L37" s="187" t="s">
        <v>26</v>
      </c>
      <c r="M37" s="187" t="s">
        <v>26</v>
      </c>
      <c r="N37" s="187" t="s">
        <v>26</v>
      </c>
      <c r="O37" s="187" t="s">
        <v>26</v>
      </c>
    </row>
    <row r="38" spans="1:15" ht="11.25" customHeight="1">
      <c r="A38" s="125">
        <v>209</v>
      </c>
      <c r="B38" s="192" t="s">
        <v>75</v>
      </c>
      <c r="C38" s="187">
        <v>28</v>
      </c>
      <c r="D38" s="187" t="s">
        <v>26</v>
      </c>
      <c r="E38" s="187">
        <v>43</v>
      </c>
      <c r="F38" s="187" t="s">
        <v>26</v>
      </c>
      <c r="G38" s="187" t="s">
        <v>26</v>
      </c>
      <c r="H38" s="187" t="s">
        <v>26</v>
      </c>
      <c r="I38" s="187" t="s">
        <v>26</v>
      </c>
      <c r="J38" s="187" t="s">
        <v>26</v>
      </c>
      <c r="K38" s="187" t="s">
        <v>26</v>
      </c>
      <c r="L38" s="187" t="s">
        <v>26</v>
      </c>
      <c r="M38" s="187" t="s">
        <v>26</v>
      </c>
      <c r="N38" s="187" t="s">
        <v>26</v>
      </c>
      <c r="O38" s="187" t="s">
        <v>26</v>
      </c>
    </row>
    <row r="39" spans="1:15" ht="11.25" customHeight="1">
      <c r="A39" s="125">
        <v>210</v>
      </c>
      <c r="B39" s="192" t="s">
        <v>76</v>
      </c>
      <c r="C39" s="187">
        <v>36</v>
      </c>
      <c r="D39" s="187" t="s">
        <v>26</v>
      </c>
      <c r="E39" s="187">
        <v>87</v>
      </c>
      <c r="F39" s="187" t="s">
        <v>26</v>
      </c>
      <c r="G39" s="187" t="s">
        <v>26</v>
      </c>
      <c r="H39" s="187" t="s">
        <v>26</v>
      </c>
      <c r="I39" s="187" t="s">
        <v>26</v>
      </c>
      <c r="J39" s="187" t="s">
        <v>26</v>
      </c>
      <c r="K39" s="187" t="s">
        <v>26</v>
      </c>
      <c r="L39" s="187" t="s">
        <v>26</v>
      </c>
      <c r="M39" s="187" t="s">
        <v>26</v>
      </c>
      <c r="N39" s="187" t="s">
        <v>26</v>
      </c>
      <c r="O39" s="187" t="s">
        <v>26</v>
      </c>
    </row>
    <row r="40" spans="1:15" ht="11.25" customHeight="1">
      <c r="A40" s="125">
        <v>212</v>
      </c>
      <c r="B40" s="192" t="s">
        <v>77</v>
      </c>
      <c r="C40" s="187">
        <v>8</v>
      </c>
      <c r="D40" s="187" t="s">
        <v>26</v>
      </c>
      <c r="E40" s="187">
        <v>7</v>
      </c>
      <c r="F40" s="187" t="s">
        <v>26</v>
      </c>
      <c r="G40" s="187" t="s">
        <v>26</v>
      </c>
      <c r="H40" s="187" t="s">
        <v>26</v>
      </c>
      <c r="I40" s="187" t="s">
        <v>26</v>
      </c>
      <c r="J40" s="187" t="s">
        <v>26</v>
      </c>
      <c r="K40" s="187" t="s">
        <v>26</v>
      </c>
      <c r="L40" s="187" t="s">
        <v>26</v>
      </c>
      <c r="M40" s="187" t="s">
        <v>26</v>
      </c>
      <c r="N40" s="187" t="s">
        <v>26</v>
      </c>
      <c r="O40" s="187" t="s">
        <v>26</v>
      </c>
    </row>
    <row r="41" spans="1:15" ht="11.25" customHeight="1">
      <c r="A41" s="125">
        <v>213</v>
      </c>
      <c r="B41" s="192" t="s">
        <v>78</v>
      </c>
      <c r="C41" s="187">
        <v>3</v>
      </c>
      <c r="D41" s="187" t="s">
        <v>26</v>
      </c>
      <c r="E41" s="187">
        <v>8</v>
      </c>
      <c r="F41" s="187" t="s">
        <v>26</v>
      </c>
      <c r="G41" s="187" t="s">
        <v>26</v>
      </c>
      <c r="H41" s="187" t="s">
        <v>26</v>
      </c>
      <c r="I41" s="187" t="s">
        <v>26</v>
      </c>
      <c r="J41" s="187" t="s">
        <v>26</v>
      </c>
      <c r="K41" s="187" t="s">
        <v>26</v>
      </c>
      <c r="L41" s="187" t="s">
        <v>26</v>
      </c>
      <c r="M41" s="187" t="s">
        <v>26</v>
      </c>
      <c r="N41" s="187" t="s">
        <v>26</v>
      </c>
      <c r="O41" s="187" t="s">
        <v>26</v>
      </c>
    </row>
    <row r="42" spans="1:15" ht="11.25" customHeight="1">
      <c r="A42" s="125">
        <v>214</v>
      </c>
      <c r="B42" s="192" t="s">
        <v>79</v>
      </c>
      <c r="C42" s="187">
        <v>30</v>
      </c>
      <c r="D42" s="187" t="s">
        <v>26</v>
      </c>
      <c r="E42" s="187">
        <v>44</v>
      </c>
      <c r="F42" s="187" t="s">
        <v>26</v>
      </c>
      <c r="G42" s="187" t="s">
        <v>26</v>
      </c>
      <c r="H42" s="187" t="s">
        <v>26</v>
      </c>
      <c r="I42" s="187" t="s">
        <v>26</v>
      </c>
      <c r="J42" s="187" t="s">
        <v>26</v>
      </c>
      <c r="K42" s="187" t="s">
        <v>26</v>
      </c>
      <c r="L42" s="187" t="s">
        <v>26</v>
      </c>
      <c r="M42" s="187" t="s">
        <v>26</v>
      </c>
      <c r="N42" s="187" t="s">
        <v>26</v>
      </c>
      <c r="O42" s="187" t="s">
        <v>26</v>
      </c>
    </row>
    <row r="43" spans="1:15" ht="11.25" customHeight="1">
      <c r="A43" s="125">
        <v>215</v>
      </c>
      <c r="B43" s="192" t="s">
        <v>80</v>
      </c>
      <c r="C43" s="187">
        <v>34</v>
      </c>
      <c r="D43" s="187" t="s">
        <v>26</v>
      </c>
      <c r="E43" s="187">
        <v>40</v>
      </c>
      <c r="F43" s="187" t="s">
        <v>26</v>
      </c>
      <c r="G43" s="187" t="s">
        <v>26</v>
      </c>
      <c r="H43" s="187" t="s">
        <v>26</v>
      </c>
      <c r="I43" s="187" t="s">
        <v>26</v>
      </c>
      <c r="J43" s="187" t="s">
        <v>26</v>
      </c>
      <c r="K43" s="187" t="s">
        <v>26</v>
      </c>
      <c r="L43" s="187" t="s">
        <v>26</v>
      </c>
      <c r="M43" s="187" t="s">
        <v>26</v>
      </c>
      <c r="N43" s="187" t="s">
        <v>26</v>
      </c>
      <c r="O43" s="187" t="s">
        <v>26</v>
      </c>
    </row>
    <row r="44" spans="1:15" ht="11.25" customHeight="1">
      <c r="A44" s="125">
        <v>216</v>
      </c>
      <c r="B44" s="192" t="s">
        <v>81</v>
      </c>
      <c r="C44" s="187">
        <v>7</v>
      </c>
      <c r="D44" s="187" t="s">
        <v>26</v>
      </c>
      <c r="E44" s="187">
        <v>11</v>
      </c>
      <c r="F44" s="187" t="s">
        <v>26</v>
      </c>
      <c r="G44" s="187" t="s">
        <v>26</v>
      </c>
      <c r="H44" s="187" t="s">
        <v>26</v>
      </c>
      <c r="I44" s="187" t="s">
        <v>26</v>
      </c>
      <c r="J44" s="187" t="s">
        <v>26</v>
      </c>
      <c r="K44" s="187" t="s">
        <v>26</v>
      </c>
      <c r="L44" s="187" t="s">
        <v>26</v>
      </c>
      <c r="M44" s="187" t="s">
        <v>26</v>
      </c>
      <c r="N44" s="187" t="s">
        <v>26</v>
      </c>
      <c r="O44" s="187" t="s">
        <v>26</v>
      </c>
    </row>
    <row r="45" spans="1:15" ht="11.25" customHeight="1">
      <c r="A45" s="125">
        <v>217</v>
      </c>
      <c r="B45" s="192" t="s">
        <v>82</v>
      </c>
      <c r="C45" s="187">
        <v>20</v>
      </c>
      <c r="D45" s="187" t="s">
        <v>26</v>
      </c>
      <c r="E45" s="187">
        <v>63</v>
      </c>
      <c r="F45" s="187" t="s">
        <v>26</v>
      </c>
      <c r="G45" s="187" t="s">
        <v>26</v>
      </c>
      <c r="H45" s="187" t="s">
        <v>26</v>
      </c>
      <c r="I45" s="187" t="s">
        <v>26</v>
      </c>
      <c r="J45" s="187" t="s">
        <v>26</v>
      </c>
      <c r="K45" s="187" t="s">
        <v>26</v>
      </c>
      <c r="L45" s="187" t="s">
        <v>26</v>
      </c>
      <c r="M45" s="187" t="s">
        <v>26</v>
      </c>
      <c r="N45" s="187" t="s">
        <v>26</v>
      </c>
      <c r="O45" s="187" t="s">
        <v>26</v>
      </c>
    </row>
    <row r="46" spans="1:15" ht="11.25" customHeight="1">
      <c r="A46" s="125">
        <v>218</v>
      </c>
      <c r="B46" s="192" t="s">
        <v>83</v>
      </c>
      <c r="C46" s="187">
        <v>3</v>
      </c>
      <c r="D46" s="187" t="s">
        <v>26</v>
      </c>
      <c r="E46" s="187">
        <v>4</v>
      </c>
      <c r="F46" s="187" t="s">
        <v>26</v>
      </c>
      <c r="G46" s="187" t="s">
        <v>26</v>
      </c>
      <c r="H46" s="187" t="s">
        <v>26</v>
      </c>
      <c r="I46" s="187" t="s">
        <v>26</v>
      </c>
      <c r="J46" s="187" t="s">
        <v>26</v>
      </c>
      <c r="K46" s="187" t="s">
        <v>26</v>
      </c>
      <c r="L46" s="187" t="s">
        <v>26</v>
      </c>
      <c r="M46" s="187" t="s">
        <v>26</v>
      </c>
      <c r="N46" s="187" t="s">
        <v>26</v>
      </c>
      <c r="O46" s="187" t="s">
        <v>26</v>
      </c>
    </row>
    <row r="47" spans="1:15" ht="11.25" customHeight="1">
      <c r="A47" s="125">
        <v>219</v>
      </c>
      <c r="B47" s="192" t="s">
        <v>84</v>
      </c>
      <c r="C47" s="187">
        <v>7</v>
      </c>
      <c r="D47" s="187" t="s">
        <v>26</v>
      </c>
      <c r="E47" s="187">
        <v>29</v>
      </c>
      <c r="F47" s="187" t="s">
        <v>26</v>
      </c>
      <c r="G47" s="187" t="s">
        <v>26</v>
      </c>
      <c r="H47" s="187" t="s">
        <v>26</v>
      </c>
      <c r="I47" s="187" t="s">
        <v>26</v>
      </c>
      <c r="J47" s="187" t="s">
        <v>26</v>
      </c>
      <c r="K47" s="187" t="s">
        <v>26</v>
      </c>
      <c r="L47" s="187" t="s">
        <v>26</v>
      </c>
      <c r="M47" s="187" t="s">
        <v>26</v>
      </c>
      <c r="N47" s="187" t="s">
        <v>26</v>
      </c>
      <c r="O47" s="187" t="s">
        <v>26</v>
      </c>
    </row>
    <row r="48" spans="1:15" ht="11.25" customHeight="1">
      <c r="A48" s="125">
        <v>220</v>
      </c>
      <c r="B48" s="192" t="s">
        <v>85</v>
      </c>
      <c r="C48" s="187">
        <v>21</v>
      </c>
      <c r="D48" s="187" t="s">
        <v>26</v>
      </c>
      <c r="E48" s="187">
        <v>19</v>
      </c>
      <c r="F48" s="187" t="s">
        <v>26</v>
      </c>
      <c r="G48" s="187" t="s">
        <v>26</v>
      </c>
      <c r="H48" s="187" t="s">
        <v>26</v>
      </c>
      <c r="I48" s="187" t="s">
        <v>26</v>
      </c>
      <c r="J48" s="187" t="s">
        <v>26</v>
      </c>
      <c r="K48" s="187" t="s">
        <v>26</v>
      </c>
      <c r="L48" s="187" t="s">
        <v>26</v>
      </c>
      <c r="M48" s="187" t="s">
        <v>26</v>
      </c>
      <c r="N48" s="187" t="s">
        <v>26</v>
      </c>
      <c r="O48" s="187" t="s">
        <v>26</v>
      </c>
    </row>
    <row r="49" spans="1:15" ht="11.25" customHeight="1">
      <c r="A49" s="125">
        <v>221</v>
      </c>
      <c r="B49" s="194" t="s">
        <v>691</v>
      </c>
      <c r="C49" s="187">
        <v>4</v>
      </c>
      <c r="D49" s="187" t="s">
        <v>26</v>
      </c>
      <c r="E49" s="187">
        <v>12</v>
      </c>
      <c r="F49" s="187" t="s">
        <v>26</v>
      </c>
      <c r="G49" s="187" t="s">
        <v>26</v>
      </c>
      <c r="H49" s="187" t="s">
        <v>26</v>
      </c>
      <c r="I49" s="187" t="s">
        <v>26</v>
      </c>
      <c r="J49" s="187" t="s">
        <v>26</v>
      </c>
      <c r="K49" s="187" t="s">
        <v>26</v>
      </c>
      <c r="L49" s="187" t="s">
        <v>26</v>
      </c>
      <c r="M49" s="187" t="s">
        <v>26</v>
      </c>
      <c r="N49" s="187" t="s">
        <v>26</v>
      </c>
      <c r="O49" s="187" t="s">
        <v>26</v>
      </c>
    </row>
    <row r="50" spans="1:15" ht="11.25" customHeight="1">
      <c r="A50" s="125">
        <v>222</v>
      </c>
      <c r="B50" s="192" t="s">
        <v>185</v>
      </c>
      <c r="C50" s="187">
        <v>0</v>
      </c>
      <c r="D50" s="187" t="s">
        <v>26</v>
      </c>
      <c r="E50" s="186">
        <v>0</v>
      </c>
      <c r="F50" s="187" t="s">
        <v>26</v>
      </c>
      <c r="G50" s="187" t="s">
        <v>26</v>
      </c>
      <c r="H50" s="187" t="s">
        <v>26</v>
      </c>
      <c r="I50" s="187" t="s">
        <v>26</v>
      </c>
      <c r="J50" s="187" t="s">
        <v>26</v>
      </c>
      <c r="K50" s="187" t="s">
        <v>26</v>
      </c>
      <c r="L50" s="187" t="s">
        <v>26</v>
      </c>
      <c r="M50" s="187" t="s">
        <v>26</v>
      </c>
      <c r="N50" s="187" t="s">
        <v>26</v>
      </c>
      <c r="O50" s="187" t="s">
        <v>26</v>
      </c>
    </row>
    <row r="51" spans="1:15" ht="11.25" customHeight="1">
      <c r="A51" s="125">
        <v>223</v>
      </c>
      <c r="B51" s="192" t="s">
        <v>186</v>
      </c>
      <c r="C51" s="187">
        <v>6</v>
      </c>
      <c r="D51" s="187" t="s">
        <v>26</v>
      </c>
      <c r="E51" s="186">
        <v>1</v>
      </c>
      <c r="F51" s="187" t="s">
        <v>26</v>
      </c>
      <c r="G51" s="187" t="s">
        <v>26</v>
      </c>
      <c r="H51" s="187" t="s">
        <v>26</v>
      </c>
      <c r="I51" s="187" t="s">
        <v>26</v>
      </c>
      <c r="J51" s="187" t="s">
        <v>26</v>
      </c>
      <c r="K51" s="187" t="s">
        <v>26</v>
      </c>
      <c r="L51" s="187" t="s">
        <v>26</v>
      </c>
      <c r="M51" s="187" t="s">
        <v>26</v>
      </c>
      <c r="N51" s="187" t="s">
        <v>26</v>
      </c>
      <c r="O51" s="187" t="s">
        <v>26</v>
      </c>
    </row>
    <row r="52" spans="1:15" ht="11.25" customHeight="1">
      <c r="A52" s="125">
        <v>224</v>
      </c>
      <c r="B52" s="192" t="s">
        <v>187</v>
      </c>
      <c r="C52" s="187">
        <v>1</v>
      </c>
      <c r="D52" s="187" t="s">
        <v>26</v>
      </c>
      <c r="E52" s="186">
        <v>7</v>
      </c>
      <c r="F52" s="187" t="s">
        <v>26</v>
      </c>
      <c r="G52" s="187" t="s">
        <v>26</v>
      </c>
      <c r="H52" s="187" t="s">
        <v>26</v>
      </c>
      <c r="I52" s="187" t="s">
        <v>26</v>
      </c>
      <c r="J52" s="187" t="s">
        <v>26</v>
      </c>
      <c r="K52" s="187" t="s">
        <v>26</v>
      </c>
      <c r="L52" s="187" t="s">
        <v>26</v>
      </c>
      <c r="M52" s="187" t="s">
        <v>26</v>
      </c>
      <c r="N52" s="187" t="s">
        <v>26</v>
      </c>
      <c r="O52" s="187" t="s">
        <v>26</v>
      </c>
    </row>
    <row r="53" spans="1:15" ht="11.25" customHeight="1">
      <c r="A53" s="125">
        <v>225</v>
      </c>
      <c r="B53" s="192" t="s">
        <v>188</v>
      </c>
      <c r="C53" s="187">
        <v>2</v>
      </c>
      <c r="D53" s="187" t="s">
        <v>26</v>
      </c>
      <c r="E53" s="187">
        <v>12</v>
      </c>
      <c r="F53" s="187" t="s">
        <v>26</v>
      </c>
      <c r="G53" s="187" t="s">
        <v>26</v>
      </c>
      <c r="H53" s="187" t="s">
        <v>26</v>
      </c>
      <c r="I53" s="187" t="s">
        <v>26</v>
      </c>
      <c r="J53" s="187" t="s">
        <v>26</v>
      </c>
      <c r="K53" s="187" t="s">
        <v>26</v>
      </c>
      <c r="L53" s="187" t="s">
        <v>26</v>
      </c>
      <c r="M53" s="187" t="s">
        <v>26</v>
      </c>
      <c r="N53" s="187" t="s">
        <v>26</v>
      </c>
      <c r="O53" s="187" t="s">
        <v>26</v>
      </c>
    </row>
    <row r="54" spans="1:15" ht="11.25" customHeight="1">
      <c r="A54" s="125">
        <v>226</v>
      </c>
      <c r="B54" s="192" t="s">
        <v>189</v>
      </c>
      <c r="C54" s="187">
        <v>22</v>
      </c>
      <c r="D54" s="187" t="s">
        <v>26</v>
      </c>
      <c r="E54" s="187">
        <v>12</v>
      </c>
      <c r="F54" s="187" t="s">
        <v>26</v>
      </c>
      <c r="G54" s="187" t="s">
        <v>26</v>
      </c>
      <c r="H54" s="187" t="s">
        <v>26</v>
      </c>
      <c r="I54" s="187" t="s">
        <v>26</v>
      </c>
      <c r="J54" s="187" t="s">
        <v>26</v>
      </c>
      <c r="K54" s="187" t="s">
        <v>26</v>
      </c>
      <c r="L54" s="187" t="s">
        <v>26</v>
      </c>
      <c r="M54" s="187" t="s">
        <v>26</v>
      </c>
      <c r="N54" s="187" t="s">
        <v>26</v>
      </c>
      <c r="O54" s="187" t="s">
        <v>26</v>
      </c>
    </row>
    <row r="55" spans="1:15" ht="11.25" customHeight="1">
      <c r="A55" s="125">
        <v>227</v>
      </c>
      <c r="B55" s="192" t="s">
        <v>190</v>
      </c>
      <c r="C55" s="187">
        <v>4</v>
      </c>
      <c r="D55" s="187" t="s">
        <v>26</v>
      </c>
      <c r="E55" s="187">
        <v>14</v>
      </c>
      <c r="F55" s="187" t="s">
        <v>26</v>
      </c>
      <c r="G55" s="187" t="s">
        <v>26</v>
      </c>
      <c r="H55" s="187" t="s">
        <v>26</v>
      </c>
      <c r="I55" s="187" t="s">
        <v>26</v>
      </c>
      <c r="J55" s="187" t="s">
        <v>26</v>
      </c>
      <c r="K55" s="187" t="s">
        <v>26</v>
      </c>
      <c r="L55" s="187" t="s">
        <v>26</v>
      </c>
      <c r="M55" s="187" t="s">
        <v>26</v>
      </c>
      <c r="N55" s="187" t="s">
        <v>26</v>
      </c>
      <c r="O55" s="187" t="s">
        <v>26</v>
      </c>
    </row>
    <row r="56" spans="1:15" ht="11.25" customHeight="1">
      <c r="A56" s="125">
        <v>228</v>
      </c>
      <c r="B56" s="192" t="s">
        <v>242</v>
      </c>
      <c r="C56" s="187">
        <v>4</v>
      </c>
      <c r="D56" s="187" t="s">
        <v>26</v>
      </c>
      <c r="E56" s="187">
        <v>9</v>
      </c>
      <c r="F56" s="187" t="s">
        <v>26</v>
      </c>
      <c r="G56" s="187" t="s">
        <v>26</v>
      </c>
      <c r="H56" s="187" t="s">
        <v>26</v>
      </c>
      <c r="I56" s="187" t="s">
        <v>26</v>
      </c>
      <c r="J56" s="187" t="s">
        <v>26</v>
      </c>
      <c r="K56" s="187" t="s">
        <v>26</v>
      </c>
      <c r="L56" s="187" t="s">
        <v>26</v>
      </c>
      <c r="M56" s="187" t="s">
        <v>26</v>
      </c>
      <c r="N56" s="187" t="s">
        <v>26</v>
      </c>
      <c r="O56" s="187" t="s">
        <v>26</v>
      </c>
    </row>
    <row r="57" spans="1:15" ht="11.25" customHeight="1">
      <c r="A57" s="125">
        <v>229</v>
      </c>
      <c r="B57" s="192" t="s">
        <v>191</v>
      </c>
      <c r="C57" s="187">
        <v>8</v>
      </c>
      <c r="D57" s="187" t="s">
        <v>26</v>
      </c>
      <c r="E57" s="187">
        <v>14</v>
      </c>
      <c r="F57" s="187" t="s">
        <v>26</v>
      </c>
      <c r="G57" s="187" t="s">
        <v>26</v>
      </c>
      <c r="H57" s="187" t="s">
        <v>26</v>
      </c>
      <c r="I57" s="187" t="s">
        <v>26</v>
      </c>
      <c r="J57" s="187" t="s">
        <v>26</v>
      </c>
      <c r="K57" s="187" t="s">
        <v>26</v>
      </c>
      <c r="L57" s="187" t="s">
        <v>26</v>
      </c>
      <c r="M57" s="187" t="s">
        <v>26</v>
      </c>
      <c r="N57" s="187" t="s">
        <v>26</v>
      </c>
      <c r="O57" s="187" t="s">
        <v>26</v>
      </c>
    </row>
    <row r="58" spans="1:15" ht="11.25" customHeight="1">
      <c r="A58" s="125">
        <v>301</v>
      </c>
      <c r="B58" s="192" t="s">
        <v>638</v>
      </c>
      <c r="C58" s="187">
        <v>3</v>
      </c>
      <c r="D58" s="187" t="s">
        <v>26</v>
      </c>
      <c r="E58" s="186">
        <v>1</v>
      </c>
      <c r="F58" s="187" t="s">
        <v>26</v>
      </c>
      <c r="G58" s="187" t="s">
        <v>26</v>
      </c>
      <c r="H58" s="187" t="s">
        <v>26</v>
      </c>
      <c r="I58" s="187" t="s">
        <v>26</v>
      </c>
      <c r="J58" s="187" t="s">
        <v>26</v>
      </c>
      <c r="K58" s="187" t="s">
        <v>26</v>
      </c>
      <c r="L58" s="187" t="s">
        <v>26</v>
      </c>
      <c r="M58" s="187" t="s">
        <v>26</v>
      </c>
      <c r="N58" s="187" t="s">
        <v>26</v>
      </c>
      <c r="O58" s="187" t="s">
        <v>26</v>
      </c>
    </row>
    <row r="59" spans="1:15" ht="11.25" customHeight="1">
      <c r="A59" s="125">
        <v>365</v>
      </c>
      <c r="B59" s="192" t="s">
        <v>192</v>
      </c>
      <c r="C59" s="187">
        <v>2</v>
      </c>
      <c r="D59" s="187" t="s">
        <v>26</v>
      </c>
      <c r="E59" s="186">
        <v>0</v>
      </c>
      <c r="F59" s="187" t="s">
        <v>26</v>
      </c>
      <c r="G59" s="187" t="s">
        <v>26</v>
      </c>
      <c r="H59" s="187" t="s">
        <v>26</v>
      </c>
      <c r="I59" s="187" t="s">
        <v>26</v>
      </c>
      <c r="J59" s="187" t="s">
        <v>26</v>
      </c>
      <c r="K59" s="187" t="s">
        <v>26</v>
      </c>
      <c r="L59" s="187" t="s">
        <v>26</v>
      </c>
      <c r="M59" s="187" t="s">
        <v>26</v>
      </c>
      <c r="N59" s="187" t="s">
        <v>26</v>
      </c>
      <c r="O59" s="187" t="s">
        <v>26</v>
      </c>
    </row>
    <row r="60" spans="1:15" ht="11.25" customHeight="1">
      <c r="A60" s="125">
        <v>381</v>
      </c>
      <c r="B60" s="192" t="s">
        <v>87</v>
      </c>
      <c r="C60" s="187">
        <v>11</v>
      </c>
      <c r="D60" s="187" t="s">
        <v>26</v>
      </c>
      <c r="E60" s="187">
        <v>1</v>
      </c>
      <c r="F60" s="187" t="s">
        <v>26</v>
      </c>
      <c r="G60" s="187" t="s">
        <v>26</v>
      </c>
      <c r="H60" s="187" t="s">
        <v>26</v>
      </c>
      <c r="I60" s="187" t="s">
        <v>26</v>
      </c>
      <c r="J60" s="187" t="s">
        <v>26</v>
      </c>
      <c r="K60" s="187" t="s">
        <v>26</v>
      </c>
      <c r="L60" s="187" t="s">
        <v>26</v>
      </c>
      <c r="M60" s="187" t="s">
        <v>26</v>
      </c>
      <c r="N60" s="187" t="s">
        <v>26</v>
      </c>
      <c r="O60" s="187" t="s">
        <v>26</v>
      </c>
    </row>
    <row r="61" spans="1:15" ht="11.25" customHeight="1">
      <c r="A61" s="125">
        <v>382</v>
      </c>
      <c r="B61" s="192" t="s">
        <v>88</v>
      </c>
      <c r="C61" s="187">
        <v>0</v>
      </c>
      <c r="D61" s="187" t="s">
        <v>26</v>
      </c>
      <c r="E61" s="187">
        <v>3</v>
      </c>
      <c r="F61" s="187" t="s">
        <v>26</v>
      </c>
      <c r="G61" s="187" t="s">
        <v>26</v>
      </c>
      <c r="H61" s="187" t="s">
        <v>26</v>
      </c>
      <c r="I61" s="187" t="s">
        <v>26</v>
      </c>
      <c r="J61" s="187" t="s">
        <v>26</v>
      </c>
      <c r="K61" s="187" t="s">
        <v>26</v>
      </c>
      <c r="L61" s="187" t="s">
        <v>26</v>
      </c>
      <c r="M61" s="187" t="s">
        <v>26</v>
      </c>
      <c r="N61" s="187" t="s">
        <v>26</v>
      </c>
      <c r="O61" s="187" t="s">
        <v>26</v>
      </c>
    </row>
    <row r="62" spans="1:15" ht="11.25" customHeight="1">
      <c r="A62" s="125">
        <v>442</v>
      </c>
      <c r="B62" s="192" t="s">
        <v>89</v>
      </c>
      <c r="C62" s="187">
        <v>0</v>
      </c>
      <c r="D62" s="187" t="s">
        <v>26</v>
      </c>
      <c r="E62" s="186">
        <v>0</v>
      </c>
      <c r="F62" s="187" t="s">
        <v>26</v>
      </c>
      <c r="G62" s="187" t="s">
        <v>26</v>
      </c>
      <c r="H62" s="187" t="s">
        <v>26</v>
      </c>
      <c r="I62" s="187" t="s">
        <v>26</v>
      </c>
      <c r="J62" s="187" t="s">
        <v>26</v>
      </c>
      <c r="K62" s="187" t="s">
        <v>26</v>
      </c>
      <c r="L62" s="187" t="s">
        <v>26</v>
      </c>
      <c r="M62" s="187" t="s">
        <v>26</v>
      </c>
      <c r="N62" s="187" t="s">
        <v>26</v>
      </c>
      <c r="O62" s="187" t="s">
        <v>26</v>
      </c>
    </row>
    <row r="63" spans="1:15" ht="11.25" customHeight="1">
      <c r="A63" s="125">
        <v>443</v>
      </c>
      <c r="B63" s="192" t="s">
        <v>90</v>
      </c>
      <c r="C63" s="187">
        <v>4</v>
      </c>
      <c r="D63" s="187" t="s">
        <v>26</v>
      </c>
      <c r="E63" s="187">
        <v>18</v>
      </c>
      <c r="F63" s="187" t="s">
        <v>26</v>
      </c>
      <c r="G63" s="187" t="s">
        <v>26</v>
      </c>
      <c r="H63" s="187" t="s">
        <v>26</v>
      </c>
      <c r="I63" s="187" t="s">
        <v>26</v>
      </c>
      <c r="J63" s="187" t="s">
        <v>26</v>
      </c>
      <c r="K63" s="187" t="s">
        <v>26</v>
      </c>
      <c r="L63" s="187" t="s">
        <v>26</v>
      </c>
      <c r="M63" s="187" t="s">
        <v>26</v>
      </c>
      <c r="N63" s="187" t="s">
        <v>26</v>
      </c>
      <c r="O63" s="187" t="s">
        <v>26</v>
      </c>
    </row>
    <row r="64" spans="1:15" ht="11.25" customHeight="1">
      <c r="A64" s="125">
        <v>446</v>
      </c>
      <c r="B64" s="192" t="s">
        <v>193</v>
      </c>
      <c r="C64" s="187">
        <v>9</v>
      </c>
      <c r="D64" s="187" t="s">
        <v>26</v>
      </c>
      <c r="E64" s="187">
        <v>6</v>
      </c>
      <c r="F64" s="187" t="s">
        <v>26</v>
      </c>
      <c r="G64" s="187" t="s">
        <v>26</v>
      </c>
      <c r="H64" s="187" t="s">
        <v>26</v>
      </c>
      <c r="I64" s="187" t="s">
        <v>26</v>
      </c>
      <c r="J64" s="187" t="s">
        <v>26</v>
      </c>
      <c r="K64" s="187" t="s">
        <v>26</v>
      </c>
      <c r="L64" s="187" t="s">
        <v>26</v>
      </c>
      <c r="M64" s="187" t="s">
        <v>26</v>
      </c>
      <c r="N64" s="187" t="s">
        <v>26</v>
      </c>
      <c r="O64" s="187" t="s">
        <v>26</v>
      </c>
    </row>
    <row r="65" spans="1:15" ht="11.25" customHeight="1">
      <c r="A65" s="180">
        <v>464</v>
      </c>
      <c r="B65" s="192" t="s">
        <v>91</v>
      </c>
      <c r="C65" s="187">
        <v>12</v>
      </c>
      <c r="D65" s="187" t="s">
        <v>26</v>
      </c>
      <c r="E65" s="187">
        <v>5</v>
      </c>
      <c r="F65" s="187" t="s">
        <v>26</v>
      </c>
      <c r="G65" s="187" t="s">
        <v>26</v>
      </c>
      <c r="H65" s="187" t="s">
        <v>26</v>
      </c>
      <c r="I65" s="187" t="s">
        <v>26</v>
      </c>
      <c r="J65" s="187" t="s">
        <v>26</v>
      </c>
      <c r="K65" s="187" t="s">
        <v>26</v>
      </c>
      <c r="L65" s="187" t="s">
        <v>26</v>
      </c>
      <c r="M65" s="187" t="s">
        <v>26</v>
      </c>
      <c r="N65" s="187" t="s">
        <v>26</v>
      </c>
      <c r="O65" s="187" t="s">
        <v>26</v>
      </c>
    </row>
    <row r="66" spans="1:15" ht="11.25" customHeight="1">
      <c r="A66" s="125">
        <v>481</v>
      </c>
      <c r="B66" s="192" t="s">
        <v>92</v>
      </c>
      <c r="C66" s="187">
        <v>2</v>
      </c>
      <c r="D66" s="187" t="s">
        <v>26</v>
      </c>
      <c r="E66" s="186">
        <v>1</v>
      </c>
      <c r="F66" s="187" t="s">
        <v>26</v>
      </c>
      <c r="G66" s="187" t="s">
        <v>26</v>
      </c>
      <c r="H66" s="187" t="s">
        <v>26</v>
      </c>
      <c r="I66" s="187" t="s">
        <v>26</v>
      </c>
      <c r="J66" s="187" t="s">
        <v>26</v>
      </c>
      <c r="K66" s="187" t="s">
        <v>26</v>
      </c>
      <c r="L66" s="187" t="s">
        <v>26</v>
      </c>
      <c r="M66" s="187" t="s">
        <v>26</v>
      </c>
      <c r="N66" s="187" t="s">
        <v>26</v>
      </c>
      <c r="O66" s="187" t="s">
        <v>26</v>
      </c>
    </row>
    <row r="67" spans="1:15" ht="11.25" customHeight="1">
      <c r="A67" s="180">
        <v>501</v>
      </c>
      <c r="B67" s="192" t="s">
        <v>93</v>
      </c>
      <c r="C67" s="187">
        <v>19</v>
      </c>
      <c r="D67" s="187" t="s">
        <v>26</v>
      </c>
      <c r="E67" s="186">
        <v>0</v>
      </c>
      <c r="F67" s="187" t="s">
        <v>26</v>
      </c>
      <c r="G67" s="187" t="s">
        <v>26</v>
      </c>
      <c r="H67" s="187" t="s">
        <v>26</v>
      </c>
      <c r="I67" s="187" t="s">
        <v>26</v>
      </c>
      <c r="J67" s="187" t="s">
        <v>26</v>
      </c>
      <c r="K67" s="187" t="s">
        <v>26</v>
      </c>
      <c r="L67" s="187" t="s">
        <v>26</v>
      </c>
      <c r="M67" s="187" t="s">
        <v>26</v>
      </c>
      <c r="N67" s="187" t="s">
        <v>26</v>
      </c>
      <c r="O67" s="187" t="s">
        <v>26</v>
      </c>
    </row>
    <row r="68" spans="1:15" ht="11.25" customHeight="1">
      <c r="A68" s="125">
        <v>585</v>
      </c>
      <c r="B68" s="192" t="s">
        <v>194</v>
      </c>
      <c r="C68" s="187">
        <v>0</v>
      </c>
      <c r="D68" s="187" t="s">
        <v>26</v>
      </c>
      <c r="E68" s="186">
        <v>1</v>
      </c>
      <c r="F68" s="187" t="s">
        <v>26</v>
      </c>
      <c r="G68" s="187" t="s">
        <v>26</v>
      </c>
      <c r="H68" s="187" t="s">
        <v>26</v>
      </c>
      <c r="I68" s="187" t="s">
        <v>26</v>
      </c>
      <c r="J68" s="187" t="s">
        <v>26</v>
      </c>
      <c r="K68" s="187" t="s">
        <v>26</v>
      </c>
      <c r="L68" s="187" t="s">
        <v>26</v>
      </c>
      <c r="M68" s="187" t="s">
        <v>26</v>
      </c>
      <c r="N68" s="187" t="s">
        <v>26</v>
      </c>
      <c r="O68" s="187" t="s">
        <v>26</v>
      </c>
    </row>
    <row r="69" spans="1:15" ht="11.25" customHeight="1">
      <c r="A69" s="125">
        <v>586</v>
      </c>
      <c r="B69" s="192" t="s">
        <v>195</v>
      </c>
      <c r="C69" s="187">
        <v>0</v>
      </c>
      <c r="D69" s="187" t="s">
        <v>26</v>
      </c>
      <c r="E69" s="186">
        <v>0</v>
      </c>
      <c r="F69" s="187" t="s">
        <v>26</v>
      </c>
      <c r="G69" s="187" t="s">
        <v>26</v>
      </c>
      <c r="H69" s="187" t="s">
        <v>26</v>
      </c>
      <c r="I69" s="187" t="s">
        <v>26</v>
      </c>
      <c r="J69" s="187" t="s">
        <v>26</v>
      </c>
      <c r="K69" s="187" t="s">
        <v>26</v>
      </c>
      <c r="L69" s="187" t="s">
        <v>26</v>
      </c>
      <c r="M69" s="187" t="s">
        <v>26</v>
      </c>
      <c r="N69" s="187" t="s">
        <v>26</v>
      </c>
      <c r="O69" s="187" t="s">
        <v>26</v>
      </c>
    </row>
    <row r="70" spans="1:15" ht="3.75" customHeight="1">
      <c r="A70" s="195"/>
      <c r="B70" s="196"/>
      <c r="C70" s="198"/>
      <c r="D70" s="198"/>
      <c r="E70" s="198"/>
      <c r="F70" s="198"/>
      <c r="G70" s="198"/>
      <c r="H70" s="198"/>
      <c r="I70" s="198"/>
      <c r="J70" s="198"/>
      <c r="K70" s="198"/>
      <c r="L70" s="198"/>
      <c r="M70" s="198"/>
      <c r="N70" s="198"/>
      <c r="O70" s="198"/>
    </row>
    <row r="71" spans="1:15">
      <c r="A71" s="191" t="s">
        <v>743</v>
      </c>
      <c r="B71" s="199"/>
    </row>
    <row r="72" spans="1:15">
      <c r="D72" s="164"/>
      <c r="E72" s="164"/>
      <c r="F72" s="164"/>
      <c r="K72" s="164"/>
    </row>
    <row r="73" spans="1:15">
      <c r="D73" s="126"/>
      <c r="E73" s="126"/>
      <c r="F73" s="126"/>
      <c r="K73" s="126"/>
    </row>
  </sheetData>
  <mergeCells count="1">
    <mergeCell ref="A3:B3"/>
  </mergeCells>
  <phoneticPr fontId="3"/>
  <printOptions gridLinesSet="0"/>
  <pageMargins left="0.59055118110236227" right="0.59055118110236227" top="0.59055118110236227" bottom="0.59055118110236227" header="0.47244094488188981" footer="0.31496062992125984"/>
  <pageSetup paperSize="9" fitToWidth="2"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M65"/>
  <sheetViews>
    <sheetView zoomScaleNormal="100" zoomScaleSheetLayoutView="100" workbookViewId="0">
      <pane xSplit="2" ySplit="5" topLeftCell="C6" activePane="bottomRight" state="frozen"/>
      <selection activeCell="O4" sqref="O4"/>
      <selection pane="topRight" activeCell="O4" sqref="O4"/>
      <selection pane="bottomLeft" activeCell="O4" sqref="O4"/>
      <selection pane="bottomRight" activeCell="Q15" sqref="Q15"/>
    </sheetView>
  </sheetViews>
  <sheetFormatPr defaultColWidth="8.85546875" defaultRowHeight="11.25"/>
  <cols>
    <col min="1" max="1" width="21.42578125" style="1" customWidth="1"/>
    <col min="2" max="2" width="2.28515625" style="1" customWidth="1"/>
    <col min="3" max="6" width="10" style="1" customWidth="1"/>
    <col min="7" max="7" width="8.5703125" style="1" bestFit="1" customWidth="1"/>
    <col min="8" max="8" width="10.7109375" style="1" customWidth="1"/>
    <col min="9" max="9" width="8.5703125" style="1" bestFit="1" customWidth="1"/>
    <col min="10" max="10" width="12.85546875" style="1" customWidth="1"/>
    <col min="11" max="11" width="7.7109375" style="1" customWidth="1"/>
    <col min="12" max="16384" width="8.85546875" style="1"/>
  </cols>
  <sheetData>
    <row r="1" spans="1:11" s="2" customFormat="1" ht="17.25">
      <c r="A1" s="108" t="s">
        <v>316</v>
      </c>
      <c r="B1" s="35"/>
    </row>
    <row r="2" spans="1:11">
      <c r="A2" s="7"/>
      <c r="B2" s="7"/>
      <c r="C2" s="7"/>
      <c r="D2" s="7"/>
      <c r="E2" s="7"/>
      <c r="F2" s="7"/>
      <c r="G2" s="7"/>
      <c r="H2" s="7"/>
      <c r="I2" s="7"/>
      <c r="J2" s="7"/>
      <c r="K2" s="36" t="s">
        <v>260</v>
      </c>
    </row>
    <row r="3" spans="1:11" s="3" customFormat="1" ht="17.100000000000001" customHeight="1">
      <c r="A3" s="213" t="s">
        <v>430</v>
      </c>
      <c r="B3" s="218"/>
      <c r="C3" s="208" t="s">
        <v>327</v>
      </c>
      <c r="D3" s="210" t="s">
        <v>476</v>
      </c>
      <c r="E3" s="211"/>
      <c r="F3" s="212"/>
      <c r="G3" s="208" t="s">
        <v>317</v>
      </c>
      <c r="H3" s="137" t="s">
        <v>21</v>
      </c>
      <c r="I3" s="208" t="s">
        <v>268</v>
      </c>
      <c r="J3" s="137" t="s">
        <v>22</v>
      </c>
      <c r="K3" s="206" t="s">
        <v>721</v>
      </c>
    </row>
    <row r="4" spans="1:11" s="3" customFormat="1" ht="17.100000000000001" customHeight="1">
      <c r="A4" s="219"/>
      <c r="B4" s="220"/>
      <c r="C4" s="217"/>
      <c r="D4" s="139" t="s">
        <v>460</v>
      </c>
      <c r="E4" s="139" t="s">
        <v>24</v>
      </c>
      <c r="F4" s="139" t="s">
        <v>25</v>
      </c>
      <c r="G4" s="217"/>
      <c r="H4" s="37" t="s">
        <v>686</v>
      </c>
      <c r="I4" s="217"/>
      <c r="J4" s="37" t="s">
        <v>477</v>
      </c>
      <c r="K4" s="207"/>
    </row>
    <row r="5" spans="1:11" ht="5.0999999999999996" customHeight="1">
      <c r="B5" s="204"/>
      <c r="C5" s="38"/>
      <c r="D5" s="10"/>
      <c r="E5" s="10"/>
      <c r="F5" s="10"/>
      <c r="G5" s="42"/>
      <c r="H5" s="43"/>
      <c r="I5" s="10"/>
      <c r="J5" s="43"/>
      <c r="K5" s="43"/>
    </row>
    <row r="6" spans="1:11" ht="15" customHeight="1">
      <c r="A6" s="1" t="s">
        <v>340</v>
      </c>
      <c r="B6" s="204"/>
      <c r="C6" s="119">
        <v>1495372</v>
      </c>
      <c r="D6" s="10">
        <v>5134576</v>
      </c>
      <c r="E6" s="10">
        <v>2513627</v>
      </c>
      <c r="F6" s="10">
        <v>2620949</v>
      </c>
      <c r="G6" s="42">
        <v>3.43</v>
      </c>
      <c r="H6" s="43">
        <v>613.29999999999995</v>
      </c>
      <c r="I6" s="10">
        <v>28613</v>
      </c>
      <c r="J6" s="43">
        <v>375.4</v>
      </c>
      <c r="K6" s="43">
        <v>95.9</v>
      </c>
    </row>
    <row r="7" spans="1:11" ht="15" customHeight="1">
      <c r="A7" s="1" t="s">
        <v>386</v>
      </c>
      <c r="B7" s="204" t="s">
        <v>341</v>
      </c>
      <c r="C7" s="119">
        <v>1592224</v>
      </c>
      <c r="D7" s="10">
        <v>5144892</v>
      </c>
      <c r="E7" s="10">
        <v>2512358</v>
      </c>
      <c r="F7" s="10">
        <v>2632534</v>
      </c>
      <c r="G7" s="42">
        <v>3.23</v>
      </c>
      <c r="H7" s="43">
        <v>614.5</v>
      </c>
      <c r="I7" s="10">
        <v>10316</v>
      </c>
      <c r="J7" s="43">
        <v>376.2</v>
      </c>
      <c r="K7" s="43">
        <v>95.4</v>
      </c>
    </row>
    <row r="8" spans="1:11" ht="15" customHeight="1">
      <c r="A8" s="1" t="s">
        <v>387</v>
      </c>
      <c r="B8" s="204"/>
      <c r="C8" s="119">
        <v>1607502</v>
      </c>
      <c r="D8" s="10">
        <v>5171231</v>
      </c>
      <c r="E8" s="10">
        <v>2523637</v>
      </c>
      <c r="F8" s="10">
        <v>2647594</v>
      </c>
      <c r="G8" s="42">
        <v>3.22</v>
      </c>
      <c r="H8" s="43">
        <v>617.5</v>
      </c>
      <c r="I8" s="10">
        <v>26339</v>
      </c>
      <c r="J8" s="43">
        <v>378.1</v>
      </c>
      <c r="K8" s="43">
        <v>95.3</v>
      </c>
    </row>
    <row r="9" spans="1:11" ht="15" customHeight="1">
      <c r="A9" s="1" t="s">
        <v>388</v>
      </c>
      <c r="B9" s="204"/>
      <c r="C9" s="119">
        <v>1627225</v>
      </c>
      <c r="D9" s="10">
        <v>5199528</v>
      </c>
      <c r="E9" s="10">
        <v>2535677</v>
      </c>
      <c r="F9" s="10">
        <v>2663851</v>
      </c>
      <c r="G9" s="42">
        <v>3.2</v>
      </c>
      <c r="H9" s="43">
        <v>620.79999999999995</v>
      </c>
      <c r="I9" s="10">
        <v>28297</v>
      </c>
      <c r="J9" s="43">
        <v>380.1</v>
      </c>
      <c r="K9" s="43">
        <v>95.2</v>
      </c>
    </row>
    <row r="10" spans="1:11" ht="15" customHeight="1">
      <c r="A10" s="1" t="s">
        <v>389</v>
      </c>
      <c r="B10" s="204"/>
      <c r="C10" s="119">
        <v>1648271</v>
      </c>
      <c r="D10" s="10">
        <v>5229484</v>
      </c>
      <c r="E10" s="10">
        <v>2549198</v>
      </c>
      <c r="F10" s="10">
        <v>2680286</v>
      </c>
      <c r="G10" s="42">
        <v>3.17</v>
      </c>
      <c r="H10" s="43">
        <v>624.29999999999995</v>
      </c>
      <c r="I10" s="10">
        <v>29956</v>
      </c>
      <c r="J10" s="43">
        <v>382.3</v>
      </c>
      <c r="K10" s="43">
        <v>95.1</v>
      </c>
    </row>
    <row r="11" spans="1:11" ht="5.0999999999999996" customHeight="1">
      <c r="B11" s="204"/>
      <c r="C11" s="119"/>
      <c r="D11" s="10"/>
      <c r="E11" s="10"/>
      <c r="F11" s="10"/>
      <c r="G11" s="42"/>
      <c r="H11" s="43"/>
      <c r="I11" s="10"/>
      <c r="J11" s="43"/>
      <c r="K11" s="43"/>
    </row>
    <row r="12" spans="1:11" ht="15" customHeight="1">
      <c r="A12" s="1" t="s">
        <v>390</v>
      </c>
      <c r="B12" s="204"/>
      <c r="C12" s="119">
        <v>1668103</v>
      </c>
      <c r="D12" s="10">
        <v>5255381</v>
      </c>
      <c r="E12" s="10">
        <v>2559727</v>
      </c>
      <c r="F12" s="10">
        <v>2695654</v>
      </c>
      <c r="G12" s="42">
        <v>3.15</v>
      </c>
      <c r="H12" s="43">
        <v>627.29999999999995</v>
      </c>
      <c r="I12" s="10">
        <v>25897</v>
      </c>
      <c r="J12" s="43">
        <v>384.2</v>
      </c>
      <c r="K12" s="43">
        <v>95</v>
      </c>
    </row>
    <row r="13" spans="1:11" ht="15" customHeight="1">
      <c r="A13" s="1" t="s">
        <v>391</v>
      </c>
      <c r="B13" s="204" t="s">
        <v>341</v>
      </c>
      <c r="C13" s="119">
        <v>1666482</v>
      </c>
      <c r="D13" s="10">
        <v>5278050</v>
      </c>
      <c r="E13" s="10">
        <v>2567814</v>
      </c>
      <c r="F13" s="10">
        <v>2710236</v>
      </c>
      <c r="G13" s="42">
        <v>3.17</v>
      </c>
      <c r="H13" s="43">
        <v>630</v>
      </c>
      <c r="I13" s="10">
        <v>22669</v>
      </c>
      <c r="J13" s="43">
        <v>385.9</v>
      </c>
      <c r="K13" s="43">
        <v>94.7</v>
      </c>
    </row>
    <row r="14" spans="1:11" ht="15" customHeight="1">
      <c r="A14" s="1" t="s">
        <v>392</v>
      </c>
      <c r="B14" s="204"/>
      <c r="C14" s="119">
        <v>1686848</v>
      </c>
      <c r="D14" s="10">
        <v>5301811</v>
      </c>
      <c r="E14" s="10">
        <v>2577423</v>
      </c>
      <c r="F14" s="10">
        <v>2724388</v>
      </c>
      <c r="G14" s="42">
        <v>3.14</v>
      </c>
      <c r="H14" s="43">
        <v>632.6</v>
      </c>
      <c r="I14" s="10">
        <v>23761</v>
      </c>
      <c r="J14" s="43">
        <v>387.6</v>
      </c>
      <c r="K14" s="43">
        <v>94.6</v>
      </c>
    </row>
    <row r="15" spans="1:11" ht="15" customHeight="1">
      <c r="A15" s="1" t="s">
        <v>393</v>
      </c>
      <c r="B15" s="204"/>
      <c r="C15" s="119">
        <v>1705008</v>
      </c>
      <c r="D15" s="10">
        <v>5322587</v>
      </c>
      <c r="E15" s="10">
        <v>2584888</v>
      </c>
      <c r="F15" s="10">
        <v>2737699</v>
      </c>
      <c r="G15" s="42">
        <v>3.12</v>
      </c>
      <c r="H15" s="43">
        <v>635.1</v>
      </c>
      <c r="I15" s="10">
        <v>20776</v>
      </c>
      <c r="J15" s="43">
        <v>389.1</v>
      </c>
      <c r="K15" s="43">
        <v>94.4</v>
      </c>
    </row>
    <row r="16" spans="1:11" ht="15" customHeight="1">
      <c r="A16" s="1" t="s">
        <v>394</v>
      </c>
      <c r="B16" s="204"/>
      <c r="C16" s="119">
        <v>1726735</v>
      </c>
      <c r="D16" s="10">
        <v>5348213</v>
      </c>
      <c r="E16" s="10">
        <v>2595766</v>
      </c>
      <c r="F16" s="10">
        <v>2752447</v>
      </c>
      <c r="G16" s="42">
        <v>3.1</v>
      </c>
      <c r="H16" s="43">
        <v>638</v>
      </c>
      <c r="I16" s="10">
        <v>25626</v>
      </c>
      <c r="J16" s="43">
        <v>391</v>
      </c>
      <c r="K16" s="43">
        <v>94.3</v>
      </c>
    </row>
    <row r="17" spans="1:11" ht="5.0999999999999996" customHeight="1">
      <c r="B17" s="204"/>
      <c r="C17" s="119"/>
      <c r="D17" s="10"/>
      <c r="E17" s="10"/>
      <c r="F17" s="10"/>
      <c r="G17" s="42"/>
      <c r="H17" s="43"/>
      <c r="I17" s="10"/>
      <c r="J17" s="43"/>
      <c r="K17" s="43"/>
    </row>
    <row r="18" spans="1:11" ht="15" customHeight="1">
      <c r="A18" s="1" t="s">
        <v>395</v>
      </c>
      <c r="B18" s="204"/>
      <c r="C18" s="119">
        <v>1756272</v>
      </c>
      <c r="D18" s="10">
        <v>5380568</v>
      </c>
      <c r="E18" s="10">
        <v>2610489</v>
      </c>
      <c r="F18" s="10">
        <v>2770079</v>
      </c>
      <c r="G18" s="42">
        <v>3.06</v>
      </c>
      <c r="H18" s="43">
        <v>641.9</v>
      </c>
      <c r="I18" s="10">
        <v>32355</v>
      </c>
      <c r="J18" s="43">
        <v>393.4</v>
      </c>
      <c r="K18" s="43">
        <v>94.2</v>
      </c>
    </row>
    <row r="19" spans="1:11" ht="15" customHeight="1">
      <c r="A19" s="1" t="s">
        <v>396</v>
      </c>
      <c r="B19" s="204" t="s">
        <v>341</v>
      </c>
      <c r="C19" s="119">
        <v>1791672</v>
      </c>
      <c r="D19" s="10">
        <v>5405040</v>
      </c>
      <c r="E19" s="10">
        <v>2619692</v>
      </c>
      <c r="F19" s="10">
        <v>2785348</v>
      </c>
      <c r="G19" s="42">
        <v>3.02</v>
      </c>
      <c r="H19" s="43">
        <v>644.9</v>
      </c>
      <c r="I19" s="10">
        <v>24472</v>
      </c>
      <c r="J19" s="43">
        <v>395.2</v>
      </c>
      <c r="K19" s="43">
        <v>94.1</v>
      </c>
    </row>
    <row r="20" spans="1:11" ht="15" customHeight="1">
      <c r="A20" s="1" t="s">
        <v>397</v>
      </c>
      <c r="B20" s="204"/>
      <c r="C20" s="119">
        <v>1825580</v>
      </c>
      <c r="D20" s="10">
        <v>5436105</v>
      </c>
      <c r="E20" s="10">
        <v>2633780</v>
      </c>
      <c r="F20" s="10">
        <v>2802325</v>
      </c>
      <c r="G20" s="42">
        <v>2.98</v>
      </c>
      <c r="H20" s="43">
        <v>648.5</v>
      </c>
      <c r="I20" s="10">
        <v>31065</v>
      </c>
      <c r="J20" s="43">
        <v>397.4</v>
      </c>
      <c r="K20" s="43">
        <v>94</v>
      </c>
    </row>
    <row r="21" spans="1:11" ht="15" customHeight="1">
      <c r="A21" s="1" t="s">
        <v>398</v>
      </c>
      <c r="B21" s="204"/>
      <c r="C21" s="119">
        <v>1858584</v>
      </c>
      <c r="D21" s="10">
        <v>5466059</v>
      </c>
      <c r="E21" s="10">
        <v>2647072</v>
      </c>
      <c r="F21" s="10">
        <v>2818987</v>
      </c>
      <c r="G21" s="42">
        <v>2.94</v>
      </c>
      <c r="H21" s="43">
        <v>651.9</v>
      </c>
      <c r="I21" s="10">
        <v>29954</v>
      </c>
      <c r="J21" s="43">
        <v>399.6</v>
      </c>
      <c r="K21" s="43">
        <v>93.9</v>
      </c>
    </row>
    <row r="22" spans="1:11" ht="15" customHeight="1">
      <c r="A22" s="7" t="s">
        <v>399</v>
      </c>
      <c r="B22" s="204"/>
      <c r="C22" s="119">
        <v>1890296</v>
      </c>
      <c r="D22" s="10">
        <v>5492979</v>
      </c>
      <c r="E22" s="10">
        <v>2658786</v>
      </c>
      <c r="F22" s="10">
        <v>2834193</v>
      </c>
      <c r="G22" s="42">
        <v>2.91</v>
      </c>
      <c r="H22" s="43">
        <v>655.1</v>
      </c>
      <c r="I22" s="10">
        <v>26920</v>
      </c>
      <c r="J22" s="43">
        <v>401.6</v>
      </c>
      <c r="K22" s="43">
        <v>93.8</v>
      </c>
    </row>
    <row r="23" spans="1:11" ht="5.0999999999999996" customHeight="1">
      <c r="B23" s="204"/>
      <c r="C23" s="119"/>
      <c r="D23" s="10"/>
      <c r="E23" s="10"/>
      <c r="F23" s="10"/>
      <c r="G23" s="42"/>
      <c r="H23" s="43"/>
      <c r="I23" s="10"/>
      <c r="J23" s="43"/>
      <c r="K23" s="43"/>
    </row>
    <row r="24" spans="1:11" ht="15" customHeight="1">
      <c r="A24" s="7" t="s">
        <v>400</v>
      </c>
      <c r="B24" s="204"/>
      <c r="C24" s="119">
        <v>1921633</v>
      </c>
      <c r="D24" s="10">
        <v>5520397</v>
      </c>
      <c r="E24" s="10">
        <v>2670899</v>
      </c>
      <c r="F24" s="10">
        <v>2849498</v>
      </c>
      <c r="G24" s="42">
        <v>2.87</v>
      </c>
      <c r="H24" s="43">
        <v>658.4</v>
      </c>
      <c r="I24" s="10">
        <v>27418</v>
      </c>
      <c r="J24" s="43">
        <v>403.6</v>
      </c>
      <c r="K24" s="43">
        <v>93.7</v>
      </c>
    </row>
    <row r="25" spans="1:11" ht="15" customHeight="1">
      <c r="A25" s="7" t="s">
        <v>401</v>
      </c>
      <c r="B25" s="204" t="s">
        <v>341</v>
      </c>
      <c r="C25" s="119">
        <v>1871922</v>
      </c>
      <c r="D25" s="10">
        <v>5401877</v>
      </c>
      <c r="E25" s="10">
        <v>2612369</v>
      </c>
      <c r="F25" s="10">
        <v>2789508</v>
      </c>
      <c r="G25" s="40">
        <v>2.89</v>
      </c>
      <c r="H25" s="41">
        <v>644.20000000000005</v>
      </c>
      <c r="I25" s="10">
        <v>-118520</v>
      </c>
      <c r="J25" s="41">
        <v>394.9</v>
      </c>
      <c r="K25" s="41">
        <v>93.6</v>
      </c>
    </row>
    <row r="26" spans="1:11" ht="15" customHeight="1">
      <c r="A26" s="29" t="s">
        <v>402</v>
      </c>
      <c r="B26" s="204"/>
      <c r="C26" s="119">
        <v>1898632</v>
      </c>
      <c r="D26" s="10">
        <v>5416747</v>
      </c>
      <c r="E26" s="10">
        <v>2619265</v>
      </c>
      <c r="F26" s="10">
        <v>2797482</v>
      </c>
      <c r="G26" s="40">
        <v>2.85</v>
      </c>
      <c r="H26" s="41">
        <v>645.79999999999995</v>
      </c>
      <c r="I26" s="10">
        <v>14870</v>
      </c>
      <c r="J26" s="41">
        <v>396</v>
      </c>
      <c r="K26" s="41">
        <v>93.6</v>
      </c>
    </row>
    <row r="27" spans="1:11" ht="15" customHeight="1">
      <c r="A27" s="29" t="s">
        <v>403</v>
      </c>
      <c r="B27" s="204"/>
      <c r="C27" s="119">
        <v>1934722</v>
      </c>
      <c r="D27" s="10">
        <v>5442131</v>
      </c>
      <c r="E27" s="10">
        <v>2630234</v>
      </c>
      <c r="F27" s="10">
        <v>2811897</v>
      </c>
      <c r="G27" s="40">
        <v>2.81</v>
      </c>
      <c r="H27" s="41">
        <v>648.70000000000005</v>
      </c>
      <c r="I27" s="10">
        <v>25384</v>
      </c>
      <c r="J27" s="43">
        <v>397.9</v>
      </c>
      <c r="K27" s="41">
        <v>93.5</v>
      </c>
    </row>
    <row r="28" spans="1:11" ht="15" customHeight="1">
      <c r="A28" s="29" t="s">
        <v>404</v>
      </c>
      <c r="B28" s="204"/>
      <c r="C28" s="119">
        <v>1972565</v>
      </c>
      <c r="D28" s="10">
        <v>5470169</v>
      </c>
      <c r="E28" s="10">
        <v>2641990</v>
      </c>
      <c r="F28" s="10">
        <v>2828179</v>
      </c>
      <c r="G28" s="40">
        <v>2.77</v>
      </c>
      <c r="H28" s="41">
        <v>651.9</v>
      </c>
      <c r="I28" s="10">
        <v>28038</v>
      </c>
      <c r="J28" s="43">
        <v>399.9</v>
      </c>
      <c r="K28" s="41">
        <v>93.4</v>
      </c>
    </row>
    <row r="29" spans="1:11" ht="5.0999999999999996" customHeight="1">
      <c r="B29" s="204"/>
      <c r="C29" s="119"/>
      <c r="D29" s="10"/>
      <c r="E29" s="10"/>
      <c r="F29" s="10"/>
      <c r="G29" s="42"/>
      <c r="H29" s="43"/>
      <c r="I29" s="10"/>
      <c r="J29" s="43"/>
      <c r="K29" s="43"/>
    </row>
    <row r="30" spans="1:11" ht="15" customHeight="1">
      <c r="A30" s="29" t="s">
        <v>335</v>
      </c>
      <c r="B30" s="204"/>
      <c r="C30" s="119">
        <v>1983728</v>
      </c>
      <c r="D30" s="10">
        <v>5549345</v>
      </c>
      <c r="E30" s="10">
        <v>2687605</v>
      </c>
      <c r="F30" s="10">
        <v>2861740</v>
      </c>
      <c r="G30" s="40">
        <v>2.8</v>
      </c>
      <c r="H30" s="41">
        <v>661.3</v>
      </c>
      <c r="I30" s="10">
        <v>79176</v>
      </c>
      <c r="J30" s="43">
        <v>405.7</v>
      </c>
      <c r="K30" s="41">
        <v>93.9</v>
      </c>
    </row>
    <row r="31" spans="1:11" ht="15" customHeight="1">
      <c r="A31" s="29" t="s">
        <v>405</v>
      </c>
      <c r="B31" s="204" t="s">
        <v>341</v>
      </c>
      <c r="C31" s="119">
        <v>2040709</v>
      </c>
      <c r="D31" s="10">
        <v>5550574</v>
      </c>
      <c r="E31" s="10">
        <v>2674625</v>
      </c>
      <c r="F31" s="10">
        <v>2875949</v>
      </c>
      <c r="G31" s="40">
        <v>2.72</v>
      </c>
      <c r="H31" s="41">
        <v>661.4</v>
      </c>
      <c r="I31" s="10">
        <v>1229</v>
      </c>
      <c r="J31" s="43">
        <v>405.8</v>
      </c>
      <c r="K31" s="41">
        <v>93</v>
      </c>
    </row>
    <row r="32" spans="1:11" ht="15" customHeight="1">
      <c r="A32" s="29" t="s">
        <v>406</v>
      </c>
      <c r="B32" s="204"/>
      <c r="C32" s="119">
        <v>2073072</v>
      </c>
      <c r="D32" s="39">
        <v>5568305</v>
      </c>
      <c r="E32" s="39">
        <v>2679694</v>
      </c>
      <c r="F32" s="39">
        <v>2888611</v>
      </c>
      <c r="G32" s="40">
        <v>2.69</v>
      </c>
      <c r="H32" s="41">
        <v>663.5</v>
      </c>
      <c r="I32" s="39">
        <v>17731</v>
      </c>
      <c r="J32" s="43">
        <v>407.1</v>
      </c>
      <c r="K32" s="41">
        <v>92.8</v>
      </c>
    </row>
    <row r="33" spans="1:11" ht="15" customHeight="1">
      <c r="A33" s="7" t="s">
        <v>407</v>
      </c>
      <c r="B33" s="204"/>
      <c r="C33" s="119">
        <v>2100565</v>
      </c>
      <c r="D33" s="39">
        <v>5580858</v>
      </c>
      <c r="E33" s="39">
        <v>2682604</v>
      </c>
      <c r="F33" s="39">
        <v>2898254</v>
      </c>
      <c r="G33" s="40">
        <v>2.66</v>
      </c>
      <c r="H33" s="41">
        <v>665</v>
      </c>
      <c r="I33" s="39">
        <v>12553</v>
      </c>
      <c r="J33" s="43">
        <v>408</v>
      </c>
      <c r="K33" s="41">
        <v>92.6</v>
      </c>
    </row>
    <row r="34" spans="1:11" ht="15" customHeight="1">
      <c r="A34" s="7" t="s">
        <v>408</v>
      </c>
      <c r="B34" s="204"/>
      <c r="C34" s="119">
        <v>2126404</v>
      </c>
      <c r="D34" s="39">
        <v>5588268</v>
      </c>
      <c r="E34" s="39">
        <v>2683384</v>
      </c>
      <c r="F34" s="39">
        <v>2904884</v>
      </c>
      <c r="G34" s="40">
        <v>2.63</v>
      </c>
      <c r="H34" s="41">
        <v>665.8</v>
      </c>
      <c r="I34" s="39">
        <v>7410</v>
      </c>
      <c r="J34" s="43">
        <v>408.6</v>
      </c>
      <c r="K34" s="41">
        <v>92.4</v>
      </c>
    </row>
    <row r="35" spans="1:11" ht="5.0999999999999996" customHeight="1">
      <c r="B35" s="204"/>
      <c r="C35" s="119"/>
      <c r="D35" s="10"/>
      <c r="E35" s="10"/>
      <c r="F35" s="10"/>
      <c r="G35" s="42"/>
      <c r="H35" s="43"/>
      <c r="I35" s="10"/>
      <c r="J35" s="43"/>
      <c r="K35" s="43"/>
    </row>
    <row r="36" spans="1:11" ht="15" customHeight="1">
      <c r="A36" s="7" t="s">
        <v>409</v>
      </c>
      <c r="B36" s="204"/>
      <c r="C36" s="119">
        <v>2150303</v>
      </c>
      <c r="D36" s="39">
        <v>5591881</v>
      </c>
      <c r="E36" s="39">
        <v>2681956</v>
      </c>
      <c r="F36" s="39">
        <v>2909925</v>
      </c>
      <c r="G36" s="40">
        <v>2.6</v>
      </c>
      <c r="H36" s="41">
        <v>666.2</v>
      </c>
      <c r="I36" s="39">
        <v>3613</v>
      </c>
      <c r="J36" s="43">
        <v>408.8</v>
      </c>
      <c r="K36" s="41">
        <v>92.2</v>
      </c>
    </row>
    <row r="37" spans="1:11" ht="15" customHeight="1">
      <c r="A37" s="7" t="s">
        <v>410</v>
      </c>
      <c r="B37" s="204" t="s">
        <v>341</v>
      </c>
      <c r="C37" s="119">
        <v>2146488</v>
      </c>
      <c r="D37" s="39">
        <v>5590601</v>
      </c>
      <c r="E37" s="39">
        <v>2680288</v>
      </c>
      <c r="F37" s="39">
        <v>2910313</v>
      </c>
      <c r="G37" s="40">
        <v>2.6</v>
      </c>
      <c r="H37" s="41">
        <v>666</v>
      </c>
      <c r="I37" s="39">
        <v>-1280</v>
      </c>
      <c r="J37" s="43">
        <v>408.7</v>
      </c>
      <c r="K37" s="41">
        <v>92.1</v>
      </c>
    </row>
    <row r="38" spans="1:11" ht="15" customHeight="1">
      <c r="A38" s="7" t="s">
        <v>411</v>
      </c>
      <c r="B38" s="204"/>
      <c r="C38" s="119">
        <v>2177405</v>
      </c>
      <c r="D38" s="39">
        <v>5592939</v>
      </c>
      <c r="E38" s="39">
        <v>2679392</v>
      </c>
      <c r="F38" s="39">
        <v>2913547</v>
      </c>
      <c r="G38" s="40">
        <v>2.57</v>
      </c>
      <c r="H38" s="41">
        <v>666.2</v>
      </c>
      <c r="I38" s="39">
        <v>2338</v>
      </c>
      <c r="J38" s="43">
        <v>408.9</v>
      </c>
      <c r="K38" s="41">
        <v>92</v>
      </c>
    </row>
    <row r="39" spans="1:11" ht="15" customHeight="1">
      <c r="A39" s="7" t="s">
        <v>412</v>
      </c>
      <c r="B39" s="204"/>
      <c r="C39" s="119">
        <v>2203303</v>
      </c>
      <c r="D39" s="39">
        <v>5594249</v>
      </c>
      <c r="E39" s="39">
        <v>2678849</v>
      </c>
      <c r="F39" s="39">
        <v>2915400</v>
      </c>
      <c r="G39" s="40">
        <v>2.54</v>
      </c>
      <c r="H39" s="41">
        <v>666.3</v>
      </c>
      <c r="I39" s="39">
        <v>1310</v>
      </c>
      <c r="J39" s="43">
        <v>409</v>
      </c>
      <c r="K39" s="41">
        <v>91.9</v>
      </c>
    </row>
    <row r="40" spans="1:11" ht="15" customHeight="1">
      <c r="A40" s="7" t="s">
        <v>413</v>
      </c>
      <c r="B40" s="204"/>
      <c r="C40" s="119">
        <v>2231209</v>
      </c>
      <c r="D40" s="39">
        <v>5596449</v>
      </c>
      <c r="E40" s="39">
        <v>2678699</v>
      </c>
      <c r="F40" s="39">
        <v>2917750</v>
      </c>
      <c r="G40" s="40">
        <v>2.5099999999999998</v>
      </c>
      <c r="H40" s="41">
        <v>666.6</v>
      </c>
      <c r="I40" s="39">
        <v>2200</v>
      </c>
      <c r="J40" s="43">
        <v>409.2</v>
      </c>
      <c r="K40" s="41">
        <v>91.8</v>
      </c>
    </row>
    <row r="41" spans="1:11" ht="5.0999999999999996" customHeight="1">
      <c r="B41" s="204"/>
      <c r="C41" s="119"/>
      <c r="D41" s="10"/>
      <c r="E41" s="10"/>
      <c r="F41" s="10"/>
      <c r="G41" s="42"/>
      <c r="H41" s="43"/>
      <c r="I41" s="10"/>
      <c r="J41" s="43"/>
      <c r="K41" s="43"/>
    </row>
    <row r="42" spans="1:11" ht="15" customHeight="1">
      <c r="A42" s="7" t="s">
        <v>414</v>
      </c>
      <c r="B42" s="204"/>
      <c r="C42" s="119">
        <v>2258048</v>
      </c>
      <c r="D42" s="39">
        <v>5599359</v>
      </c>
      <c r="E42" s="39">
        <v>2679462</v>
      </c>
      <c r="F42" s="39">
        <v>2919897</v>
      </c>
      <c r="G42" s="40">
        <v>2.4797342660563459</v>
      </c>
      <c r="H42" s="41">
        <v>666.92064165110344</v>
      </c>
      <c r="I42" s="39">
        <v>2910</v>
      </c>
      <c r="J42" s="43">
        <v>409.3807918477105</v>
      </c>
      <c r="K42" s="41">
        <v>91.765634198740571</v>
      </c>
    </row>
    <row r="43" spans="1:11" ht="15" customHeight="1">
      <c r="A43" s="7" t="s">
        <v>415</v>
      </c>
      <c r="B43" s="204" t="s">
        <v>341</v>
      </c>
      <c r="C43" s="119">
        <v>2255318</v>
      </c>
      <c r="D43" s="39">
        <v>5588133</v>
      </c>
      <c r="E43" s="39">
        <v>2673328</v>
      </c>
      <c r="F43" s="39">
        <v>2914805</v>
      </c>
      <c r="G43" s="40">
        <v>2.4777583471599125</v>
      </c>
      <c r="H43" s="41">
        <v>665.6</v>
      </c>
      <c r="I43" s="39">
        <v>-5488</v>
      </c>
      <c r="J43" s="43">
        <v>408.56003562020612</v>
      </c>
      <c r="K43" s="41">
        <v>91.715500693871448</v>
      </c>
    </row>
    <row r="44" spans="1:11" ht="15" customHeight="1">
      <c r="A44" s="7" t="s">
        <v>416</v>
      </c>
      <c r="B44" s="204"/>
      <c r="C44" s="119">
        <v>2272618</v>
      </c>
      <c r="D44" s="39">
        <v>5584285</v>
      </c>
      <c r="E44" s="39">
        <v>2669962</v>
      </c>
      <c r="F44" s="39">
        <v>2914323</v>
      </c>
      <c r="G44" s="40">
        <v>2.4572035423463161</v>
      </c>
      <c r="H44" s="41">
        <v>665.1022554438772</v>
      </c>
      <c r="I44" s="39">
        <v>-3848</v>
      </c>
      <c r="J44" s="43">
        <v>408.27870033039346</v>
      </c>
      <c r="K44" s="41">
        <v>91.615171001978851</v>
      </c>
    </row>
    <row r="45" spans="1:11" ht="15" customHeight="1">
      <c r="A45" s="7" t="s">
        <v>524</v>
      </c>
      <c r="B45" s="204"/>
      <c r="C45" s="119">
        <v>2273985</v>
      </c>
      <c r="D45" s="39">
        <v>5575598</v>
      </c>
      <c r="E45" s="39">
        <v>2664719</v>
      </c>
      <c r="F45" s="39">
        <v>2910879</v>
      </c>
      <c r="G45" s="40">
        <v>2.4519062350895013</v>
      </c>
      <c r="H45" s="41">
        <v>664.06523934751124</v>
      </c>
      <c r="I45" s="39">
        <v>-8687</v>
      </c>
      <c r="J45" s="43">
        <v>407.64357567795003</v>
      </c>
      <c r="K45" s="41">
        <v>91.543447872618543</v>
      </c>
    </row>
    <row r="46" spans="1:11" ht="15" customHeight="1">
      <c r="A46" s="7" t="s">
        <v>645</v>
      </c>
      <c r="B46" s="204"/>
      <c r="C46" s="119">
        <v>2288479</v>
      </c>
      <c r="D46" s="39">
        <v>5563548</v>
      </c>
      <c r="E46" s="39">
        <v>2657796</v>
      </c>
      <c r="F46" s="39">
        <v>2905752</v>
      </c>
      <c r="G46" s="40">
        <v>2.4311116684924792</v>
      </c>
      <c r="H46" s="41">
        <v>662.6119082129344</v>
      </c>
      <c r="I46" s="39">
        <v>-12050</v>
      </c>
      <c r="J46" s="43">
        <v>406.7625750952468</v>
      </c>
      <c r="K46" s="41">
        <v>91.466718426073527</v>
      </c>
    </row>
    <row r="47" spans="1:11" ht="15" customHeight="1">
      <c r="A47" s="7" t="s">
        <v>646</v>
      </c>
      <c r="B47" s="204"/>
      <c r="C47" s="119">
        <v>2301120</v>
      </c>
      <c r="D47" s="39">
        <v>5550223</v>
      </c>
      <c r="E47" s="39">
        <v>2649867</v>
      </c>
      <c r="F47" s="39">
        <v>2900356</v>
      </c>
      <c r="G47" s="40">
        <v>2.4119659122514254</v>
      </c>
      <c r="H47" s="41">
        <v>661.01861853850494</v>
      </c>
      <c r="I47" s="39">
        <v>-13325</v>
      </c>
      <c r="J47" s="43">
        <v>405.78835660856453</v>
      </c>
      <c r="K47" s="41">
        <v>91.363508479648701</v>
      </c>
    </row>
    <row r="48" spans="1:11" ht="15" customHeight="1">
      <c r="A48" s="7" t="s">
        <v>652</v>
      </c>
      <c r="B48" s="204" t="s">
        <v>651</v>
      </c>
      <c r="C48" s="119">
        <v>2315200</v>
      </c>
      <c r="D48" s="39">
        <v>5534800</v>
      </c>
      <c r="E48" s="39">
        <v>2641561</v>
      </c>
      <c r="F48" s="39">
        <v>2893239</v>
      </c>
      <c r="G48" s="40">
        <v>2.3906357982031792</v>
      </c>
      <c r="H48" s="41">
        <v>658.83417252913387</v>
      </c>
      <c r="I48" s="39">
        <v>-15423</v>
      </c>
      <c r="J48" s="43">
        <v>404.6607489747858</v>
      </c>
      <c r="K48" s="41">
        <v>91.301167998910557</v>
      </c>
    </row>
    <row r="49" spans="1:13" ht="15" customHeight="1">
      <c r="A49" s="7" t="s">
        <v>682</v>
      </c>
      <c r="B49" s="204"/>
      <c r="C49" s="119">
        <v>2333859</v>
      </c>
      <c r="D49" s="39">
        <v>5525807</v>
      </c>
      <c r="E49" s="39">
        <v>2635605</v>
      </c>
      <c r="F49" s="39">
        <v>2890202</v>
      </c>
      <c r="G49" s="40">
        <v>2.3660537569613438</v>
      </c>
      <c r="H49" s="41">
        <v>657.8</v>
      </c>
      <c r="I49" s="39">
        <v>-8993</v>
      </c>
      <c r="J49" s="43">
        <v>404</v>
      </c>
      <c r="K49" s="41">
        <v>91.244678964171683</v>
      </c>
    </row>
    <row r="50" spans="1:13" ht="15" customHeight="1">
      <c r="A50" s="7" t="s">
        <v>689</v>
      </c>
      <c r="B50" s="204"/>
      <c r="C50" s="119">
        <v>2350448</v>
      </c>
      <c r="D50" s="39">
        <v>5513472</v>
      </c>
      <c r="E50" s="39">
        <v>2627672</v>
      </c>
      <c r="F50" s="39">
        <v>2885800</v>
      </c>
      <c r="G50" s="40">
        <v>2.35</v>
      </c>
      <c r="H50" s="41">
        <v>656.3</v>
      </c>
      <c r="I50" s="39">
        <v>-12335</v>
      </c>
      <c r="J50" s="43">
        <v>403.1</v>
      </c>
      <c r="K50" s="41">
        <v>91.1</v>
      </c>
    </row>
    <row r="51" spans="1:13" ht="15" customHeight="1">
      <c r="A51" s="7" t="s">
        <v>690</v>
      </c>
      <c r="B51" s="122"/>
      <c r="C51" s="119">
        <v>2366441</v>
      </c>
      <c r="D51" s="39">
        <v>5499121</v>
      </c>
      <c r="E51" s="39">
        <v>2619287</v>
      </c>
      <c r="F51" s="39">
        <v>2879834</v>
      </c>
      <c r="G51" s="40">
        <v>2.3199999999999998</v>
      </c>
      <c r="H51" s="41">
        <v>654.6</v>
      </c>
      <c r="I51" s="39">
        <v>-14351</v>
      </c>
      <c r="J51" s="41">
        <v>402.1</v>
      </c>
      <c r="K51" s="41">
        <v>91</v>
      </c>
    </row>
    <row r="52" spans="1:13" s="7" customFormat="1" ht="15" customHeight="1">
      <c r="A52" s="1" t="s">
        <v>692</v>
      </c>
      <c r="B52" s="122"/>
      <c r="C52" s="119">
        <v>2385314</v>
      </c>
      <c r="D52" s="39">
        <v>5484485</v>
      </c>
      <c r="E52" s="39">
        <v>2610919</v>
      </c>
      <c r="F52" s="39">
        <v>2873566</v>
      </c>
      <c r="G52" s="40">
        <v>2.2999999999999998</v>
      </c>
      <c r="H52" s="41">
        <v>652.84</v>
      </c>
      <c r="I52" s="39">
        <v>-14636</v>
      </c>
      <c r="J52" s="41">
        <v>401</v>
      </c>
      <c r="K52" s="41">
        <v>90.9</v>
      </c>
    </row>
    <row r="53" spans="1:13" s="7" customFormat="1" ht="15" customHeight="1">
      <c r="A53" s="1" t="s">
        <v>701</v>
      </c>
      <c r="B53" s="204" t="s">
        <v>341</v>
      </c>
      <c r="C53" s="119">
        <v>2402484</v>
      </c>
      <c r="D53" s="39">
        <v>5465002</v>
      </c>
      <c r="E53" s="39">
        <v>2599756</v>
      </c>
      <c r="F53" s="39">
        <v>2865246</v>
      </c>
      <c r="G53" s="40">
        <f>D53/C53</f>
        <v>2.2747298213016194</v>
      </c>
      <c r="H53" s="41">
        <v>650.5</v>
      </c>
      <c r="I53" s="39">
        <v>-19483</v>
      </c>
      <c r="J53" s="41">
        <v>399.55767190660953</v>
      </c>
      <c r="K53" s="41">
        <f>E53/F53*100</f>
        <v>90.734128936922005</v>
      </c>
      <c r="M53" s="172"/>
    </row>
    <row r="54" spans="1:13" s="7" customFormat="1" ht="15" customHeight="1">
      <c r="A54" s="1" t="s">
        <v>723</v>
      </c>
      <c r="B54" s="171"/>
      <c r="C54" s="119">
        <v>2413953</v>
      </c>
      <c r="D54" s="39">
        <v>5432573</v>
      </c>
      <c r="E54" s="39">
        <v>2582225</v>
      </c>
      <c r="F54" s="39">
        <v>2850348</v>
      </c>
      <c r="G54" s="40">
        <v>2.25</v>
      </c>
      <c r="H54" s="41">
        <v>646.70000000000005</v>
      </c>
      <c r="I54" s="39">
        <v>-32429</v>
      </c>
      <c r="J54" s="41">
        <v>397.2</v>
      </c>
      <c r="K54" s="41">
        <v>90.6</v>
      </c>
    </row>
    <row r="55" spans="1:13" s="7" customFormat="1" ht="3" customHeight="1">
      <c r="B55" s="122"/>
      <c r="C55" s="46"/>
      <c r="D55" s="39"/>
      <c r="E55" s="39"/>
      <c r="F55" s="39"/>
      <c r="G55" s="40"/>
      <c r="H55" s="41"/>
      <c r="I55" s="39"/>
      <c r="J55" s="41"/>
      <c r="K55" s="41"/>
    </row>
    <row r="56" spans="1:13" ht="13.5" customHeight="1">
      <c r="A56" s="78" t="s">
        <v>5</v>
      </c>
      <c r="B56" s="26"/>
      <c r="C56" s="27"/>
      <c r="D56" s="27"/>
      <c r="E56" s="27"/>
      <c r="F56" s="27"/>
      <c r="G56" s="27"/>
      <c r="H56" s="27"/>
      <c r="I56" s="27"/>
      <c r="J56" s="27"/>
      <c r="K56" s="27"/>
    </row>
    <row r="57" spans="1:13" ht="13.5" customHeight="1">
      <c r="A57" s="44" t="s">
        <v>330</v>
      </c>
      <c r="B57" s="44"/>
    </row>
    <row r="58" spans="1:13" ht="13.5" customHeight="1">
      <c r="A58" s="44" t="s">
        <v>525</v>
      </c>
      <c r="B58" s="44"/>
    </row>
    <row r="59" spans="1:13" ht="13.5" customHeight="1">
      <c r="A59" s="1" t="s">
        <v>328</v>
      </c>
      <c r="B59" s="44"/>
    </row>
    <row r="60" spans="1:13" ht="13.5" customHeight="1">
      <c r="A60" s="44" t="s">
        <v>337</v>
      </c>
      <c r="B60" s="44"/>
    </row>
    <row r="61" spans="1:13" ht="13.5" customHeight="1">
      <c r="A61" s="44" t="s">
        <v>331</v>
      </c>
      <c r="B61" s="44"/>
    </row>
    <row r="62" spans="1:13" ht="13.5" customHeight="1">
      <c r="A62" s="1" t="s">
        <v>329</v>
      </c>
    </row>
    <row r="63" spans="1:13" ht="13.5" customHeight="1">
      <c r="A63" s="1" t="s">
        <v>526</v>
      </c>
    </row>
    <row r="64" spans="1:13" ht="13.5" customHeight="1">
      <c r="A64" s="1" t="s">
        <v>326</v>
      </c>
    </row>
    <row r="65" spans="1:1">
      <c r="A65" s="1" t="s">
        <v>722</v>
      </c>
    </row>
  </sheetData>
  <mergeCells count="6">
    <mergeCell ref="K3:K4"/>
    <mergeCell ref="I3:I4"/>
    <mergeCell ref="D3:F3"/>
    <mergeCell ref="A3:B4"/>
    <mergeCell ref="C3:C4"/>
    <mergeCell ref="G3:G4"/>
  </mergeCells>
  <phoneticPr fontId="3"/>
  <printOptions gridLinesSet="0"/>
  <pageMargins left="0.59055118110236227" right="0.59055118110236227" top="0.59055118110236227" bottom="0.59055118110236227" header="0.51181102362204722" footer="0.51181102362204722"/>
  <pageSetup paperSize="9" scale="90"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0070C0"/>
    <pageSetUpPr fitToPage="1"/>
  </sheetPr>
  <dimension ref="A1:J55"/>
  <sheetViews>
    <sheetView zoomScaleNormal="100" workbookViewId="0">
      <selection activeCell="O4" sqref="O4"/>
    </sheetView>
  </sheetViews>
  <sheetFormatPr defaultColWidth="9.140625" defaultRowHeight="11.25"/>
  <cols>
    <col min="1" max="1" width="13.28515625" style="105" customWidth="1"/>
    <col min="2" max="4" width="11.7109375" style="92" customWidth="1"/>
    <col min="5" max="5" width="13.28515625" style="92" customWidth="1"/>
    <col min="6" max="8" width="11.7109375" style="92" customWidth="1"/>
    <col min="9" max="16384" width="9.140625" style="92"/>
  </cols>
  <sheetData>
    <row r="1" spans="1:8" ht="17.25">
      <c r="A1" s="106" t="s">
        <v>706</v>
      </c>
    </row>
    <row r="2" spans="1:8">
      <c r="A2" s="90"/>
      <c r="B2" s="91"/>
      <c r="C2" s="91"/>
      <c r="H2" s="93" t="s">
        <v>14</v>
      </c>
    </row>
    <row r="3" spans="1:8" ht="15" customHeight="1">
      <c r="A3" s="94" t="s">
        <v>417</v>
      </c>
      <c r="B3" s="95" t="s">
        <v>418</v>
      </c>
      <c r="C3" s="95" t="s">
        <v>24</v>
      </c>
      <c r="D3" s="97" t="s">
        <v>25</v>
      </c>
      <c r="E3" s="95" t="s">
        <v>417</v>
      </c>
      <c r="F3" s="96" t="s">
        <v>418</v>
      </c>
      <c r="G3" s="96" t="s">
        <v>24</v>
      </c>
      <c r="H3" s="94" t="s">
        <v>25</v>
      </c>
    </row>
    <row r="4" spans="1:8" ht="18.75" customHeight="1">
      <c r="A4" s="147" t="s">
        <v>419</v>
      </c>
      <c r="B4" s="34">
        <v>5465002</v>
      </c>
      <c r="C4" s="148">
        <v>2599756</v>
      </c>
      <c r="D4" s="33">
        <v>2865246</v>
      </c>
      <c r="E4" s="149"/>
      <c r="F4" s="34"/>
      <c r="G4" s="31"/>
      <c r="H4" s="31"/>
    </row>
    <row r="5" spans="1:8" ht="15" customHeight="1">
      <c r="A5" s="147"/>
      <c r="B5" s="34"/>
      <c r="C5" s="33"/>
      <c r="D5" s="33"/>
      <c r="E5" s="98"/>
      <c r="F5" s="33"/>
      <c r="G5" s="31"/>
      <c r="H5" s="31"/>
    </row>
    <row r="6" spans="1:8" ht="15" customHeight="1">
      <c r="A6" s="99" t="s">
        <v>27</v>
      </c>
      <c r="B6" s="33">
        <v>198522</v>
      </c>
      <c r="C6" s="33">
        <v>101700</v>
      </c>
      <c r="D6" s="33">
        <v>96822</v>
      </c>
      <c r="E6" s="98" t="s">
        <v>34</v>
      </c>
      <c r="F6" s="33">
        <v>307660</v>
      </c>
      <c r="G6" s="33">
        <v>151543</v>
      </c>
      <c r="H6" s="33">
        <v>156117</v>
      </c>
    </row>
    <row r="7" spans="1:8" ht="15" customHeight="1">
      <c r="A7" s="99">
        <v>0</v>
      </c>
      <c r="B7" s="168">
        <v>36557</v>
      </c>
      <c r="C7" s="168">
        <v>18588</v>
      </c>
      <c r="D7" s="168">
        <v>17969</v>
      </c>
      <c r="E7" s="150">
        <v>35</v>
      </c>
      <c r="F7" s="168">
        <v>58909</v>
      </c>
      <c r="G7" s="168">
        <v>29192</v>
      </c>
      <c r="H7" s="168">
        <v>29717</v>
      </c>
    </row>
    <row r="8" spans="1:8" ht="15" customHeight="1">
      <c r="A8" s="99">
        <v>1</v>
      </c>
      <c r="B8" s="168">
        <v>37773</v>
      </c>
      <c r="C8" s="168">
        <v>19284</v>
      </c>
      <c r="D8" s="168">
        <v>18489</v>
      </c>
      <c r="E8" s="98">
        <v>36</v>
      </c>
      <c r="F8" s="168">
        <v>61252</v>
      </c>
      <c r="G8" s="168">
        <v>30245</v>
      </c>
      <c r="H8" s="168">
        <v>31007</v>
      </c>
    </row>
    <row r="9" spans="1:8" ht="15" customHeight="1">
      <c r="A9" s="99">
        <v>2</v>
      </c>
      <c r="B9" s="168">
        <v>39454</v>
      </c>
      <c r="C9" s="168">
        <v>20209</v>
      </c>
      <c r="D9" s="168">
        <v>19245</v>
      </c>
      <c r="E9" s="98">
        <v>37</v>
      </c>
      <c r="F9" s="168">
        <v>62526</v>
      </c>
      <c r="G9" s="168">
        <v>30794</v>
      </c>
      <c r="H9" s="168">
        <v>31732</v>
      </c>
    </row>
    <row r="10" spans="1:8" ht="15" customHeight="1">
      <c r="A10" s="99">
        <v>3</v>
      </c>
      <c r="B10" s="168">
        <v>41618</v>
      </c>
      <c r="C10" s="168">
        <v>21385</v>
      </c>
      <c r="D10" s="168">
        <v>20233</v>
      </c>
      <c r="E10" s="98">
        <v>38</v>
      </c>
      <c r="F10" s="168">
        <v>61943</v>
      </c>
      <c r="G10" s="168">
        <v>30361</v>
      </c>
      <c r="H10" s="168">
        <v>31582</v>
      </c>
    </row>
    <row r="11" spans="1:8" ht="15" customHeight="1">
      <c r="A11" s="99">
        <v>4</v>
      </c>
      <c r="B11" s="168">
        <v>43120</v>
      </c>
      <c r="C11" s="168">
        <v>22234</v>
      </c>
      <c r="D11" s="168">
        <v>20886</v>
      </c>
      <c r="E11" s="98">
        <v>39</v>
      </c>
      <c r="F11" s="168">
        <v>63030</v>
      </c>
      <c r="G11" s="168">
        <v>30951</v>
      </c>
      <c r="H11" s="168">
        <v>32079</v>
      </c>
    </row>
    <row r="12" spans="1:8" ht="15" customHeight="1">
      <c r="A12" s="99"/>
      <c r="B12" s="33"/>
      <c r="C12" s="33"/>
      <c r="D12" s="33"/>
      <c r="E12" s="98"/>
      <c r="F12" s="33"/>
      <c r="G12" s="33"/>
      <c r="H12" s="33"/>
    </row>
    <row r="13" spans="1:8" ht="15" customHeight="1">
      <c r="A13" s="151" t="s">
        <v>28</v>
      </c>
      <c r="B13" s="33">
        <v>227081</v>
      </c>
      <c r="C13" s="33">
        <v>116394</v>
      </c>
      <c r="D13" s="33">
        <v>110687</v>
      </c>
      <c r="E13" s="150" t="s">
        <v>35</v>
      </c>
      <c r="F13" s="33">
        <v>355605</v>
      </c>
      <c r="G13" s="33">
        <v>174105</v>
      </c>
      <c r="H13" s="33">
        <v>181500</v>
      </c>
    </row>
    <row r="14" spans="1:8" ht="15" customHeight="1">
      <c r="A14" s="99">
        <v>5</v>
      </c>
      <c r="B14" s="168">
        <v>44083</v>
      </c>
      <c r="C14" s="168">
        <v>22589</v>
      </c>
      <c r="D14" s="168">
        <v>21494</v>
      </c>
      <c r="E14" s="98">
        <v>40</v>
      </c>
      <c r="F14" s="168">
        <v>65767</v>
      </c>
      <c r="G14" s="168">
        <v>32207</v>
      </c>
      <c r="H14" s="168">
        <v>33560</v>
      </c>
    </row>
    <row r="15" spans="1:8" ht="15" customHeight="1">
      <c r="A15" s="99">
        <v>6</v>
      </c>
      <c r="B15" s="168">
        <v>44297</v>
      </c>
      <c r="C15" s="168">
        <v>22794</v>
      </c>
      <c r="D15" s="168">
        <v>21503</v>
      </c>
      <c r="E15" s="98">
        <v>41</v>
      </c>
      <c r="F15" s="168">
        <v>67367</v>
      </c>
      <c r="G15" s="168">
        <v>33148</v>
      </c>
      <c r="H15" s="168">
        <v>34219</v>
      </c>
    </row>
    <row r="16" spans="1:8" ht="15" customHeight="1">
      <c r="A16" s="99">
        <v>7</v>
      </c>
      <c r="B16" s="168">
        <v>45401</v>
      </c>
      <c r="C16" s="168">
        <v>23152</v>
      </c>
      <c r="D16" s="168">
        <v>22249</v>
      </c>
      <c r="E16" s="98">
        <v>42</v>
      </c>
      <c r="F16" s="168">
        <v>71108</v>
      </c>
      <c r="G16" s="168">
        <v>34738</v>
      </c>
      <c r="H16" s="168">
        <v>36370</v>
      </c>
    </row>
    <row r="17" spans="1:10" ht="15" customHeight="1">
      <c r="A17" s="99">
        <v>8</v>
      </c>
      <c r="B17" s="168">
        <v>46013</v>
      </c>
      <c r="C17" s="168">
        <v>23617</v>
      </c>
      <c r="D17" s="168">
        <v>22396</v>
      </c>
      <c r="E17" s="98">
        <v>43</v>
      </c>
      <c r="F17" s="168">
        <v>73657</v>
      </c>
      <c r="G17" s="168">
        <v>35915</v>
      </c>
      <c r="H17" s="168">
        <v>37742</v>
      </c>
      <c r="I17" s="91"/>
      <c r="J17" s="91"/>
    </row>
    <row r="18" spans="1:10" ht="15" customHeight="1">
      <c r="A18" s="99">
        <v>9</v>
      </c>
      <c r="B18" s="168">
        <v>47287</v>
      </c>
      <c r="C18" s="168">
        <v>24242</v>
      </c>
      <c r="D18" s="168">
        <v>23045</v>
      </c>
      <c r="E18" s="98">
        <v>44</v>
      </c>
      <c r="F18" s="168">
        <v>77706</v>
      </c>
      <c r="G18" s="168">
        <v>38097</v>
      </c>
      <c r="H18" s="168">
        <v>39609</v>
      </c>
      <c r="I18" s="91"/>
      <c r="J18" s="91"/>
    </row>
    <row r="19" spans="1:10" ht="15" customHeight="1">
      <c r="A19" s="99"/>
      <c r="B19" s="33"/>
      <c r="C19" s="33"/>
      <c r="D19" s="33"/>
      <c r="E19" s="98"/>
      <c r="F19" s="33"/>
      <c r="G19" s="33"/>
      <c r="H19" s="33"/>
      <c r="I19" s="91"/>
      <c r="J19" s="91"/>
    </row>
    <row r="20" spans="1:10" ht="15" customHeight="1">
      <c r="A20" s="151" t="s">
        <v>29</v>
      </c>
      <c r="B20" s="33">
        <v>240908</v>
      </c>
      <c r="C20" s="33">
        <v>123424</v>
      </c>
      <c r="D20" s="33">
        <v>117484</v>
      </c>
      <c r="E20" s="150" t="s">
        <v>36</v>
      </c>
      <c r="F20" s="33">
        <v>435266</v>
      </c>
      <c r="G20" s="33">
        <v>213153</v>
      </c>
      <c r="H20" s="33">
        <v>222113</v>
      </c>
      <c r="I20" s="91"/>
      <c r="J20" s="91"/>
    </row>
    <row r="21" spans="1:10" ht="15" customHeight="1">
      <c r="A21" s="99">
        <v>10</v>
      </c>
      <c r="B21" s="168">
        <v>47367</v>
      </c>
      <c r="C21" s="168">
        <v>24232</v>
      </c>
      <c r="D21" s="168">
        <v>23135</v>
      </c>
      <c r="E21" s="98">
        <v>45</v>
      </c>
      <c r="F21" s="168">
        <v>82558</v>
      </c>
      <c r="G21" s="168">
        <v>40485</v>
      </c>
      <c r="H21" s="168">
        <v>42073</v>
      </c>
      <c r="I21" s="91"/>
      <c r="J21" s="107"/>
    </row>
    <row r="22" spans="1:10" ht="15" customHeight="1">
      <c r="A22" s="99">
        <v>11</v>
      </c>
      <c r="B22" s="168">
        <v>47799</v>
      </c>
      <c r="C22" s="168">
        <v>24385</v>
      </c>
      <c r="D22" s="168">
        <v>23414</v>
      </c>
      <c r="E22" s="98">
        <v>46</v>
      </c>
      <c r="F22" s="168">
        <v>87934</v>
      </c>
      <c r="G22" s="168">
        <v>43208</v>
      </c>
      <c r="H22" s="168">
        <v>44726</v>
      </c>
      <c r="I22" s="91"/>
      <c r="J22" s="91"/>
    </row>
    <row r="23" spans="1:10" ht="15" customHeight="1">
      <c r="A23" s="99">
        <v>12</v>
      </c>
      <c r="B23" s="168">
        <v>49159</v>
      </c>
      <c r="C23" s="168">
        <v>25147</v>
      </c>
      <c r="D23" s="168">
        <v>24012</v>
      </c>
      <c r="E23" s="98">
        <v>47</v>
      </c>
      <c r="F23" s="168">
        <v>90018</v>
      </c>
      <c r="G23" s="168">
        <v>44040</v>
      </c>
      <c r="H23" s="168">
        <v>45978</v>
      </c>
      <c r="I23" s="91"/>
      <c r="J23" s="91"/>
    </row>
    <row r="24" spans="1:10" ht="15" customHeight="1">
      <c r="A24" s="99">
        <v>13</v>
      </c>
      <c r="B24" s="168">
        <v>48434</v>
      </c>
      <c r="C24" s="168">
        <v>24995</v>
      </c>
      <c r="D24" s="168">
        <v>23439</v>
      </c>
      <c r="E24" s="98">
        <v>48</v>
      </c>
      <c r="F24" s="168">
        <v>88594</v>
      </c>
      <c r="G24" s="168">
        <v>43475</v>
      </c>
      <c r="H24" s="168">
        <v>45119</v>
      </c>
      <c r="I24" s="91"/>
      <c r="J24" s="91"/>
    </row>
    <row r="25" spans="1:10" ht="15" customHeight="1">
      <c r="A25" s="99">
        <v>14</v>
      </c>
      <c r="B25" s="168">
        <v>48149</v>
      </c>
      <c r="C25" s="168">
        <v>24665</v>
      </c>
      <c r="D25" s="168">
        <v>23484</v>
      </c>
      <c r="E25" s="98">
        <v>49</v>
      </c>
      <c r="F25" s="168">
        <v>86162</v>
      </c>
      <c r="G25" s="168">
        <v>41945</v>
      </c>
      <c r="H25" s="168">
        <v>44217</v>
      </c>
      <c r="I25" s="91"/>
      <c r="J25" s="91"/>
    </row>
    <row r="26" spans="1:10" ht="15" customHeight="1">
      <c r="A26" s="99"/>
      <c r="B26" s="33"/>
      <c r="C26" s="33"/>
      <c r="D26" s="33"/>
      <c r="E26" s="98"/>
      <c r="F26" s="33"/>
      <c r="G26" s="33"/>
      <c r="H26" s="33"/>
      <c r="I26" s="91"/>
      <c r="J26" s="91"/>
    </row>
    <row r="27" spans="1:10" ht="15" customHeight="1">
      <c r="A27" s="151" t="s">
        <v>30</v>
      </c>
      <c r="B27" s="33">
        <v>254119</v>
      </c>
      <c r="C27" s="33">
        <v>129150</v>
      </c>
      <c r="D27" s="33">
        <v>124969</v>
      </c>
      <c r="E27" s="150" t="s">
        <v>37</v>
      </c>
      <c r="F27" s="33">
        <v>387088</v>
      </c>
      <c r="G27" s="33">
        <v>188226</v>
      </c>
      <c r="H27" s="33">
        <v>198862</v>
      </c>
      <c r="I27" s="91"/>
      <c r="J27" s="91"/>
    </row>
    <row r="28" spans="1:10" ht="15" customHeight="1">
      <c r="A28" s="99">
        <v>15</v>
      </c>
      <c r="B28" s="168">
        <v>48219</v>
      </c>
      <c r="C28" s="168">
        <v>24732</v>
      </c>
      <c r="D28" s="168">
        <v>23487</v>
      </c>
      <c r="E28" s="98">
        <v>50</v>
      </c>
      <c r="F28" s="168">
        <v>83983</v>
      </c>
      <c r="G28" s="168">
        <v>40799</v>
      </c>
      <c r="H28" s="168">
        <v>43184</v>
      </c>
      <c r="I28" s="91"/>
      <c r="J28" s="91"/>
    </row>
    <row r="29" spans="1:10" ht="15" customHeight="1">
      <c r="A29" s="99">
        <v>16</v>
      </c>
      <c r="B29" s="168">
        <v>49828</v>
      </c>
      <c r="C29" s="168">
        <v>25450</v>
      </c>
      <c r="D29" s="168">
        <v>24378</v>
      </c>
      <c r="E29" s="98">
        <v>51</v>
      </c>
      <c r="F29" s="168">
        <v>82752</v>
      </c>
      <c r="G29" s="168">
        <v>40257</v>
      </c>
      <c r="H29" s="168">
        <v>42495</v>
      </c>
      <c r="I29" s="91"/>
      <c r="J29" s="91"/>
    </row>
    <row r="30" spans="1:10" ht="15" customHeight="1">
      <c r="A30" s="99">
        <v>17</v>
      </c>
      <c r="B30" s="168">
        <v>50584</v>
      </c>
      <c r="C30" s="168">
        <v>26013</v>
      </c>
      <c r="D30" s="168">
        <v>24571</v>
      </c>
      <c r="E30" s="98">
        <v>52</v>
      </c>
      <c r="F30" s="168">
        <v>79978</v>
      </c>
      <c r="G30" s="168">
        <v>38989</v>
      </c>
      <c r="H30" s="168">
        <v>40989</v>
      </c>
      <c r="I30" s="91"/>
      <c r="J30" s="91"/>
    </row>
    <row r="31" spans="1:10" ht="15" customHeight="1">
      <c r="A31" s="99">
        <v>18</v>
      </c>
      <c r="B31" s="168">
        <v>52292</v>
      </c>
      <c r="C31" s="168">
        <v>26362</v>
      </c>
      <c r="D31" s="168">
        <v>25930</v>
      </c>
      <c r="E31" s="98">
        <v>53</v>
      </c>
      <c r="F31" s="168">
        <v>78633</v>
      </c>
      <c r="G31" s="168">
        <v>38316</v>
      </c>
      <c r="H31" s="168">
        <v>40317</v>
      </c>
      <c r="I31" s="91"/>
      <c r="J31" s="91"/>
    </row>
    <row r="32" spans="1:10" ht="15" customHeight="1">
      <c r="A32" s="99">
        <v>19</v>
      </c>
      <c r="B32" s="168">
        <v>53196</v>
      </c>
      <c r="C32" s="168">
        <v>26593</v>
      </c>
      <c r="D32" s="168">
        <v>26603</v>
      </c>
      <c r="E32" s="98">
        <v>54</v>
      </c>
      <c r="F32" s="168">
        <v>61742</v>
      </c>
      <c r="G32" s="168">
        <v>29865</v>
      </c>
      <c r="H32" s="168">
        <v>31877</v>
      </c>
      <c r="I32" s="91"/>
      <c r="J32" s="91"/>
    </row>
    <row r="33" spans="1:10" ht="15" customHeight="1">
      <c r="A33" s="99"/>
      <c r="B33" s="33"/>
      <c r="C33" s="33"/>
      <c r="D33" s="33"/>
      <c r="E33" s="98"/>
      <c r="F33" s="33"/>
      <c r="G33" s="33"/>
      <c r="H33" s="33"/>
      <c r="I33" s="91"/>
      <c r="J33" s="91"/>
    </row>
    <row r="34" spans="1:10" ht="15" customHeight="1">
      <c r="A34" s="151" t="s">
        <v>31</v>
      </c>
      <c r="B34" s="33">
        <v>264410</v>
      </c>
      <c r="C34" s="33">
        <v>130036</v>
      </c>
      <c r="D34" s="33">
        <v>134374</v>
      </c>
      <c r="E34" s="150" t="s">
        <v>38</v>
      </c>
      <c r="F34" s="33">
        <v>349503</v>
      </c>
      <c r="G34" s="33">
        <v>168621</v>
      </c>
      <c r="H34" s="33">
        <v>180882</v>
      </c>
      <c r="I34" s="91"/>
      <c r="J34" s="91"/>
    </row>
    <row r="35" spans="1:10" ht="15" customHeight="1">
      <c r="A35" s="99">
        <v>20</v>
      </c>
      <c r="B35" s="168">
        <v>53805</v>
      </c>
      <c r="C35" s="168">
        <v>26528</v>
      </c>
      <c r="D35" s="168">
        <v>27277</v>
      </c>
      <c r="E35" s="98">
        <v>55</v>
      </c>
      <c r="F35" s="168">
        <v>76301</v>
      </c>
      <c r="G35" s="168">
        <v>36744</v>
      </c>
      <c r="H35" s="168">
        <v>39557</v>
      </c>
      <c r="I35" s="91"/>
      <c r="J35" s="91"/>
    </row>
    <row r="36" spans="1:10" ht="15" customHeight="1">
      <c r="A36" s="99">
        <v>21</v>
      </c>
      <c r="B36" s="168">
        <v>54154</v>
      </c>
      <c r="C36" s="168">
        <v>26518</v>
      </c>
      <c r="D36" s="168">
        <v>27636</v>
      </c>
      <c r="E36" s="98">
        <v>56</v>
      </c>
      <c r="F36" s="168">
        <v>71231</v>
      </c>
      <c r="G36" s="168">
        <v>34388</v>
      </c>
      <c r="H36" s="168">
        <v>36843</v>
      </c>
      <c r="I36" s="91"/>
      <c r="J36" s="91"/>
    </row>
    <row r="37" spans="1:10" ht="15" customHeight="1">
      <c r="A37" s="99">
        <v>22</v>
      </c>
      <c r="B37" s="168">
        <v>54162</v>
      </c>
      <c r="C37" s="168">
        <v>26625</v>
      </c>
      <c r="D37" s="168">
        <v>27537</v>
      </c>
      <c r="E37" s="98">
        <v>57</v>
      </c>
      <c r="F37" s="168">
        <v>69709</v>
      </c>
      <c r="G37" s="168">
        <v>33665</v>
      </c>
      <c r="H37" s="168">
        <v>36044</v>
      </c>
      <c r="I37" s="91"/>
      <c r="J37" s="91"/>
    </row>
    <row r="38" spans="1:10" ht="15" customHeight="1">
      <c r="A38" s="99">
        <v>23</v>
      </c>
      <c r="B38" s="168">
        <v>51522</v>
      </c>
      <c r="C38" s="168">
        <v>25412</v>
      </c>
      <c r="D38" s="168">
        <v>26110</v>
      </c>
      <c r="E38" s="98">
        <v>58</v>
      </c>
      <c r="F38" s="168">
        <v>67603</v>
      </c>
      <c r="G38" s="168">
        <v>32471</v>
      </c>
      <c r="H38" s="168">
        <v>35132</v>
      </c>
      <c r="I38" s="91"/>
      <c r="J38" s="91"/>
    </row>
    <row r="39" spans="1:10" ht="15" customHeight="1">
      <c r="A39" s="99">
        <v>24</v>
      </c>
      <c r="B39" s="168">
        <v>50767</v>
      </c>
      <c r="C39" s="168">
        <v>24953</v>
      </c>
      <c r="D39" s="168">
        <v>25814</v>
      </c>
      <c r="E39" s="98">
        <v>59</v>
      </c>
      <c r="F39" s="168">
        <v>64659</v>
      </c>
      <c r="G39" s="168">
        <v>31353</v>
      </c>
      <c r="H39" s="168">
        <v>33306</v>
      </c>
      <c r="I39" s="91"/>
      <c r="J39" s="91"/>
    </row>
    <row r="40" spans="1:10" ht="15" customHeight="1">
      <c r="A40" s="99"/>
      <c r="B40" s="33"/>
      <c r="C40" s="33"/>
      <c r="D40" s="33"/>
      <c r="E40" s="98"/>
      <c r="F40" s="33"/>
      <c r="G40" s="33"/>
      <c r="H40" s="33"/>
      <c r="I40" s="91"/>
      <c r="J40" s="91"/>
    </row>
    <row r="41" spans="1:10" ht="15" customHeight="1">
      <c r="A41" s="99" t="s">
        <v>32</v>
      </c>
      <c r="B41" s="33">
        <v>250579</v>
      </c>
      <c r="C41" s="33">
        <v>124973</v>
      </c>
      <c r="D41" s="33">
        <v>125606</v>
      </c>
      <c r="E41" s="150" t="s">
        <v>39</v>
      </c>
      <c r="F41" s="33">
        <v>321781</v>
      </c>
      <c r="G41" s="33">
        <v>154711</v>
      </c>
      <c r="H41" s="33">
        <v>167070</v>
      </c>
      <c r="I41" s="91"/>
      <c r="J41" s="91"/>
    </row>
    <row r="42" spans="1:10" ht="15" customHeight="1">
      <c r="A42" s="99">
        <v>25</v>
      </c>
      <c r="B42" s="168">
        <v>50455</v>
      </c>
      <c r="C42" s="168">
        <v>25048</v>
      </c>
      <c r="D42" s="168">
        <v>25407</v>
      </c>
      <c r="E42" s="98">
        <v>60</v>
      </c>
      <c r="F42" s="168">
        <v>64761</v>
      </c>
      <c r="G42" s="168">
        <v>31044</v>
      </c>
      <c r="H42" s="168">
        <v>33717</v>
      </c>
      <c r="I42" s="91"/>
      <c r="J42" s="91"/>
    </row>
    <row r="43" spans="1:10" ht="15" customHeight="1">
      <c r="A43" s="99">
        <v>26</v>
      </c>
      <c r="B43" s="168">
        <v>50385</v>
      </c>
      <c r="C43" s="168">
        <v>25230</v>
      </c>
      <c r="D43" s="168">
        <v>25155</v>
      </c>
      <c r="E43" s="98">
        <v>61</v>
      </c>
      <c r="F43" s="168">
        <v>66714</v>
      </c>
      <c r="G43" s="168">
        <v>31803</v>
      </c>
      <c r="H43" s="168">
        <v>34911</v>
      </c>
    </row>
    <row r="44" spans="1:10" ht="15" customHeight="1">
      <c r="A44" s="99">
        <v>27</v>
      </c>
      <c r="B44" s="168">
        <v>49679</v>
      </c>
      <c r="C44" s="168">
        <v>24765</v>
      </c>
      <c r="D44" s="168">
        <v>24914</v>
      </c>
      <c r="E44" s="98">
        <v>62</v>
      </c>
      <c r="F44" s="168">
        <v>64281</v>
      </c>
      <c r="G44" s="168">
        <v>30761</v>
      </c>
      <c r="H44" s="168">
        <v>33520</v>
      </c>
    </row>
    <row r="45" spans="1:10" ht="15" customHeight="1">
      <c r="A45" s="99">
        <v>28</v>
      </c>
      <c r="B45" s="168">
        <v>49955</v>
      </c>
      <c r="C45" s="168">
        <v>24962</v>
      </c>
      <c r="D45" s="168">
        <v>24993</v>
      </c>
      <c r="E45" s="98">
        <v>63</v>
      </c>
      <c r="F45" s="168">
        <v>61252</v>
      </c>
      <c r="G45" s="168">
        <v>29755</v>
      </c>
      <c r="H45" s="168">
        <v>31497</v>
      </c>
    </row>
    <row r="46" spans="1:10" ht="15" customHeight="1">
      <c r="A46" s="99">
        <v>29</v>
      </c>
      <c r="B46" s="168">
        <v>50105</v>
      </c>
      <c r="C46" s="168">
        <v>24968</v>
      </c>
      <c r="D46" s="168">
        <v>25137</v>
      </c>
      <c r="E46" s="98">
        <v>64</v>
      </c>
      <c r="F46" s="168">
        <v>64773</v>
      </c>
      <c r="G46" s="168">
        <v>31348</v>
      </c>
      <c r="H46" s="168">
        <v>33425</v>
      </c>
    </row>
    <row r="47" spans="1:10" ht="15" customHeight="1">
      <c r="A47" s="99"/>
      <c r="B47" s="33"/>
      <c r="C47" s="33"/>
      <c r="D47" s="33"/>
      <c r="E47" s="98"/>
      <c r="F47" s="33"/>
      <c r="G47" s="33"/>
      <c r="H47" s="33"/>
    </row>
    <row r="48" spans="1:10" ht="15" customHeight="1">
      <c r="A48" s="99" t="s">
        <v>33</v>
      </c>
      <c r="B48" s="33">
        <v>271081</v>
      </c>
      <c r="C48" s="33">
        <v>135537</v>
      </c>
      <c r="D48" s="33">
        <v>135544</v>
      </c>
      <c r="E48" s="150" t="s">
        <v>40</v>
      </c>
      <c r="F48" s="33">
        <v>355498</v>
      </c>
      <c r="G48" s="33">
        <v>169343</v>
      </c>
      <c r="H48" s="33">
        <v>186155</v>
      </c>
    </row>
    <row r="49" spans="1:8" ht="15" customHeight="1">
      <c r="A49" s="99">
        <v>30</v>
      </c>
      <c r="B49" s="168">
        <v>51565</v>
      </c>
      <c r="C49" s="168">
        <v>25674</v>
      </c>
      <c r="D49" s="168">
        <v>25891</v>
      </c>
      <c r="E49" s="98">
        <v>65</v>
      </c>
      <c r="F49" s="168">
        <v>66088</v>
      </c>
      <c r="G49" s="168">
        <v>31790</v>
      </c>
      <c r="H49" s="168">
        <v>34298</v>
      </c>
    </row>
    <row r="50" spans="1:8" ht="15" customHeight="1">
      <c r="A50" s="99">
        <v>31</v>
      </c>
      <c r="B50" s="168">
        <v>52561</v>
      </c>
      <c r="C50" s="168">
        <v>26512</v>
      </c>
      <c r="D50" s="168">
        <v>26049</v>
      </c>
      <c r="E50" s="98">
        <v>66</v>
      </c>
      <c r="F50" s="168">
        <v>66229</v>
      </c>
      <c r="G50" s="168">
        <v>31690</v>
      </c>
      <c r="H50" s="168">
        <v>34539</v>
      </c>
    </row>
    <row r="51" spans="1:8" ht="15" customHeight="1">
      <c r="A51" s="99">
        <v>32</v>
      </c>
      <c r="B51" s="168">
        <v>54227</v>
      </c>
      <c r="C51" s="168">
        <v>27078</v>
      </c>
      <c r="D51" s="168">
        <v>27149</v>
      </c>
      <c r="E51" s="98">
        <v>67</v>
      </c>
      <c r="F51" s="168">
        <v>70839</v>
      </c>
      <c r="G51" s="168">
        <v>33632</v>
      </c>
      <c r="H51" s="168">
        <v>37207</v>
      </c>
    </row>
    <row r="52" spans="1:8" ht="15" customHeight="1">
      <c r="A52" s="99">
        <v>33</v>
      </c>
      <c r="B52" s="168">
        <v>55714</v>
      </c>
      <c r="C52" s="168">
        <v>27731</v>
      </c>
      <c r="D52" s="168">
        <v>27983</v>
      </c>
      <c r="E52" s="98">
        <v>68</v>
      </c>
      <c r="F52" s="168">
        <v>73385</v>
      </c>
      <c r="G52" s="168">
        <v>34976</v>
      </c>
      <c r="H52" s="168">
        <v>38409</v>
      </c>
    </row>
    <row r="53" spans="1:8" ht="15" customHeight="1">
      <c r="A53" s="99">
        <v>34</v>
      </c>
      <c r="B53" s="168">
        <v>57014</v>
      </c>
      <c r="C53" s="168">
        <v>28542</v>
      </c>
      <c r="D53" s="168">
        <v>28472</v>
      </c>
      <c r="E53" s="98">
        <v>69</v>
      </c>
      <c r="F53" s="168">
        <v>78957</v>
      </c>
      <c r="G53" s="168">
        <v>37255</v>
      </c>
      <c r="H53" s="168">
        <v>41702</v>
      </c>
    </row>
    <row r="54" spans="1:8" ht="15" customHeight="1">
      <c r="A54" s="99"/>
      <c r="B54" s="33"/>
      <c r="C54" s="33"/>
      <c r="D54" s="33"/>
      <c r="E54" s="98"/>
      <c r="F54" s="33"/>
      <c r="G54" s="33"/>
      <c r="H54" s="33"/>
    </row>
    <row r="55" spans="1:8">
      <c r="A55" s="104"/>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0070C0"/>
    <pageSetUpPr fitToPage="1"/>
  </sheetPr>
  <dimension ref="A1:I47"/>
  <sheetViews>
    <sheetView zoomScaleNormal="100" zoomScaleSheetLayoutView="100" workbookViewId="0">
      <selection activeCell="O4" sqref="O4"/>
    </sheetView>
  </sheetViews>
  <sheetFormatPr defaultColWidth="9.140625" defaultRowHeight="11.25"/>
  <cols>
    <col min="1" max="1" width="13.28515625" style="105" customWidth="1"/>
    <col min="2" max="4" width="11.7109375" style="92" customWidth="1"/>
    <col min="5" max="5" width="13.28515625" style="92" customWidth="1"/>
    <col min="6" max="8" width="11.7109375" style="92" customWidth="1"/>
    <col min="9" max="16384" width="9.140625" style="92"/>
  </cols>
  <sheetData>
    <row r="1" spans="1:9" s="89" customFormat="1" ht="17.25" customHeight="1">
      <c r="A1" s="88" t="s">
        <v>707</v>
      </c>
    </row>
    <row r="2" spans="1:9">
      <c r="A2" s="90"/>
      <c r="B2" s="91"/>
      <c r="C2" s="91"/>
      <c r="H2" s="93" t="s">
        <v>14</v>
      </c>
    </row>
    <row r="3" spans="1:9" ht="15.75" customHeight="1">
      <c r="A3" s="94" t="s">
        <v>417</v>
      </c>
      <c r="B3" s="95" t="s">
        <v>418</v>
      </c>
      <c r="C3" s="96" t="s">
        <v>24</v>
      </c>
      <c r="D3" s="97" t="s">
        <v>25</v>
      </c>
      <c r="E3" s="95" t="s">
        <v>417</v>
      </c>
      <c r="F3" s="96" t="s">
        <v>418</v>
      </c>
      <c r="G3" s="96" t="s">
        <v>24</v>
      </c>
      <c r="H3" s="94" t="s">
        <v>25</v>
      </c>
    </row>
    <row r="4" spans="1:9" ht="19.5" customHeight="1">
      <c r="A4" s="152" t="s">
        <v>41</v>
      </c>
      <c r="B4" s="33">
        <v>415260</v>
      </c>
      <c r="C4" s="33">
        <v>193473</v>
      </c>
      <c r="D4" s="33">
        <v>221787</v>
      </c>
      <c r="E4" s="153" t="s">
        <v>717</v>
      </c>
      <c r="F4" s="33">
        <v>3396</v>
      </c>
      <c r="G4" s="33">
        <v>393</v>
      </c>
      <c r="H4" s="33">
        <v>3003</v>
      </c>
      <c r="I4" s="91"/>
    </row>
    <row r="5" spans="1:9" ht="18" customHeight="1">
      <c r="A5" s="99">
        <v>70</v>
      </c>
      <c r="B5" s="168">
        <v>83319</v>
      </c>
      <c r="C5" s="168">
        <v>39189</v>
      </c>
      <c r="D5" s="168">
        <v>44130</v>
      </c>
      <c r="E5" s="98"/>
      <c r="F5" s="168"/>
      <c r="G5" s="168"/>
      <c r="H5" s="168"/>
      <c r="I5" s="91"/>
    </row>
    <row r="6" spans="1:9" ht="18" customHeight="1">
      <c r="A6" s="99">
        <v>71</v>
      </c>
      <c r="B6" s="168">
        <v>95724</v>
      </c>
      <c r="C6" s="168">
        <v>44920</v>
      </c>
      <c r="D6" s="168">
        <v>50804</v>
      </c>
      <c r="E6" s="98" t="s">
        <v>0</v>
      </c>
      <c r="F6" s="168"/>
      <c r="G6" s="168"/>
      <c r="H6" s="168"/>
      <c r="I6" s="91"/>
    </row>
    <row r="7" spans="1:9" ht="18" customHeight="1">
      <c r="A7" s="99">
        <v>72</v>
      </c>
      <c r="B7" s="168">
        <v>94357</v>
      </c>
      <c r="C7" s="168">
        <v>43871</v>
      </c>
      <c r="D7" s="168">
        <v>50486</v>
      </c>
      <c r="E7" s="98" t="s">
        <v>1</v>
      </c>
      <c r="F7" s="168">
        <v>666511</v>
      </c>
      <c r="G7" s="168">
        <v>341518</v>
      </c>
      <c r="H7" s="168">
        <v>324993</v>
      </c>
      <c r="I7" s="91"/>
    </row>
    <row r="8" spans="1:9" ht="18" customHeight="1">
      <c r="A8" s="99">
        <v>73</v>
      </c>
      <c r="B8" s="168">
        <v>88870</v>
      </c>
      <c r="C8" s="168">
        <v>41212</v>
      </c>
      <c r="D8" s="168">
        <v>47658</v>
      </c>
      <c r="E8" s="98" t="s">
        <v>2</v>
      </c>
      <c r="F8" s="168">
        <v>3197092</v>
      </c>
      <c r="G8" s="168">
        <v>1570055</v>
      </c>
      <c r="H8" s="168">
        <v>1627037</v>
      </c>
      <c r="I8" s="91"/>
    </row>
    <row r="9" spans="1:9" ht="18" customHeight="1">
      <c r="A9" s="99">
        <v>74</v>
      </c>
      <c r="B9" s="168">
        <v>52990</v>
      </c>
      <c r="C9" s="168">
        <v>24281</v>
      </c>
      <c r="D9" s="168">
        <v>28709</v>
      </c>
      <c r="E9" s="98" t="s">
        <v>3</v>
      </c>
      <c r="F9" s="168">
        <v>1601399</v>
      </c>
      <c r="G9" s="168">
        <v>688183</v>
      </c>
      <c r="H9" s="168">
        <v>913216</v>
      </c>
      <c r="I9" s="91"/>
    </row>
    <row r="10" spans="1:9" ht="18" customHeight="1">
      <c r="A10" s="99"/>
      <c r="B10" s="33"/>
      <c r="C10" s="33"/>
      <c r="D10" s="33"/>
      <c r="E10" s="98" t="s">
        <v>4</v>
      </c>
      <c r="F10" s="33">
        <v>830641</v>
      </c>
      <c r="G10" s="33">
        <v>325367</v>
      </c>
      <c r="H10" s="33">
        <v>505274</v>
      </c>
      <c r="I10" s="91"/>
    </row>
    <row r="11" spans="1:9" ht="18" customHeight="1">
      <c r="A11" s="99" t="s">
        <v>42</v>
      </c>
      <c r="B11" s="33">
        <v>325082</v>
      </c>
      <c r="C11" s="33">
        <v>143495</v>
      </c>
      <c r="D11" s="33">
        <v>181587</v>
      </c>
      <c r="E11" s="98" t="s">
        <v>708</v>
      </c>
      <c r="F11" s="33">
        <v>267125</v>
      </c>
      <c r="G11" s="33">
        <v>83820</v>
      </c>
      <c r="H11" s="33">
        <v>183305</v>
      </c>
      <c r="I11" s="91"/>
    </row>
    <row r="12" spans="1:9" ht="18" customHeight="1">
      <c r="A12" s="99">
        <v>75</v>
      </c>
      <c r="B12" s="168">
        <v>57954</v>
      </c>
      <c r="C12" s="168">
        <v>25840</v>
      </c>
      <c r="D12" s="168">
        <v>32114</v>
      </c>
      <c r="E12" s="98"/>
      <c r="F12" s="168"/>
      <c r="G12" s="168"/>
      <c r="H12" s="168"/>
      <c r="I12" s="91"/>
    </row>
    <row r="13" spans="1:9" ht="18" customHeight="1">
      <c r="A13" s="99">
        <v>76</v>
      </c>
      <c r="B13" s="168">
        <v>69667</v>
      </c>
      <c r="C13" s="168">
        <v>31008</v>
      </c>
      <c r="D13" s="168">
        <v>38659</v>
      </c>
      <c r="E13" s="98" t="s">
        <v>269</v>
      </c>
      <c r="F13" s="168"/>
      <c r="G13" s="168"/>
      <c r="H13" s="168"/>
      <c r="I13" s="91"/>
    </row>
    <row r="14" spans="1:9" ht="18" customHeight="1">
      <c r="A14" s="99">
        <v>77</v>
      </c>
      <c r="B14" s="168">
        <v>65163</v>
      </c>
      <c r="C14" s="168">
        <v>28955</v>
      </c>
      <c r="D14" s="168">
        <v>36208</v>
      </c>
      <c r="E14" s="98" t="s">
        <v>1</v>
      </c>
      <c r="F14" s="169">
        <v>12.19598821738766</v>
      </c>
      <c r="G14" s="169">
        <v>13.136540506109034</v>
      </c>
      <c r="H14" s="169">
        <v>11.342586291020037</v>
      </c>
    </row>
    <row r="15" spans="1:9" ht="18" customHeight="1">
      <c r="A15" s="99">
        <v>78</v>
      </c>
      <c r="B15" s="168">
        <v>67544</v>
      </c>
      <c r="C15" s="168">
        <v>29592</v>
      </c>
      <c r="D15" s="168">
        <v>37952</v>
      </c>
      <c r="E15" s="98" t="s">
        <v>2</v>
      </c>
      <c r="F15" s="169">
        <v>58.501204574124586</v>
      </c>
      <c r="G15" s="170">
        <v>60.392398363538732</v>
      </c>
      <c r="H15" s="169">
        <v>56.785246362790488</v>
      </c>
    </row>
    <row r="16" spans="1:9" ht="18" customHeight="1">
      <c r="A16" s="99">
        <v>79</v>
      </c>
      <c r="B16" s="168">
        <v>64754</v>
      </c>
      <c r="C16" s="168">
        <v>28100</v>
      </c>
      <c r="D16" s="168">
        <v>36654</v>
      </c>
      <c r="E16" s="98" t="s">
        <v>3</v>
      </c>
      <c r="F16" s="169">
        <v>29.302807208487756</v>
      </c>
      <c r="G16" s="170">
        <v>26.471061130352229</v>
      </c>
      <c r="H16" s="169">
        <v>31.872167346189471</v>
      </c>
    </row>
    <row r="17" spans="1:8" ht="18" customHeight="1">
      <c r="A17" s="99"/>
      <c r="B17" s="33"/>
      <c r="C17" s="33"/>
      <c r="D17" s="33"/>
      <c r="E17" s="150" t="s">
        <v>4</v>
      </c>
      <c r="F17" s="154">
        <v>15.199280805386714</v>
      </c>
      <c r="G17" s="154">
        <v>12.515289896436435</v>
      </c>
      <c r="H17" s="154">
        <v>17.634576577368925</v>
      </c>
    </row>
    <row r="18" spans="1:8" ht="18" customHeight="1">
      <c r="A18" s="151" t="s">
        <v>43</v>
      </c>
      <c r="B18" s="33">
        <v>238434</v>
      </c>
      <c r="C18" s="33">
        <v>98052</v>
      </c>
      <c r="D18" s="33">
        <v>140382</v>
      </c>
      <c r="E18" s="98" t="s">
        <v>708</v>
      </c>
      <c r="F18" s="154">
        <v>4.8879213584917256</v>
      </c>
      <c r="G18" s="154">
        <v>3.2241487278036862</v>
      </c>
      <c r="H18" s="154">
        <v>6.3975309624374308</v>
      </c>
    </row>
    <row r="19" spans="1:8" ht="18" customHeight="1">
      <c r="A19" s="99">
        <v>80</v>
      </c>
      <c r="B19" s="168">
        <v>53670</v>
      </c>
      <c r="C19" s="168">
        <v>23049</v>
      </c>
      <c r="D19" s="168">
        <v>30621</v>
      </c>
      <c r="E19" s="98"/>
      <c r="F19" s="33"/>
      <c r="G19" s="33"/>
      <c r="H19" s="33"/>
    </row>
    <row r="20" spans="1:8" ht="18" customHeight="1">
      <c r="A20" s="99">
        <v>81</v>
      </c>
      <c r="B20" s="168">
        <v>45539</v>
      </c>
      <c r="C20" s="168">
        <v>19261</v>
      </c>
      <c r="D20" s="168">
        <v>26278</v>
      </c>
      <c r="E20" s="98" t="s">
        <v>718</v>
      </c>
      <c r="F20" s="33">
        <v>47.950780000000002</v>
      </c>
      <c r="G20" s="33">
        <v>46.256149999999998</v>
      </c>
      <c r="H20" s="33">
        <v>49.488379999999999</v>
      </c>
    </row>
    <row r="21" spans="1:8" ht="18" customHeight="1">
      <c r="A21" s="99">
        <v>82</v>
      </c>
      <c r="B21" s="168">
        <v>46974</v>
      </c>
      <c r="C21" s="168">
        <v>19235</v>
      </c>
      <c r="D21" s="168">
        <v>27739</v>
      </c>
      <c r="E21" s="150" t="s">
        <v>719</v>
      </c>
      <c r="F21" s="33">
        <v>49.155889999999999</v>
      </c>
      <c r="G21" s="33">
        <v>47.66583</v>
      </c>
      <c r="H21" s="33">
        <v>50.634659999999997</v>
      </c>
    </row>
    <row r="22" spans="1:8" ht="18" customHeight="1">
      <c r="A22" s="99">
        <v>83</v>
      </c>
      <c r="B22" s="168">
        <v>46570</v>
      </c>
      <c r="C22" s="168">
        <v>18730</v>
      </c>
      <c r="D22" s="168">
        <v>27840</v>
      </c>
      <c r="E22" s="98"/>
      <c r="F22" s="155"/>
      <c r="G22" s="155"/>
      <c r="H22" s="155"/>
    </row>
    <row r="23" spans="1:8" ht="18" customHeight="1">
      <c r="A23" s="99">
        <v>84</v>
      </c>
      <c r="B23" s="168">
        <v>45681</v>
      </c>
      <c r="C23" s="168">
        <v>17777</v>
      </c>
      <c r="D23" s="168">
        <v>27904</v>
      </c>
      <c r="E23" s="98"/>
      <c r="F23" s="33"/>
      <c r="G23" s="33"/>
      <c r="H23" s="33"/>
    </row>
    <row r="24" spans="1:8" ht="18" customHeight="1">
      <c r="A24" s="99"/>
      <c r="B24" s="33"/>
      <c r="C24" s="33"/>
      <c r="D24" s="33"/>
      <c r="E24" s="98"/>
      <c r="F24" s="33"/>
      <c r="G24" s="33"/>
      <c r="H24" s="33"/>
    </row>
    <row r="25" spans="1:8" ht="18" customHeight="1">
      <c r="A25" s="151" t="s">
        <v>44</v>
      </c>
      <c r="B25" s="33">
        <v>164785</v>
      </c>
      <c r="C25" s="33">
        <v>57873</v>
      </c>
      <c r="D25" s="33">
        <v>106912</v>
      </c>
      <c r="E25" s="98"/>
      <c r="F25" s="33"/>
      <c r="G25" s="33"/>
      <c r="H25" s="33"/>
    </row>
    <row r="26" spans="1:8" ht="18" customHeight="1">
      <c r="A26" s="99">
        <v>85</v>
      </c>
      <c r="B26" s="168">
        <v>40012</v>
      </c>
      <c r="C26" s="168">
        <v>15222</v>
      </c>
      <c r="D26" s="168">
        <v>24790</v>
      </c>
      <c r="E26" s="98"/>
      <c r="F26" s="33"/>
      <c r="G26" s="33"/>
      <c r="H26" s="33"/>
    </row>
    <row r="27" spans="1:8" ht="18" customHeight="1">
      <c r="A27" s="99">
        <v>86</v>
      </c>
      <c r="B27" s="168">
        <v>34938</v>
      </c>
      <c r="C27" s="168">
        <v>12655</v>
      </c>
      <c r="D27" s="168">
        <v>22283</v>
      </c>
      <c r="E27" s="98"/>
      <c r="F27" s="33"/>
      <c r="G27" s="33"/>
      <c r="H27" s="33"/>
    </row>
    <row r="28" spans="1:8" ht="18" customHeight="1">
      <c r="A28" s="99">
        <v>87</v>
      </c>
      <c r="B28" s="168">
        <v>33489</v>
      </c>
      <c r="C28" s="168">
        <v>11714</v>
      </c>
      <c r="D28" s="168">
        <v>21775</v>
      </c>
      <c r="E28" s="98"/>
      <c r="F28" s="33"/>
      <c r="G28" s="33"/>
      <c r="H28" s="33"/>
    </row>
    <row r="29" spans="1:8" ht="18" customHeight="1">
      <c r="A29" s="99">
        <v>88</v>
      </c>
      <c r="B29" s="168">
        <v>30066</v>
      </c>
      <c r="C29" s="168">
        <v>10031</v>
      </c>
      <c r="D29" s="168">
        <v>20035</v>
      </c>
      <c r="E29" s="98"/>
      <c r="F29" s="156"/>
      <c r="G29" s="156"/>
      <c r="H29" s="156"/>
    </row>
    <row r="30" spans="1:8" ht="18" customHeight="1">
      <c r="A30" s="99">
        <v>89</v>
      </c>
      <c r="B30" s="168">
        <v>26280</v>
      </c>
      <c r="C30" s="168">
        <v>8251</v>
      </c>
      <c r="D30" s="168">
        <v>18029</v>
      </c>
      <c r="E30" s="98"/>
      <c r="F30" s="157"/>
      <c r="G30" s="157"/>
      <c r="H30" s="157"/>
    </row>
    <row r="31" spans="1:8" ht="18" customHeight="1">
      <c r="A31" s="158"/>
      <c r="B31" s="33"/>
      <c r="C31" s="33"/>
      <c r="D31" s="33"/>
      <c r="E31" s="98"/>
      <c r="F31" s="157"/>
      <c r="G31" s="157"/>
      <c r="H31" s="157"/>
    </row>
    <row r="32" spans="1:8" ht="18" customHeight="1">
      <c r="A32" s="151" t="s">
        <v>45</v>
      </c>
      <c r="B32" s="33">
        <v>77630</v>
      </c>
      <c r="C32" s="33">
        <v>21512</v>
      </c>
      <c r="D32" s="33">
        <v>56118</v>
      </c>
      <c r="E32" s="98"/>
      <c r="F32" s="157"/>
      <c r="G32" s="157"/>
      <c r="H32" s="157"/>
    </row>
    <row r="33" spans="1:8" ht="18" customHeight="1">
      <c r="A33" s="99">
        <v>90</v>
      </c>
      <c r="B33" s="168">
        <v>21454</v>
      </c>
      <c r="C33" s="168">
        <v>6547</v>
      </c>
      <c r="D33" s="168">
        <v>14907</v>
      </c>
      <c r="E33" s="98"/>
      <c r="F33" s="157"/>
      <c r="G33" s="157"/>
      <c r="H33" s="157"/>
    </row>
    <row r="34" spans="1:8" ht="18" customHeight="1">
      <c r="A34" s="99">
        <v>91</v>
      </c>
      <c r="B34" s="168">
        <v>18700</v>
      </c>
      <c r="C34" s="168">
        <v>5239</v>
      </c>
      <c r="D34" s="168">
        <v>13461</v>
      </c>
      <c r="E34" s="98"/>
      <c r="F34" s="157"/>
      <c r="G34" s="157"/>
      <c r="H34" s="157"/>
    </row>
    <row r="35" spans="1:8" ht="18" customHeight="1">
      <c r="A35" s="99">
        <v>92</v>
      </c>
      <c r="B35" s="168">
        <v>15733</v>
      </c>
      <c r="C35" s="168">
        <v>4308</v>
      </c>
      <c r="D35" s="168">
        <v>11425</v>
      </c>
      <c r="E35" s="98"/>
      <c r="F35" s="157"/>
      <c r="G35" s="157"/>
      <c r="H35" s="157"/>
    </row>
    <row r="36" spans="1:8" ht="18" customHeight="1">
      <c r="A36" s="99">
        <v>93</v>
      </c>
      <c r="B36" s="168">
        <v>11814</v>
      </c>
      <c r="C36" s="168">
        <v>3069</v>
      </c>
      <c r="D36" s="168">
        <v>8745</v>
      </c>
      <c r="E36" s="98"/>
      <c r="F36" s="157"/>
      <c r="G36" s="157"/>
      <c r="H36" s="157"/>
    </row>
    <row r="37" spans="1:8" ht="18" customHeight="1">
      <c r="A37" s="99">
        <v>94</v>
      </c>
      <c r="B37" s="168">
        <v>9929</v>
      </c>
      <c r="C37" s="168">
        <v>2349</v>
      </c>
      <c r="D37" s="168">
        <v>7580</v>
      </c>
      <c r="E37" s="98"/>
      <c r="F37" s="157"/>
      <c r="G37" s="157"/>
      <c r="H37" s="157"/>
    </row>
    <row r="38" spans="1:8" ht="18" customHeight="1">
      <c r="A38" s="99"/>
      <c r="B38" s="33"/>
      <c r="C38" s="33"/>
      <c r="D38" s="33"/>
      <c r="E38" s="98"/>
      <c r="F38" s="157"/>
      <c r="G38" s="157"/>
      <c r="H38" s="157"/>
    </row>
    <row r="39" spans="1:8" ht="18" customHeight="1">
      <c r="A39" s="151" t="s">
        <v>46</v>
      </c>
      <c r="B39" s="33">
        <v>21314</v>
      </c>
      <c r="C39" s="33">
        <v>4042</v>
      </c>
      <c r="D39" s="33">
        <v>17272</v>
      </c>
      <c r="E39" s="98"/>
      <c r="F39" s="159"/>
      <c r="G39" s="159"/>
      <c r="H39" s="159"/>
    </row>
    <row r="40" spans="1:8" ht="18" customHeight="1">
      <c r="A40" s="99">
        <v>95</v>
      </c>
      <c r="B40" s="168">
        <v>7265</v>
      </c>
      <c r="C40" s="168">
        <v>1602</v>
      </c>
      <c r="D40" s="168">
        <v>5663</v>
      </c>
      <c r="E40" s="98"/>
      <c r="F40" s="159"/>
      <c r="G40" s="159"/>
      <c r="H40" s="159"/>
    </row>
    <row r="41" spans="1:8" ht="18" customHeight="1">
      <c r="A41" s="99">
        <v>96</v>
      </c>
      <c r="B41" s="168">
        <v>5343</v>
      </c>
      <c r="C41" s="168">
        <v>1119</v>
      </c>
      <c r="D41" s="168">
        <v>4224</v>
      </c>
      <c r="E41" s="98"/>
      <c r="F41" s="159"/>
      <c r="G41" s="159"/>
      <c r="H41" s="159"/>
    </row>
    <row r="42" spans="1:8" ht="18" customHeight="1">
      <c r="A42" s="99">
        <v>97</v>
      </c>
      <c r="B42" s="168">
        <v>3855</v>
      </c>
      <c r="C42" s="168">
        <v>647</v>
      </c>
      <c r="D42" s="168">
        <v>3208</v>
      </c>
      <c r="E42" s="160"/>
      <c r="F42" s="159"/>
      <c r="G42" s="159"/>
      <c r="H42" s="159"/>
    </row>
    <row r="43" spans="1:8" ht="18" customHeight="1">
      <c r="A43" s="99">
        <v>98</v>
      </c>
      <c r="B43" s="168">
        <v>2939</v>
      </c>
      <c r="C43" s="168">
        <v>414</v>
      </c>
      <c r="D43" s="168">
        <v>2525</v>
      </c>
      <c r="E43" s="160"/>
      <c r="F43" s="159"/>
      <c r="G43" s="159"/>
      <c r="H43" s="159"/>
    </row>
    <row r="44" spans="1:8" ht="18" customHeight="1">
      <c r="A44" s="99">
        <v>99</v>
      </c>
      <c r="B44" s="168">
        <v>1912</v>
      </c>
      <c r="C44" s="168">
        <v>260</v>
      </c>
      <c r="D44" s="168">
        <v>1652</v>
      </c>
      <c r="E44" s="98"/>
      <c r="F44" s="159"/>
      <c r="G44" s="159"/>
      <c r="H44" s="159"/>
    </row>
    <row r="45" spans="1:8" ht="8.25" customHeight="1">
      <c r="A45" s="100"/>
      <c r="B45" s="101"/>
      <c r="C45" s="32"/>
      <c r="D45" s="32"/>
      <c r="E45" s="102"/>
      <c r="F45" s="103"/>
      <c r="G45" s="103"/>
      <c r="H45" s="103"/>
    </row>
    <row r="46" spans="1:8">
      <c r="A46" s="90" t="s">
        <v>279</v>
      </c>
    </row>
    <row r="47" spans="1:8">
      <c r="A47" s="104" t="s">
        <v>715</v>
      </c>
    </row>
  </sheetData>
  <phoneticPr fontId="5"/>
  <printOptions gridLinesSet="0"/>
  <pageMargins left="0.59055118110236227" right="0.59055118110236227" top="0.59055118110236227" bottom="0.59055118110236227" header="0.19685039370078741" footer="0.19685039370078741"/>
  <pageSetup paperSize="9" fitToHeight="0" orientation="portrait" horizontalDpi="1200" verticalDpi="1200" r:id="rId1"/>
  <headerFooter alignWithMargins="0">
    <oddHeader xml:space="preserve">&amp;C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6">
    <tabColor rgb="FF0070C0"/>
    <pageSetUpPr fitToPage="1"/>
  </sheetPr>
  <dimension ref="A1:T57"/>
  <sheetViews>
    <sheetView zoomScaleNormal="100" zoomScaleSheetLayoutView="100" workbookViewId="0">
      <selection activeCell="O4" sqref="O4"/>
    </sheetView>
  </sheetViews>
  <sheetFormatPr defaultColWidth="14.42578125" defaultRowHeight="11.25"/>
  <cols>
    <col min="1" max="1" width="3.5703125" style="71" customWidth="1"/>
    <col min="2" max="2" width="10.28515625" style="71" customWidth="1"/>
    <col min="3" max="10" width="10.7109375" style="71" customWidth="1"/>
    <col min="11" max="16384" width="14.42578125" style="71"/>
  </cols>
  <sheetData>
    <row r="1" spans="1:20" s="70" customFormat="1" ht="17.25">
      <c r="A1" s="84" t="s">
        <v>209</v>
      </c>
    </row>
    <row r="2" spans="1:20">
      <c r="B2" s="28"/>
      <c r="C2" s="28"/>
      <c r="D2" s="28"/>
      <c r="E2" s="28"/>
      <c r="F2" s="72"/>
      <c r="G2" s="28"/>
      <c r="H2" s="28"/>
      <c r="I2" s="28"/>
      <c r="J2" s="73" t="s">
        <v>527</v>
      </c>
    </row>
    <row r="3" spans="1:20" s="74" customFormat="1" ht="23.25" customHeight="1">
      <c r="A3" s="224" t="s">
        <v>20</v>
      </c>
      <c r="B3" s="225"/>
      <c r="C3" s="221" t="s">
        <v>647</v>
      </c>
      <c r="D3" s="222"/>
      <c r="E3" s="222"/>
      <c r="F3" s="223"/>
      <c r="G3" s="221" t="s">
        <v>709</v>
      </c>
      <c r="H3" s="222"/>
      <c r="I3" s="222"/>
      <c r="J3" s="222"/>
    </row>
    <row r="4" spans="1:20" s="74" customFormat="1" ht="23.25" customHeight="1">
      <c r="A4" s="226"/>
      <c r="B4" s="227"/>
      <c r="C4" s="230" t="s">
        <v>47</v>
      </c>
      <c r="D4" s="221" t="s">
        <v>263</v>
      </c>
      <c r="E4" s="222"/>
      <c r="F4" s="222"/>
      <c r="G4" s="230" t="s">
        <v>47</v>
      </c>
      <c r="H4" s="221" t="s">
        <v>263</v>
      </c>
      <c r="I4" s="222"/>
      <c r="J4" s="222"/>
    </row>
    <row r="5" spans="1:20" s="74" customFormat="1" ht="23.25" customHeight="1">
      <c r="A5" s="228"/>
      <c r="B5" s="229"/>
      <c r="C5" s="231"/>
      <c r="D5" s="75" t="s">
        <v>426</v>
      </c>
      <c r="E5" s="75" t="s">
        <v>24</v>
      </c>
      <c r="F5" s="76" t="s">
        <v>25</v>
      </c>
      <c r="G5" s="231"/>
      <c r="H5" s="75" t="s">
        <v>426</v>
      </c>
      <c r="I5" s="75" t="s">
        <v>24</v>
      </c>
      <c r="J5" s="76" t="s">
        <v>25</v>
      </c>
    </row>
    <row r="6" spans="1:20" ht="23.25" customHeight="1">
      <c r="B6" s="65" t="s">
        <v>528</v>
      </c>
      <c r="C6" s="33">
        <v>2315200</v>
      </c>
      <c r="D6" s="31">
        <v>5534800</v>
      </c>
      <c r="E6" s="31">
        <v>2641561</v>
      </c>
      <c r="F6" s="31">
        <v>2893239</v>
      </c>
      <c r="G6" s="33">
        <v>2402484</v>
      </c>
      <c r="H6" s="31">
        <v>5465002</v>
      </c>
      <c r="I6" s="31">
        <v>2599756</v>
      </c>
      <c r="J6" s="31">
        <v>2865246</v>
      </c>
    </row>
    <row r="7" spans="1:20" ht="14.25" customHeight="1">
      <c r="B7" s="85"/>
      <c r="C7" s="33"/>
      <c r="D7" s="33"/>
      <c r="E7" s="33"/>
      <c r="F7" s="33"/>
      <c r="G7" s="33"/>
      <c r="H7" s="33"/>
      <c r="I7" s="33"/>
      <c r="J7" s="33"/>
    </row>
    <row r="8" spans="1:20" ht="23.25" customHeight="1">
      <c r="B8" s="86" t="s">
        <v>48</v>
      </c>
      <c r="C8" s="66">
        <v>463279</v>
      </c>
      <c r="D8" s="66">
        <v>1035763</v>
      </c>
      <c r="E8" s="66">
        <v>490502</v>
      </c>
      <c r="F8" s="66">
        <v>545261</v>
      </c>
      <c r="G8" s="66">
        <v>479577</v>
      </c>
      <c r="H8" s="66">
        <v>1039102</v>
      </c>
      <c r="I8" s="66">
        <v>490406</v>
      </c>
      <c r="J8" s="66">
        <v>548696</v>
      </c>
      <c r="K8" s="83"/>
      <c r="L8" s="66"/>
      <c r="M8" s="66"/>
      <c r="N8" s="66"/>
      <c r="O8" s="66"/>
      <c r="Q8" s="83"/>
      <c r="R8" s="83"/>
      <c r="S8" s="83"/>
      <c r="T8" s="83"/>
    </row>
    <row r="9" spans="1:20" ht="23.25" customHeight="1">
      <c r="B9" s="86" t="s">
        <v>49</v>
      </c>
      <c r="C9" s="66">
        <v>287568</v>
      </c>
      <c r="D9" s="66">
        <v>721690</v>
      </c>
      <c r="E9" s="66">
        <v>342472</v>
      </c>
      <c r="F9" s="66">
        <v>379218</v>
      </c>
      <c r="G9" s="66">
        <v>294673</v>
      </c>
      <c r="H9" s="66">
        <v>715809</v>
      </c>
      <c r="I9" s="66">
        <v>336871</v>
      </c>
      <c r="J9" s="66">
        <v>378938</v>
      </c>
      <c r="L9" s="66"/>
      <c r="M9" s="66"/>
      <c r="N9" s="66"/>
      <c r="O9" s="66"/>
      <c r="Q9" s="83"/>
      <c r="R9" s="83"/>
      <c r="S9" s="83"/>
      <c r="T9" s="83"/>
    </row>
    <row r="10" spans="1:20" ht="23.25" customHeight="1">
      <c r="B10" s="86" t="s">
        <v>50</v>
      </c>
      <c r="C10" s="66">
        <v>286009</v>
      </c>
      <c r="D10" s="66">
        <v>716633</v>
      </c>
      <c r="E10" s="66">
        <v>348995</v>
      </c>
      <c r="F10" s="66">
        <v>367638</v>
      </c>
      <c r="G10" s="66">
        <v>302730</v>
      </c>
      <c r="H10" s="66">
        <v>716073</v>
      </c>
      <c r="I10" s="66">
        <v>347705</v>
      </c>
      <c r="J10" s="66">
        <v>368368</v>
      </c>
      <c r="L10" s="66"/>
      <c r="M10" s="66"/>
      <c r="N10" s="66"/>
      <c r="O10" s="66"/>
      <c r="Q10" s="83"/>
      <c r="R10" s="83"/>
      <c r="S10" s="83"/>
      <c r="T10" s="83"/>
    </row>
    <row r="11" spans="1:20" ht="23.25" customHeight="1">
      <c r="B11" s="86" t="s">
        <v>51</v>
      </c>
      <c r="C11" s="66">
        <v>97677</v>
      </c>
      <c r="D11" s="66">
        <v>272447</v>
      </c>
      <c r="E11" s="66">
        <v>131783</v>
      </c>
      <c r="F11" s="66">
        <v>140664</v>
      </c>
      <c r="G11" s="66">
        <v>103224</v>
      </c>
      <c r="H11" s="66">
        <v>264135</v>
      </c>
      <c r="I11" s="66">
        <v>128375</v>
      </c>
      <c r="J11" s="66">
        <v>135760</v>
      </c>
      <c r="L11" s="66"/>
      <c r="M11" s="66"/>
      <c r="N11" s="66"/>
      <c r="O11" s="66"/>
      <c r="Q11" s="83"/>
      <c r="R11" s="83"/>
      <c r="S11" s="83"/>
      <c r="T11" s="83"/>
    </row>
    <row r="12" spans="1:20" ht="23.25" customHeight="1">
      <c r="B12" s="86" t="s">
        <v>52</v>
      </c>
      <c r="C12" s="66">
        <v>227839</v>
      </c>
      <c r="D12" s="66">
        <v>579154</v>
      </c>
      <c r="E12" s="66">
        <v>279494</v>
      </c>
      <c r="F12" s="66">
        <v>299660</v>
      </c>
      <c r="G12" s="66">
        <v>240004</v>
      </c>
      <c r="H12" s="66">
        <v>571719</v>
      </c>
      <c r="I12" s="66">
        <v>276517</v>
      </c>
      <c r="J12" s="66">
        <v>295202</v>
      </c>
      <c r="L12" s="66"/>
      <c r="M12" s="66"/>
      <c r="N12" s="66"/>
      <c r="O12" s="66"/>
      <c r="Q12" s="83"/>
      <c r="R12" s="83"/>
      <c r="S12" s="83"/>
      <c r="T12" s="83"/>
    </row>
    <row r="13" spans="1:20" ht="23.25" customHeight="1">
      <c r="B13" s="86" t="s">
        <v>53</v>
      </c>
      <c r="C13" s="66">
        <v>94817</v>
      </c>
      <c r="D13" s="66">
        <v>260312</v>
      </c>
      <c r="E13" s="66">
        <v>125153</v>
      </c>
      <c r="F13" s="66">
        <v>135159</v>
      </c>
      <c r="G13" s="66">
        <v>95577</v>
      </c>
      <c r="H13" s="66">
        <v>246601</v>
      </c>
      <c r="I13" s="66">
        <v>118777</v>
      </c>
      <c r="J13" s="66">
        <v>127824</v>
      </c>
      <c r="L13" s="66"/>
      <c r="M13" s="66"/>
      <c r="N13" s="66"/>
      <c r="O13" s="66"/>
      <c r="Q13" s="83"/>
      <c r="R13" s="83"/>
      <c r="S13" s="83"/>
      <c r="T13" s="83"/>
    </row>
    <row r="14" spans="1:20" ht="23.25" customHeight="1">
      <c r="B14" s="65" t="s">
        <v>54</v>
      </c>
      <c r="C14" s="66">
        <v>61921</v>
      </c>
      <c r="D14" s="66">
        <v>170232</v>
      </c>
      <c r="E14" s="66">
        <v>81664</v>
      </c>
      <c r="F14" s="66">
        <v>88568</v>
      </c>
      <c r="G14" s="66">
        <v>60808</v>
      </c>
      <c r="H14" s="66">
        <v>157989</v>
      </c>
      <c r="I14" s="66">
        <v>75757</v>
      </c>
      <c r="J14" s="66">
        <v>82232</v>
      </c>
      <c r="L14" s="66"/>
      <c r="M14" s="66"/>
      <c r="N14" s="66"/>
      <c r="O14" s="66"/>
      <c r="Q14" s="83"/>
      <c r="R14" s="83"/>
      <c r="S14" s="83"/>
      <c r="T14" s="83"/>
    </row>
    <row r="15" spans="1:20" ht="23.25" customHeight="1">
      <c r="B15" s="65" t="s">
        <v>55</v>
      </c>
      <c r="C15" s="66">
        <v>38131</v>
      </c>
      <c r="D15" s="66">
        <v>106150</v>
      </c>
      <c r="E15" s="66">
        <v>50553</v>
      </c>
      <c r="F15" s="66">
        <v>55597</v>
      </c>
      <c r="G15" s="66">
        <v>38638</v>
      </c>
      <c r="H15" s="66">
        <v>101082</v>
      </c>
      <c r="I15" s="66">
        <v>48275</v>
      </c>
      <c r="J15" s="66">
        <v>52807</v>
      </c>
      <c r="L15" s="66"/>
      <c r="M15" s="66"/>
      <c r="N15" s="66"/>
      <c r="O15" s="66"/>
      <c r="Q15" s="83"/>
      <c r="R15" s="83"/>
      <c r="S15" s="83"/>
      <c r="T15" s="83"/>
    </row>
    <row r="16" spans="1:20" ht="23.25" customHeight="1">
      <c r="B16" s="65" t="s">
        <v>56</v>
      </c>
      <c r="C16" s="66">
        <v>52500</v>
      </c>
      <c r="D16" s="66">
        <v>135147</v>
      </c>
      <c r="E16" s="66">
        <v>64245</v>
      </c>
      <c r="F16" s="66">
        <v>70902</v>
      </c>
      <c r="G16" s="66">
        <v>52333</v>
      </c>
      <c r="H16" s="66">
        <v>127340</v>
      </c>
      <c r="I16" s="66">
        <v>60621</v>
      </c>
      <c r="J16" s="66">
        <v>66719</v>
      </c>
      <c r="L16" s="66"/>
      <c r="M16" s="66"/>
      <c r="N16" s="66"/>
      <c r="O16" s="66"/>
      <c r="Q16" s="83"/>
      <c r="R16" s="83"/>
      <c r="S16" s="83"/>
      <c r="T16" s="83"/>
    </row>
    <row r="17" spans="1:11" ht="23.25" customHeight="1">
      <c r="B17" s="65"/>
      <c r="C17" s="33"/>
      <c r="D17" s="33"/>
      <c r="E17" s="33"/>
      <c r="F17" s="33"/>
      <c r="G17" s="33"/>
      <c r="H17" s="33"/>
      <c r="I17" s="33"/>
      <c r="J17" s="33"/>
    </row>
    <row r="18" spans="1:11" ht="23.25" customHeight="1">
      <c r="A18" s="87">
        <v>100</v>
      </c>
      <c r="B18" s="65" t="s">
        <v>57</v>
      </c>
      <c r="C18" s="33">
        <v>705459</v>
      </c>
      <c r="D18" s="31">
        <v>1537272</v>
      </c>
      <c r="E18" s="31">
        <v>726700</v>
      </c>
      <c r="F18" s="31">
        <v>810572</v>
      </c>
      <c r="G18" s="33">
        <v>734920</v>
      </c>
      <c r="H18" s="31">
        <v>1525152</v>
      </c>
      <c r="I18" s="31">
        <v>716452</v>
      </c>
      <c r="J18" s="31">
        <v>808700</v>
      </c>
      <c r="K18" s="83"/>
    </row>
    <row r="19" spans="1:11" ht="23.25" customHeight="1">
      <c r="A19" s="87">
        <v>101</v>
      </c>
      <c r="B19" s="65" t="s">
        <v>58</v>
      </c>
      <c r="C19" s="33">
        <v>97265</v>
      </c>
      <c r="D19" s="31">
        <v>213634</v>
      </c>
      <c r="E19" s="31">
        <v>100886</v>
      </c>
      <c r="F19" s="31">
        <v>112748</v>
      </c>
      <c r="G19" s="33">
        <v>102465</v>
      </c>
      <c r="H19" s="31">
        <v>213562</v>
      </c>
      <c r="I19" s="31">
        <v>99420</v>
      </c>
      <c r="J19" s="31">
        <v>114142</v>
      </c>
    </row>
    <row r="20" spans="1:11" ht="23.25" customHeight="1">
      <c r="A20" s="87">
        <v>102</v>
      </c>
      <c r="B20" s="65" t="s">
        <v>59</v>
      </c>
      <c r="C20" s="33">
        <v>67407</v>
      </c>
      <c r="D20" s="31">
        <v>136088</v>
      </c>
      <c r="E20" s="31">
        <v>64302</v>
      </c>
      <c r="F20" s="31">
        <v>71786</v>
      </c>
      <c r="G20" s="33">
        <v>70009</v>
      </c>
      <c r="H20" s="31">
        <v>136747</v>
      </c>
      <c r="I20" s="31">
        <v>63549</v>
      </c>
      <c r="J20" s="31">
        <v>73198</v>
      </c>
    </row>
    <row r="21" spans="1:11" ht="23.25" customHeight="1">
      <c r="A21" s="87">
        <v>105</v>
      </c>
      <c r="B21" s="65" t="s">
        <v>60</v>
      </c>
      <c r="C21" s="33">
        <v>57875</v>
      </c>
      <c r="D21" s="31">
        <v>106956</v>
      </c>
      <c r="E21" s="31">
        <v>52619</v>
      </c>
      <c r="F21" s="31">
        <v>54337</v>
      </c>
      <c r="G21" s="33">
        <v>90870</v>
      </c>
      <c r="H21" s="31">
        <v>147518</v>
      </c>
      <c r="I21" s="31">
        <v>68236</v>
      </c>
      <c r="J21" s="31">
        <v>79282</v>
      </c>
    </row>
    <row r="22" spans="1:11" ht="23.25" customHeight="1">
      <c r="A22" s="87">
        <v>106</v>
      </c>
      <c r="B22" s="65" t="s">
        <v>61</v>
      </c>
      <c r="C22" s="33">
        <v>48780</v>
      </c>
      <c r="D22" s="31">
        <v>97912</v>
      </c>
      <c r="E22" s="31">
        <v>45842</v>
      </c>
      <c r="F22" s="31">
        <v>52070</v>
      </c>
      <c r="G22" s="33">
        <v>61186</v>
      </c>
      <c r="H22" s="31">
        <v>109144</v>
      </c>
      <c r="I22" s="31">
        <v>52901</v>
      </c>
      <c r="J22" s="31">
        <v>56243</v>
      </c>
    </row>
    <row r="23" spans="1:11" ht="23.25" customHeight="1">
      <c r="A23" s="87">
        <v>107</v>
      </c>
      <c r="B23" s="65" t="s">
        <v>62</v>
      </c>
      <c r="C23" s="33">
        <v>73278</v>
      </c>
      <c r="D23" s="31">
        <v>162468</v>
      </c>
      <c r="E23" s="31">
        <v>74795</v>
      </c>
      <c r="F23" s="31">
        <v>87673</v>
      </c>
      <c r="G23" s="33">
        <v>88489</v>
      </c>
      <c r="H23" s="31">
        <v>210492</v>
      </c>
      <c r="I23" s="31">
        <v>99465</v>
      </c>
      <c r="J23" s="31">
        <v>111027</v>
      </c>
    </row>
    <row r="24" spans="1:11" ht="23.25" customHeight="1">
      <c r="A24" s="87">
        <v>108</v>
      </c>
      <c r="B24" s="65" t="s">
        <v>63</v>
      </c>
      <c r="C24" s="33">
        <v>95473</v>
      </c>
      <c r="D24" s="31">
        <v>219474</v>
      </c>
      <c r="E24" s="31">
        <v>102740</v>
      </c>
      <c r="F24" s="31">
        <v>116734</v>
      </c>
      <c r="G24" s="33">
        <v>49601</v>
      </c>
      <c r="H24" s="31">
        <v>94791</v>
      </c>
      <c r="I24" s="31">
        <v>44662</v>
      </c>
      <c r="J24" s="31">
        <v>50129</v>
      </c>
    </row>
    <row r="25" spans="1:11" ht="23.25" customHeight="1">
      <c r="A25" s="87">
        <v>109</v>
      </c>
      <c r="B25" s="65" t="s">
        <v>64</v>
      </c>
      <c r="C25" s="33">
        <v>87126</v>
      </c>
      <c r="D25" s="31">
        <v>219805</v>
      </c>
      <c r="E25" s="31">
        <v>103783</v>
      </c>
      <c r="F25" s="31">
        <v>116022</v>
      </c>
      <c r="G25" s="33">
        <v>74352</v>
      </c>
      <c r="H25" s="31">
        <v>158719</v>
      </c>
      <c r="I25" s="31">
        <v>73064</v>
      </c>
      <c r="J25" s="31">
        <v>85655</v>
      </c>
    </row>
    <row r="26" spans="1:11" ht="23.25" customHeight="1">
      <c r="A26" s="87">
        <v>110</v>
      </c>
      <c r="B26" s="65" t="s">
        <v>65</v>
      </c>
      <c r="C26" s="33">
        <v>81022</v>
      </c>
      <c r="D26" s="31">
        <v>135153</v>
      </c>
      <c r="E26" s="31">
        <v>63013</v>
      </c>
      <c r="F26" s="31">
        <v>72140</v>
      </c>
      <c r="G26" s="33">
        <v>97680</v>
      </c>
      <c r="H26" s="31">
        <v>215302</v>
      </c>
      <c r="I26" s="31">
        <v>100260</v>
      </c>
      <c r="J26" s="31">
        <v>115042</v>
      </c>
    </row>
    <row r="27" spans="1:11" ht="23.25" customHeight="1">
      <c r="A27" s="87">
        <v>111</v>
      </c>
      <c r="B27" s="65" t="s">
        <v>66</v>
      </c>
      <c r="C27" s="33">
        <v>97233</v>
      </c>
      <c r="D27" s="31">
        <v>245782</v>
      </c>
      <c r="E27" s="31">
        <v>118720</v>
      </c>
      <c r="F27" s="31">
        <v>127062</v>
      </c>
      <c r="G27" s="33">
        <v>100268</v>
      </c>
      <c r="H27" s="31">
        <v>238877</v>
      </c>
      <c r="I27" s="31">
        <v>114895</v>
      </c>
      <c r="J27" s="31">
        <v>123982</v>
      </c>
    </row>
    <row r="28" spans="1:11" ht="23.25" customHeight="1">
      <c r="A28" s="71">
        <v>201</v>
      </c>
      <c r="B28" s="65" t="s">
        <v>67</v>
      </c>
      <c r="C28" s="33">
        <v>212801</v>
      </c>
      <c r="D28" s="31">
        <v>535664</v>
      </c>
      <c r="E28" s="31">
        <v>258724</v>
      </c>
      <c r="F28" s="31">
        <v>276940</v>
      </c>
      <c r="G28" s="33">
        <v>224106</v>
      </c>
      <c r="H28" s="31">
        <v>530495</v>
      </c>
      <c r="I28" s="31">
        <v>256616</v>
      </c>
      <c r="J28" s="31">
        <v>273879</v>
      </c>
    </row>
    <row r="29" spans="1:11" ht="23.25" customHeight="1">
      <c r="A29" s="71">
        <v>202</v>
      </c>
      <c r="B29" s="65" t="s">
        <v>68</v>
      </c>
      <c r="C29" s="33">
        <v>210433</v>
      </c>
      <c r="D29" s="31">
        <v>452563</v>
      </c>
      <c r="E29" s="31">
        <v>219059</v>
      </c>
      <c r="F29" s="31">
        <v>233504</v>
      </c>
      <c r="G29" s="33">
        <v>221404</v>
      </c>
      <c r="H29" s="31">
        <v>459593</v>
      </c>
      <c r="I29" s="31">
        <v>222293</v>
      </c>
      <c r="J29" s="31">
        <v>237300</v>
      </c>
    </row>
    <row r="30" spans="1:11" ht="23.25" customHeight="1">
      <c r="A30" s="71">
        <v>203</v>
      </c>
      <c r="B30" s="65" t="s">
        <v>69</v>
      </c>
      <c r="C30" s="33">
        <v>121890</v>
      </c>
      <c r="D30" s="31">
        <v>293409</v>
      </c>
      <c r="E30" s="31">
        <v>141801</v>
      </c>
      <c r="F30" s="31">
        <v>151608</v>
      </c>
      <c r="G30" s="33">
        <v>133647</v>
      </c>
      <c r="H30" s="31">
        <v>303601</v>
      </c>
      <c r="I30" s="31">
        <v>146746</v>
      </c>
      <c r="J30" s="31">
        <v>156855</v>
      </c>
    </row>
    <row r="31" spans="1:11" ht="23.25" customHeight="1">
      <c r="A31" s="71">
        <v>204</v>
      </c>
      <c r="B31" s="65" t="s">
        <v>70</v>
      </c>
      <c r="C31" s="33">
        <v>210965</v>
      </c>
      <c r="D31" s="31">
        <v>487850</v>
      </c>
      <c r="E31" s="31">
        <v>228354</v>
      </c>
      <c r="F31" s="31">
        <v>259496</v>
      </c>
      <c r="G31" s="33">
        <v>215651</v>
      </c>
      <c r="H31" s="31">
        <v>485587</v>
      </c>
      <c r="I31" s="31">
        <v>226105</v>
      </c>
      <c r="J31" s="31">
        <v>259482</v>
      </c>
    </row>
    <row r="32" spans="1:11" ht="23.25" customHeight="1">
      <c r="A32" s="71">
        <v>205</v>
      </c>
      <c r="B32" s="65" t="s">
        <v>71</v>
      </c>
      <c r="C32" s="33">
        <v>18081</v>
      </c>
      <c r="D32" s="31">
        <v>44258</v>
      </c>
      <c r="E32" s="31">
        <v>20992</v>
      </c>
      <c r="F32" s="31">
        <v>23266</v>
      </c>
      <c r="G32" s="33">
        <v>17792</v>
      </c>
      <c r="H32" s="31">
        <v>41236</v>
      </c>
      <c r="I32" s="31">
        <v>19635</v>
      </c>
      <c r="J32" s="31">
        <v>21601</v>
      </c>
    </row>
    <row r="33" spans="1:10" ht="23.25" customHeight="1">
      <c r="A33" s="71">
        <v>206</v>
      </c>
      <c r="B33" s="65" t="s">
        <v>72</v>
      </c>
      <c r="C33" s="33">
        <v>41881</v>
      </c>
      <c r="D33" s="31">
        <v>95350</v>
      </c>
      <c r="E33" s="31">
        <v>43089</v>
      </c>
      <c r="F33" s="31">
        <v>52261</v>
      </c>
      <c r="G33" s="33">
        <v>42522</v>
      </c>
      <c r="H33" s="31">
        <v>93922</v>
      </c>
      <c r="I33" s="31">
        <v>42008</v>
      </c>
      <c r="J33" s="31">
        <v>51914</v>
      </c>
    </row>
    <row r="34" spans="1:10" ht="23.25" customHeight="1">
      <c r="A34" s="71">
        <v>207</v>
      </c>
      <c r="B34" s="65" t="s">
        <v>73</v>
      </c>
      <c r="C34" s="33">
        <v>78903</v>
      </c>
      <c r="D34" s="31">
        <v>196883</v>
      </c>
      <c r="E34" s="31">
        <v>95641</v>
      </c>
      <c r="F34" s="31">
        <v>101242</v>
      </c>
      <c r="G34" s="33">
        <v>82481</v>
      </c>
      <c r="H34" s="31">
        <v>198138</v>
      </c>
      <c r="I34" s="31">
        <v>95630</v>
      </c>
      <c r="J34" s="31">
        <v>102508</v>
      </c>
    </row>
    <row r="35" spans="1:10" ht="23.25" customHeight="1">
      <c r="A35" s="71">
        <v>208</v>
      </c>
      <c r="B35" s="65" t="s">
        <v>74</v>
      </c>
      <c r="C35" s="33">
        <v>12153</v>
      </c>
      <c r="D35" s="31">
        <v>30129</v>
      </c>
      <c r="E35" s="31">
        <v>14511</v>
      </c>
      <c r="F35" s="31">
        <v>15618</v>
      </c>
      <c r="G35" s="33">
        <v>11806</v>
      </c>
      <c r="H35" s="31">
        <v>28355</v>
      </c>
      <c r="I35" s="31">
        <v>13592</v>
      </c>
      <c r="J35" s="31">
        <v>14763</v>
      </c>
    </row>
    <row r="36" spans="1:10" ht="23.25" customHeight="1">
      <c r="A36" s="71">
        <v>209</v>
      </c>
      <c r="B36" s="65" t="s">
        <v>75</v>
      </c>
      <c r="C36" s="33">
        <v>30189</v>
      </c>
      <c r="D36" s="31">
        <v>82250</v>
      </c>
      <c r="E36" s="31">
        <v>39494</v>
      </c>
      <c r="F36" s="31">
        <v>42756</v>
      </c>
      <c r="G36" s="33">
        <v>30180</v>
      </c>
      <c r="H36" s="31">
        <v>77489</v>
      </c>
      <c r="I36" s="31">
        <v>37303</v>
      </c>
      <c r="J36" s="31">
        <v>40186</v>
      </c>
    </row>
    <row r="37" spans="1:10" ht="15" customHeight="1"/>
    <row r="38" spans="1:10" ht="15" customHeight="1"/>
    <row r="39" spans="1:10" ht="15" customHeight="1"/>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spans="7:10" ht="15" customHeight="1"/>
    <row r="50" spans="7:10" ht="15" customHeight="1"/>
    <row r="51" spans="7:10" ht="15" customHeight="1"/>
    <row r="52" spans="7:10" ht="15" customHeight="1"/>
    <row r="53" spans="7:10" ht="15" customHeight="1"/>
    <row r="54" spans="7:10" ht="15" customHeight="1"/>
    <row r="55" spans="7:10" ht="15" customHeight="1"/>
    <row r="56" spans="7:10">
      <c r="G56" s="83"/>
      <c r="H56" s="83"/>
      <c r="I56" s="83"/>
      <c r="J56" s="83"/>
    </row>
    <row r="57" spans="7:10">
      <c r="G57" s="83"/>
      <c r="H57" s="83"/>
      <c r="I57" s="83"/>
      <c r="J57" s="83"/>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codeName="Sheet7">
    <tabColor rgb="FF0070C0"/>
    <pageSetUpPr fitToPage="1"/>
  </sheetPr>
  <dimension ref="A1:J44"/>
  <sheetViews>
    <sheetView zoomScaleNormal="100" zoomScaleSheetLayoutView="100" workbookViewId="0">
      <selection activeCell="O4" sqref="O4"/>
    </sheetView>
  </sheetViews>
  <sheetFormatPr defaultColWidth="14.42578125" defaultRowHeight="11.25"/>
  <cols>
    <col min="1" max="1" width="3.5703125" style="71" customWidth="1"/>
    <col min="2" max="2" width="10.28515625" style="71" customWidth="1"/>
    <col min="3" max="10" width="10.7109375" style="71" customWidth="1"/>
    <col min="11" max="16384" width="14.42578125" style="71"/>
  </cols>
  <sheetData>
    <row r="1" spans="1:10" s="70" customFormat="1" ht="17.25" customHeight="1">
      <c r="A1" s="69" t="s">
        <v>6</v>
      </c>
    </row>
    <row r="2" spans="1:10">
      <c r="B2" s="28"/>
      <c r="C2" s="28"/>
      <c r="D2" s="28"/>
      <c r="E2" s="28"/>
      <c r="F2" s="72"/>
      <c r="G2" s="28"/>
      <c r="H2" s="28"/>
      <c r="I2" s="28"/>
      <c r="J2" s="73" t="s">
        <v>527</v>
      </c>
    </row>
    <row r="3" spans="1:10" s="74" customFormat="1" ht="22.5" customHeight="1">
      <c r="A3" s="224" t="s">
        <v>20</v>
      </c>
      <c r="B3" s="225"/>
      <c r="C3" s="221" t="s">
        <v>647</v>
      </c>
      <c r="D3" s="222"/>
      <c r="E3" s="222"/>
      <c r="F3" s="223"/>
      <c r="G3" s="221" t="s">
        <v>709</v>
      </c>
      <c r="H3" s="222"/>
      <c r="I3" s="222"/>
      <c r="J3" s="222"/>
    </row>
    <row r="4" spans="1:10" s="74" customFormat="1" ht="22.5" customHeight="1">
      <c r="A4" s="226"/>
      <c r="B4" s="227"/>
      <c r="C4" s="230" t="s">
        <v>47</v>
      </c>
      <c r="D4" s="221" t="s">
        <v>465</v>
      </c>
      <c r="E4" s="222"/>
      <c r="F4" s="223"/>
      <c r="G4" s="230" t="s">
        <v>47</v>
      </c>
      <c r="H4" s="221" t="s">
        <v>263</v>
      </c>
      <c r="I4" s="222"/>
      <c r="J4" s="222"/>
    </row>
    <row r="5" spans="1:10" s="74" customFormat="1" ht="22.5" customHeight="1">
      <c r="A5" s="228"/>
      <c r="B5" s="229"/>
      <c r="C5" s="231"/>
      <c r="D5" s="75" t="s">
        <v>466</v>
      </c>
      <c r="E5" s="75" t="s">
        <v>24</v>
      </c>
      <c r="F5" s="75" t="s">
        <v>25</v>
      </c>
      <c r="G5" s="231"/>
      <c r="H5" s="75" t="s">
        <v>426</v>
      </c>
      <c r="I5" s="75" t="s">
        <v>24</v>
      </c>
      <c r="J5" s="76" t="s">
        <v>25</v>
      </c>
    </row>
    <row r="6" spans="1:10" s="74" customFormat="1" ht="22.5" customHeight="1">
      <c r="A6" s="71">
        <v>210</v>
      </c>
      <c r="B6" s="65" t="s">
        <v>76</v>
      </c>
      <c r="C6" s="33">
        <v>103495</v>
      </c>
      <c r="D6" s="31">
        <v>267435</v>
      </c>
      <c r="E6" s="31">
        <v>131170</v>
      </c>
      <c r="F6" s="31">
        <v>136265</v>
      </c>
      <c r="G6" s="33">
        <v>107195</v>
      </c>
      <c r="H6" s="31">
        <v>260878</v>
      </c>
      <c r="I6" s="31">
        <v>127473</v>
      </c>
      <c r="J6" s="31">
        <v>133405</v>
      </c>
    </row>
    <row r="7" spans="1:10" s="74" customFormat="1" ht="22.5" customHeight="1">
      <c r="A7" s="71">
        <v>212</v>
      </c>
      <c r="B7" s="65" t="s">
        <v>77</v>
      </c>
      <c r="C7" s="33">
        <v>18729</v>
      </c>
      <c r="D7" s="31">
        <v>48567</v>
      </c>
      <c r="E7" s="31">
        <v>23331</v>
      </c>
      <c r="F7" s="31">
        <v>25236</v>
      </c>
      <c r="G7" s="33">
        <v>18911</v>
      </c>
      <c r="H7" s="31">
        <v>45892</v>
      </c>
      <c r="I7" s="31">
        <v>22095</v>
      </c>
      <c r="J7" s="31">
        <v>23797</v>
      </c>
    </row>
    <row r="8" spans="1:10" s="74" customFormat="1" ht="22.5" customHeight="1">
      <c r="A8" s="71">
        <v>213</v>
      </c>
      <c r="B8" s="65" t="s">
        <v>78</v>
      </c>
      <c r="C8" s="33">
        <v>15049</v>
      </c>
      <c r="D8" s="31">
        <v>40866</v>
      </c>
      <c r="E8" s="31">
        <v>19512</v>
      </c>
      <c r="F8" s="31">
        <v>21354</v>
      </c>
      <c r="G8" s="33">
        <v>15167</v>
      </c>
      <c r="H8" s="31">
        <v>38673</v>
      </c>
      <c r="I8" s="31">
        <v>18540</v>
      </c>
      <c r="J8" s="31">
        <v>20133</v>
      </c>
    </row>
    <row r="9" spans="1:10" s="74" customFormat="1" ht="22.5" customHeight="1">
      <c r="A9" s="71">
        <v>214</v>
      </c>
      <c r="B9" s="65" t="s">
        <v>79</v>
      </c>
      <c r="C9" s="33">
        <v>94140</v>
      </c>
      <c r="D9" s="31">
        <v>224903</v>
      </c>
      <c r="E9" s="31">
        <v>104215</v>
      </c>
      <c r="F9" s="31">
        <v>120688</v>
      </c>
      <c r="G9" s="33">
        <v>95465</v>
      </c>
      <c r="H9" s="31">
        <v>226432</v>
      </c>
      <c r="I9" s="31">
        <v>103655</v>
      </c>
      <c r="J9" s="31">
        <v>122777</v>
      </c>
    </row>
    <row r="10" spans="1:10" s="74" customFormat="1" ht="22.5" customHeight="1">
      <c r="A10" s="71">
        <v>215</v>
      </c>
      <c r="B10" s="65" t="s">
        <v>80</v>
      </c>
      <c r="C10" s="33">
        <v>28653</v>
      </c>
      <c r="D10" s="31">
        <v>77178</v>
      </c>
      <c r="E10" s="31">
        <v>37061</v>
      </c>
      <c r="F10" s="31">
        <v>40117</v>
      </c>
      <c r="G10" s="33">
        <v>30370</v>
      </c>
      <c r="H10" s="31">
        <v>75294</v>
      </c>
      <c r="I10" s="31">
        <v>36259</v>
      </c>
      <c r="J10" s="31">
        <v>39035</v>
      </c>
    </row>
    <row r="11" spans="1:10" s="74" customFormat="1" ht="22.5" customHeight="1">
      <c r="A11" s="71">
        <v>216</v>
      </c>
      <c r="B11" s="65" t="s">
        <v>81</v>
      </c>
      <c r="C11" s="33">
        <v>36340</v>
      </c>
      <c r="D11" s="31">
        <v>91030</v>
      </c>
      <c r="E11" s="31">
        <v>44397</v>
      </c>
      <c r="F11" s="31">
        <v>46633</v>
      </c>
      <c r="G11" s="33">
        <v>36712</v>
      </c>
      <c r="H11" s="31">
        <v>87722</v>
      </c>
      <c r="I11" s="31">
        <v>42379</v>
      </c>
      <c r="J11" s="31">
        <v>45343</v>
      </c>
    </row>
    <row r="12" spans="1:10" s="74" customFormat="1" ht="22.5" customHeight="1">
      <c r="A12" s="71">
        <v>217</v>
      </c>
      <c r="B12" s="65" t="s">
        <v>82</v>
      </c>
      <c r="C12" s="33">
        <v>62675</v>
      </c>
      <c r="D12" s="31">
        <v>156375</v>
      </c>
      <c r="E12" s="31">
        <v>73882</v>
      </c>
      <c r="F12" s="31">
        <v>82493</v>
      </c>
      <c r="G12" s="33">
        <v>63331</v>
      </c>
      <c r="H12" s="31">
        <v>152321</v>
      </c>
      <c r="I12" s="31">
        <v>71289</v>
      </c>
      <c r="J12" s="31">
        <v>81032</v>
      </c>
    </row>
    <row r="13" spans="1:10" s="74" customFormat="1" ht="22.5" customHeight="1">
      <c r="A13" s="71">
        <v>218</v>
      </c>
      <c r="B13" s="65" t="s">
        <v>83</v>
      </c>
      <c r="C13" s="33">
        <v>16860</v>
      </c>
      <c r="D13" s="31">
        <v>48580</v>
      </c>
      <c r="E13" s="31">
        <v>23730</v>
      </c>
      <c r="F13" s="31">
        <v>24850</v>
      </c>
      <c r="G13" s="33">
        <v>17810</v>
      </c>
      <c r="H13" s="31">
        <v>47562</v>
      </c>
      <c r="I13" s="31">
        <v>23232</v>
      </c>
      <c r="J13" s="31">
        <v>24330</v>
      </c>
    </row>
    <row r="14" spans="1:10" s="74" customFormat="1" ht="22.5" customHeight="1">
      <c r="A14" s="71">
        <v>219</v>
      </c>
      <c r="B14" s="65" t="s">
        <v>84</v>
      </c>
      <c r="C14" s="33">
        <v>41070</v>
      </c>
      <c r="D14" s="31">
        <v>112691</v>
      </c>
      <c r="E14" s="31">
        <v>54184</v>
      </c>
      <c r="F14" s="31">
        <v>58507</v>
      </c>
      <c r="G14" s="33">
        <v>42401</v>
      </c>
      <c r="H14" s="31">
        <v>109238</v>
      </c>
      <c r="I14" s="31">
        <v>52322</v>
      </c>
      <c r="J14" s="31">
        <v>56916</v>
      </c>
    </row>
    <row r="15" spans="1:10" s="74" customFormat="1" ht="22.5" customHeight="1">
      <c r="A15" s="71">
        <v>220</v>
      </c>
      <c r="B15" s="65" t="s">
        <v>85</v>
      </c>
      <c r="C15" s="33">
        <v>15364</v>
      </c>
      <c r="D15" s="31">
        <v>44313</v>
      </c>
      <c r="E15" s="31">
        <v>21653</v>
      </c>
      <c r="F15" s="31">
        <v>22660</v>
      </c>
      <c r="G15" s="33">
        <v>16245</v>
      </c>
      <c r="H15" s="31">
        <v>42700</v>
      </c>
      <c r="I15" s="31">
        <v>21077</v>
      </c>
      <c r="J15" s="31">
        <v>21623</v>
      </c>
    </row>
    <row r="16" spans="1:10" s="74" customFormat="1" ht="22.5" customHeight="1">
      <c r="A16" s="71">
        <v>221</v>
      </c>
      <c r="B16" s="65" t="s">
        <v>691</v>
      </c>
      <c r="C16" s="33">
        <v>15578</v>
      </c>
      <c r="D16" s="31">
        <v>41490</v>
      </c>
      <c r="E16" s="31">
        <v>19760</v>
      </c>
      <c r="F16" s="31">
        <v>21730</v>
      </c>
      <c r="G16" s="33">
        <v>15605</v>
      </c>
      <c r="H16" s="31">
        <v>39611</v>
      </c>
      <c r="I16" s="31">
        <v>18811</v>
      </c>
      <c r="J16" s="31">
        <v>20800</v>
      </c>
    </row>
    <row r="17" spans="1:10" s="74" customFormat="1" ht="22.5" customHeight="1">
      <c r="A17" s="71">
        <v>222</v>
      </c>
      <c r="B17" s="65" t="s">
        <v>184</v>
      </c>
      <c r="C17" s="10">
        <v>8713</v>
      </c>
      <c r="D17" s="10">
        <v>24288</v>
      </c>
      <c r="E17" s="10">
        <v>11694</v>
      </c>
      <c r="F17" s="10">
        <v>12594</v>
      </c>
      <c r="G17" s="10">
        <v>8388</v>
      </c>
      <c r="H17" s="10">
        <v>22129</v>
      </c>
      <c r="I17" s="10">
        <v>10623</v>
      </c>
      <c r="J17" s="10">
        <v>11506</v>
      </c>
    </row>
    <row r="18" spans="1:10" s="74" customFormat="1" ht="22.5" customHeight="1">
      <c r="A18" s="71">
        <v>223</v>
      </c>
      <c r="B18" s="65" t="s">
        <v>420</v>
      </c>
      <c r="C18" s="10">
        <v>22553</v>
      </c>
      <c r="D18" s="10">
        <v>64660</v>
      </c>
      <c r="E18" s="10">
        <v>30793</v>
      </c>
      <c r="F18" s="10">
        <v>33867</v>
      </c>
      <c r="G18" s="10">
        <v>23033</v>
      </c>
      <c r="H18" s="10">
        <v>61471</v>
      </c>
      <c r="I18" s="10">
        <v>29464</v>
      </c>
      <c r="J18" s="10">
        <v>32007</v>
      </c>
    </row>
    <row r="19" spans="1:10" s="74" customFormat="1" ht="22.5" customHeight="1">
      <c r="A19" s="71">
        <v>224</v>
      </c>
      <c r="B19" s="65" t="s">
        <v>421</v>
      </c>
      <c r="C19" s="10">
        <v>16968</v>
      </c>
      <c r="D19" s="10">
        <v>46912</v>
      </c>
      <c r="E19" s="10">
        <v>22445</v>
      </c>
      <c r="F19" s="10">
        <v>24467</v>
      </c>
      <c r="G19" s="10">
        <v>17047</v>
      </c>
      <c r="H19" s="10">
        <v>44137</v>
      </c>
      <c r="I19" s="10">
        <v>21114</v>
      </c>
      <c r="J19" s="10">
        <v>23023</v>
      </c>
    </row>
    <row r="20" spans="1:10" s="74" customFormat="1" ht="22.5" customHeight="1">
      <c r="A20" s="71">
        <v>225</v>
      </c>
      <c r="B20" s="65" t="s">
        <v>422</v>
      </c>
      <c r="C20" s="10">
        <v>11500</v>
      </c>
      <c r="D20" s="10">
        <v>30805</v>
      </c>
      <c r="E20" s="10">
        <v>14810</v>
      </c>
      <c r="F20" s="10">
        <v>15995</v>
      </c>
      <c r="G20" s="10">
        <v>11399</v>
      </c>
      <c r="H20" s="10">
        <v>28989</v>
      </c>
      <c r="I20" s="10">
        <v>13893</v>
      </c>
      <c r="J20" s="10">
        <v>15096</v>
      </c>
    </row>
    <row r="21" spans="1:10" s="74" customFormat="1" ht="22.5" customHeight="1">
      <c r="A21" s="71">
        <v>226</v>
      </c>
      <c r="B21" s="65" t="s">
        <v>423</v>
      </c>
      <c r="C21" s="10">
        <v>17451</v>
      </c>
      <c r="D21" s="10">
        <v>43977</v>
      </c>
      <c r="E21" s="10">
        <v>20808</v>
      </c>
      <c r="F21" s="10">
        <v>23169</v>
      </c>
      <c r="G21" s="10">
        <v>17494</v>
      </c>
      <c r="H21" s="10">
        <v>41967</v>
      </c>
      <c r="I21" s="10">
        <v>19872</v>
      </c>
      <c r="J21" s="10">
        <v>22095</v>
      </c>
    </row>
    <row r="22" spans="1:10" s="74" customFormat="1" ht="22.5" customHeight="1">
      <c r="A22" s="71">
        <v>227</v>
      </c>
      <c r="B22" s="65" t="s">
        <v>424</v>
      </c>
      <c r="C22" s="10">
        <v>12723</v>
      </c>
      <c r="D22" s="10">
        <v>37773</v>
      </c>
      <c r="E22" s="10">
        <v>18024</v>
      </c>
      <c r="F22" s="10">
        <v>19749</v>
      </c>
      <c r="G22" s="10">
        <v>12882</v>
      </c>
      <c r="H22" s="10">
        <v>34819</v>
      </c>
      <c r="I22" s="10">
        <v>16635</v>
      </c>
      <c r="J22" s="10">
        <v>18184</v>
      </c>
    </row>
    <row r="23" spans="1:10" s="74" customFormat="1" ht="22.5" customHeight="1">
      <c r="A23" s="71">
        <v>228</v>
      </c>
      <c r="B23" s="65" t="s">
        <v>238</v>
      </c>
      <c r="C23" s="10">
        <v>15086</v>
      </c>
      <c r="D23" s="10">
        <v>40310</v>
      </c>
      <c r="E23" s="10">
        <v>19619</v>
      </c>
      <c r="F23" s="10">
        <v>20691</v>
      </c>
      <c r="G23" s="10">
        <v>17070</v>
      </c>
      <c r="H23" s="10">
        <v>40645</v>
      </c>
      <c r="I23" s="10">
        <v>19956</v>
      </c>
      <c r="J23" s="10">
        <v>20689</v>
      </c>
    </row>
    <row r="24" spans="1:10" s="74" customFormat="1" ht="22.5" customHeight="1">
      <c r="A24" s="71">
        <v>229</v>
      </c>
      <c r="B24" s="65" t="s">
        <v>425</v>
      </c>
      <c r="C24" s="10">
        <v>27297</v>
      </c>
      <c r="D24" s="10">
        <v>77419</v>
      </c>
      <c r="E24" s="10">
        <v>37260</v>
      </c>
      <c r="F24" s="10">
        <v>40159</v>
      </c>
      <c r="G24" s="10">
        <v>27757</v>
      </c>
      <c r="H24" s="10">
        <v>74316</v>
      </c>
      <c r="I24" s="10">
        <v>35918</v>
      </c>
      <c r="J24" s="10">
        <v>38398</v>
      </c>
    </row>
    <row r="25" spans="1:10" ht="22.5" customHeight="1">
      <c r="A25" s="71">
        <v>301</v>
      </c>
      <c r="B25" s="65" t="s">
        <v>529</v>
      </c>
      <c r="C25" s="34">
        <v>10780</v>
      </c>
      <c r="D25" s="33">
        <v>30838</v>
      </c>
      <c r="E25" s="33">
        <v>14550</v>
      </c>
      <c r="F25" s="33">
        <v>16288</v>
      </c>
      <c r="G25" s="33">
        <v>10995</v>
      </c>
      <c r="H25" s="31">
        <v>29680</v>
      </c>
      <c r="I25" s="31">
        <v>13975</v>
      </c>
      <c r="J25" s="31">
        <v>15705</v>
      </c>
    </row>
    <row r="26" spans="1:10" ht="22.5" customHeight="1">
      <c r="A26" s="71">
        <v>365</v>
      </c>
      <c r="B26" s="65" t="s">
        <v>236</v>
      </c>
      <c r="C26" s="34">
        <v>6665</v>
      </c>
      <c r="D26" s="33">
        <v>21200</v>
      </c>
      <c r="E26" s="33">
        <v>10208</v>
      </c>
      <c r="F26" s="33">
        <v>10992</v>
      </c>
      <c r="G26" s="33">
        <v>6562</v>
      </c>
      <c r="H26" s="31">
        <v>19261</v>
      </c>
      <c r="I26" s="31">
        <v>9311</v>
      </c>
      <c r="J26" s="31">
        <v>9950</v>
      </c>
    </row>
    <row r="27" spans="1:10" ht="22.5" customHeight="1">
      <c r="A27" s="71">
        <v>381</v>
      </c>
      <c r="B27" s="65" t="s">
        <v>87</v>
      </c>
      <c r="C27" s="34">
        <v>11026</v>
      </c>
      <c r="D27" s="33">
        <v>31020</v>
      </c>
      <c r="E27" s="33">
        <v>15218</v>
      </c>
      <c r="F27" s="33">
        <v>15802</v>
      </c>
      <c r="G27" s="33">
        <v>11384</v>
      </c>
      <c r="H27" s="31">
        <v>30268</v>
      </c>
      <c r="I27" s="31">
        <v>14775</v>
      </c>
      <c r="J27" s="31">
        <v>15493</v>
      </c>
    </row>
    <row r="28" spans="1:10" ht="22.5" customHeight="1">
      <c r="A28" s="71">
        <v>382</v>
      </c>
      <c r="B28" s="65" t="s">
        <v>88</v>
      </c>
      <c r="C28" s="34">
        <v>13258</v>
      </c>
      <c r="D28" s="33">
        <v>33739</v>
      </c>
      <c r="E28" s="33">
        <v>16409</v>
      </c>
      <c r="F28" s="33">
        <v>17330</v>
      </c>
      <c r="G28" s="33">
        <v>13792</v>
      </c>
      <c r="H28" s="31">
        <v>33604</v>
      </c>
      <c r="I28" s="31">
        <v>16332</v>
      </c>
      <c r="J28" s="31">
        <v>17272</v>
      </c>
    </row>
    <row r="29" spans="1:10" ht="22.5" customHeight="1">
      <c r="A29" s="71">
        <v>442</v>
      </c>
      <c r="B29" s="65" t="s">
        <v>89</v>
      </c>
      <c r="C29" s="34">
        <v>4334</v>
      </c>
      <c r="D29" s="33">
        <v>12300</v>
      </c>
      <c r="E29" s="33">
        <v>5977</v>
      </c>
      <c r="F29" s="33">
        <v>6323</v>
      </c>
      <c r="G29" s="33">
        <v>4324</v>
      </c>
      <c r="H29" s="31">
        <v>11231</v>
      </c>
      <c r="I29" s="31">
        <v>5482</v>
      </c>
      <c r="J29" s="31">
        <v>5749</v>
      </c>
    </row>
    <row r="30" spans="1:10" ht="22.5" customHeight="1">
      <c r="A30" s="71">
        <v>443</v>
      </c>
      <c r="B30" s="65" t="s">
        <v>90</v>
      </c>
      <c r="C30" s="34">
        <v>6906</v>
      </c>
      <c r="D30" s="33">
        <v>19738</v>
      </c>
      <c r="E30" s="33">
        <v>9422</v>
      </c>
      <c r="F30" s="33">
        <v>10316</v>
      </c>
      <c r="G30" s="33">
        <v>7795</v>
      </c>
      <c r="H30" s="31">
        <v>19377</v>
      </c>
      <c r="I30" s="31">
        <v>9461</v>
      </c>
      <c r="J30" s="31">
        <v>9916</v>
      </c>
    </row>
    <row r="31" spans="1:10" ht="22.5" customHeight="1">
      <c r="A31" s="71">
        <v>446</v>
      </c>
      <c r="B31" s="65" t="s">
        <v>237</v>
      </c>
      <c r="C31" s="34">
        <v>3798</v>
      </c>
      <c r="D31" s="33">
        <v>11452</v>
      </c>
      <c r="E31" s="33">
        <v>5371</v>
      </c>
      <c r="F31" s="33">
        <v>6081</v>
      </c>
      <c r="G31" s="33">
        <v>3779</v>
      </c>
      <c r="H31" s="31">
        <v>10616</v>
      </c>
      <c r="I31" s="31">
        <v>4958</v>
      </c>
      <c r="J31" s="31">
        <v>5658</v>
      </c>
    </row>
    <row r="32" spans="1:10" ht="22.5" customHeight="1">
      <c r="A32" s="71">
        <v>464</v>
      </c>
      <c r="B32" s="65" t="s">
        <v>91</v>
      </c>
      <c r="C32" s="34">
        <v>12092</v>
      </c>
      <c r="D32" s="33">
        <v>33690</v>
      </c>
      <c r="E32" s="33">
        <v>16369</v>
      </c>
      <c r="F32" s="33">
        <v>17321</v>
      </c>
      <c r="G32" s="33">
        <v>12757</v>
      </c>
      <c r="H32" s="31">
        <v>33477</v>
      </c>
      <c r="I32" s="31">
        <v>16253</v>
      </c>
      <c r="J32" s="31">
        <v>17224</v>
      </c>
    </row>
    <row r="33" spans="1:10" ht="22.5" customHeight="1">
      <c r="A33" s="71">
        <v>481</v>
      </c>
      <c r="B33" s="65" t="s">
        <v>92</v>
      </c>
      <c r="C33" s="34">
        <v>5715</v>
      </c>
      <c r="D33" s="33">
        <v>15224</v>
      </c>
      <c r="E33" s="33">
        <v>7329</v>
      </c>
      <c r="F33" s="33">
        <v>7895</v>
      </c>
      <c r="G33" s="33">
        <v>5537</v>
      </c>
      <c r="H33" s="31">
        <v>13879</v>
      </c>
      <c r="I33" s="31">
        <v>6717</v>
      </c>
      <c r="J33" s="31">
        <v>7162</v>
      </c>
    </row>
    <row r="34" spans="1:10" ht="22.5" customHeight="1">
      <c r="A34" s="71">
        <v>501</v>
      </c>
      <c r="B34" s="65" t="s">
        <v>93</v>
      </c>
      <c r="C34" s="34">
        <v>6108</v>
      </c>
      <c r="D34" s="33">
        <v>17510</v>
      </c>
      <c r="E34" s="33">
        <v>8329</v>
      </c>
      <c r="F34" s="33">
        <v>9181</v>
      </c>
      <c r="G34" s="33">
        <v>5927</v>
      </c>
      <c r="H34" s="31">
        <v>15863</v>
      </c>
      <c r="I34" s="31">
        <v>7567</v>
      </c>
      <c r="J34" s="31">
        <v>8296</v>
      </c>
    </row>
    <row r="35" spans="1:10" ht="22.5" customHeight="1">
      <c r="A35" s="71">
        <v>585</v>
      </c>
      <c r="B35" s="65" t="s">
        <v>427</v>
      </c>
      <c r="C35" s="34">
        <v>6228</v>
      </c>
      <c r="D35" s="33">
        <v>18070</v>
      </c>
      <c r="E35" s="33">
        <v>8659</v>
      </c>
      <c r="F35" s="33">
        <v>9411</v>
      </c>
      <c r="G35" s="33">
        <v>5912</v>
      </c>
      <c r="H35" s="31">
        <v>16064</v>
      </c>
      <c r="I35" s="31">
        <v>7636</v>
      </c>
      <c r="J35" s="31">
        <v>8428</v>
      </c>
    </row>
    <row r="36" spans="1:10" ht="22.5" customHeight="1">
      <c r="A36" s="71">
        <v>586</v>
      </c>
      <c r="B36" s="65" t="s">
        <v>428</v>
      </c>
      <c r="C36" s="34">
        <v>5291</v>
      </c>
      <c r="D36" s="33">
        <v>14819</v>
      </c>
      <c r="E36" s="33">
        <v>7007</v>
      </c>
      <c r="F36" s="33">
        <v>7812</v>
      </c>
      <c r="G36" s="33">
        <v>4929</v>
      </c>
      <c r="H36" s="31">
        <v>13318</v>
      </c>
      <c r="I36" s="31">
        <v>6302</v>
      </c>
      <c r="J36" s="31">
        <v>7016</v>
      </c>
    </row>
    <row r="37" spans="1:10" ht="3.75" customHeight="1">
      <c r="B37" s="77"/>
      <c r="C37" s="33"/>
      <c r="D37" s="33"/>
      <c r="E37" s="33"/>
      <c r="F37" s="33"/>
      <c r="G37" s="33"/>
      <c r="H37" s="31"/>
      <c r="I37" s="31"/>
      <c r="J37" s="31"/>
    </row>
    <row r="38" spans="1:10">
      <c r="A38" s="78" t="s">
        <v>699</v>
      </c>
      <c r="B38" s="79"/>
      <c r="C38" s="80"/>
      <c r="D38" s="80"/>
      <c r="E38" s="80"/>
      <c r="F38" s="80"/>
      <c r="G38" s="80"/>
      <c r="H38" s="80"/>
      <c r="I38" s="80"/>
      <c r="J38" s="80"/>
    </row>
    <row r="39" spans="1:10" s="82" customFormat="1">
      <c r="A39" s="28"/>
      <c r="B39" s="71"/>
      <c r="C39" s="81"/>
      <c r="D39" s="81"/>
      <c r="E39" s="81"/>
      <c r="F39" s="81"/>
      <c r="G39" s="81"/>
      <c r="H39" s="81"/>
      <c r="I39" s="81"/>
      <c r="J39" s="81"/>
    </row>
    <row r="40" spans="1:10" s="82" customFormat="1">
      <c r="A40" s="28"/>
      <c r="B40" s="71"/>
      <c r="C40" s="81"/>
      <c r="D40" s="81"/>
      <c r="E40" s="81"/>
      <c r="F40" s="81"/>
      <c r="G40" s="81"/>
      <c r="H40" s="81"/>
      <c r="I40" s="81"/>
      <c r="J40" s="81"/>
    </row>
    <row r="41" spans="1:10" s="82" customFormat="1">
      <c r="A41" s="28"/>
      <c r="B41" s="71"/>
      <c r="C41" s="81"/>
      <c r="D41" s="81"/>
      <c r="E41" s="81"/>
      <c r="F41" s="81"/>
      <c r="G41" s="81"/>
      <c r="H41" s="81"/>
      <c r="I41" s="81"/>
      <c r="J41" s="81"/>
    </row>
    <row r="42" spans="1:10">
      <c r="A42" s="28"/>
    </row>
    <row r="43" spans="1:10">
      <c r="A43" s="28"/>
    </row>
    <row r="44" spans="1:10">
      <c r="G44" s="83"/>
      <c r="H44" s="83"/>
      <c r="I44" s="83"/>
      <c r="J44" s="83"/>
    </row>
  </sheetData>
  <mergeCells count="7">
    <mergeCell ref="C3:F3"/>
    <mergeCell ref="G3:J3"/>
    <mergeCell ref="A3:B5"/>
    <mergeCell ref="D4:F4"/>
    <mergeCell ref="H4:J4"/>
    <mergeCell ref="C4:C5"/>
    <mergeCell ref="G4:G5"/>
  </mergeCells>
  <phoneticPr fontId="7"/>
  <printOptions gridLinesSet="0"/>
  <pageMargins left="0.59055118110236227" right="0.59055118110236227" top="0.59055118110236227" bottom="0.59055118110236227" header="0.43307086614173229" footer="0.62992125984251968"/>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70C0"/>
    <pageSetUpPr fitToPage="1"/>
  </sheetPr>
  <dimension ref="A1:M62"/>
  <sheetViews>
    <sheetView zoomScaleNormal="100" zoomScaleSheetLayoutView="100" workbookViewId="0">
      <selection activeCell="O4" sqref="O4"/>
    </sheetView>
  </sheetViews>
  <sheetFormatPr defaultColWidth="8.85546875" defaultRowHeight="11.25"/>
  <cols>
    <col min="1" max="1" width="3.5703125" style="1" customWidth="1"/>
    <col min="2" max="2" width="10.7109375" style="1" customWidth="1"/>
    <col min="3" max="12" width="8.5703125" style="1" customWidth="1"/>
    <col min="13" max="16384" width="8.85546875" style="1"/>
  </cols>
  <sheetData>
    <row r="1" spans="1:12" s="2" customFormat="1" ht="17.25">
      <c r="A1" s="2" t="s">
        <v>296</v>
      </c>
    </row>
    <row r="2" spans="1:12">
      <c r="A2" s="13"/>
      <c r="B2" s="7"/>
      <c r="C2" s="7"/>
      <c r="D2" s="7"/>
      <c r="E2" s="7"/>
      <c r="F2" s="7"/>
      <c r="G2" s="7"/>
      <c r="H2" s="7"/>
      <c r="I2" s="7"/>
      <c r="J2" s="7"/>
      <c r="K2" s="7"/>
      <c r="L2" s="22" t="s">
        <v>429</v>
      </c>
    </row>
    <row r="3" spans="1:12" s="3" customFormat="1" ht="22.5" customHeight="1">
      <c r="A3" s="213" t="s">
        <v>430</v>
      </c>
      <c r="B3" s="225"/>
      <c r="C3" s="210" t="s">
        <v>431</v>
      </c>
      <c r="D3" s="212"/>
      <c r="E3" s="210" t="s">
        <v>432</v>
      </c>
      <c r="F3" s="212"/>
      <c r="G3" s="210" t="s">
        <v>433</v>
      </c>
      <c r="H3" s="212"/>
      <c r="I3" s="210" t="s">
        <v>434</v>
      </c>
      <c r="J3" s="212"/>
      <c r="K3" s="210" t="s">
        <v>435</v>
      </c>
      <c r="L3" s="211"/>
    </row>
    <row r="4" spans="1:12" s="3" customFormat="1" ht="22.5" customHeight="1">
      <c r="A4" s="228"/>
      <c r="B4" s="229"/>
      <c r="C4" s="18" t="s">
        <v>24</v>
      </c>
      <c r="D4" s="18" t="s">
        <v>25</v>
      </c>
      <c r="E4" s="18" t="s">
        <v>24</v>
      </c>
      <c r="F4" s="18" t="s">
        <v>25</v>
      </c>
      <c r="G4" s="18" t="s">
        <v>24</v>
      </c>
      <c r="H4" s="18" t="s">
        <v>25</v>
      </c>
      <c r="I4" s="18" t="s">
        <v>24</v>
      </c>
      <c r="J4" s="18" t="s">
        <v>25</v>
      </c>
      <c r="K4" s="18" t="s">
        <v>24</v>
      </c>
      <c r="L4" s="135" t="s">
        <v>25</v>
      </c>
    </row>
    <row r="5" spans="1:12" ht="22.5" customHeight="1">
      <c r="A5" s="15"/>
      <c r="B5" s="145" t="s">
        <v>710</v>
      </c>
      <c r="C5" s="31">
        <v>137427</v>
      </c>
      <c r="D5" s="31">
        <v>131435</v>
      </c>
      <c r="E5" s="31">
        <v>137942</v>
      </c>
      <c r="F5" s="31">
        <v>131052</v>
      </c>
      <c r="G5" s="31">
        <v>149739</v>
      </c>
      <c r="H5" s="31">
        <v>142517</v>
      </c>
      <c r="I5" s="31">
        <v>164448</v>
      </c>
      <c r="J5" s="31">
        <v>163242</v>
      </c>
      <c r="K5" s="31">
        <v>173633</v>
      </c>
      <c r="L5" s="31">
        <v>185528</v>
      </c>
    </row>
    <row r="6" spans="1:12" ht="22.5" customHeight="1">
      <c r="A6" s="15"/>
      <c r="B6" s="24" t="s">
        <v>336</v>
      </c>
      <c r="C6" s="31">
        <v>129242</v>
      </c>
      <c r="D6" s="31">
        <v>123465</v>
      </c>
      <c r="E6" s="31">
        <v>139288</v>
      </c>
      <c r="F6" s="31">
        <v>132973</v>
      </c>
      <c r="G6" s="31">
        <v>137855</v>
      </c>
      <c r="H6" s="31">
        <v>131062</v>
      </c>
      <c r="I6" s="31">
        <v>146811</v>
      </c>
      <c r="J6" s="31">
        <v>143306</v>
      </c>
      <c r="K6" s="31">
        <v>150674</v>
      </c>
      <c r="L6" s="31">
        <v>159484</v>
      </c>
    </row>
    <row r="7" spans="1:12" ht="22.5" customHeight="1">
      <c r="A7" s="15"/>
      <c r="B7" s="24" t="s">
        <v>648</v>
      </c>
      <c r="C7" s="31">
        <v>120792</v>
      </c>
      <c r="D7" s="31">
        <v>115430</v>
      </c>
      <c r="E7" s="31">
        <v>129333</v>
      </c>
      <c r="F7" s="31">
        <v>123173</v>
      </c>
      <c r="G7" s="31">
        <v>138029</v>
      </c>
      <c r="H7" s="31">
        <v>132520</v>
      </c>
      <c r="I7" s="31">
        <v>136239</v>
      </c>
      <c r="J7" s="31">
        <v>132471</v>
      </c>
      <c r="K7" s="31">
        <v>134078</v>
      </c>
      <c r="L7" s="31">
        <v>140032</v>
      </c>
    </row>
    <row r="8" spans="1:12" ht="22.5" customHeight="1">
      <c r="A8" s="29"/>
      <c r="B8" s="24" t="s">
        <v>711</v>
      </c>
      <c r="C8" s="31">
        <v>112076</v>
      </c>
      <c r="D8" s="31">
        <v>107192</v>
      </c>
      <c r="E8" s="31">
        <v>121368</v>
      </c>
      <c r="F8" s="31">
        <v>115989</v>
      </c>
      <c r="G8" s="31">
        <v>130035</v>
      </c>
      <c r="H8" s="31">
        <v>123638</v>
      </c>
      <c r="I8" s="31">
        <v>138411</v>
      </c>
      <c r="J8" s="31">
        <v>134587</v>
      </c>
      <c r="K8" s="31">
        <v>125530</v>
      </c>
      <c r="L8" s="31">
        <v>129260</v>
      </c>
    </row>
    <row r="9" spans="1:12" ht="22.5" customHeight="1">
      <c r="A9" s="29"/>
      <c r="B9" s="24" t="s">
        <v>712</v>
      </c>
      <c r="C9" s="31">
        <v>101700</v>
      </c>
      <c r="D9" s="31">
        <v>96822</v>
      </c>
      <c r="E9" s="31">
        <v>116394</v>
      </c>
      <c r="F9" s="31">
        <v>110687</v>
      </c>
      <c r="G9" s="31">
        <v>123424</v>
      </c>
      <c r="H9" s="31">
        <v>117484</v>
      </c>
      <c r="I9" s="31">
        <v>129150</v>
      </c>
      <c r="J9" s="31">
        <v>124969</v>
      </c>
      <c r="K9" s="31">
        <v>130036</v>
      </c>
      <c r="L9" s="31">
        <v>134374</v>
      </c>
    </row>
    <row r="10" spans="1:12" ht="22.5" customHeight="1">
      <c r="B10" s="134"/>
      <c r="C10" s="31"/>
      <c r="D10" s="31"/>
      <c r="E10" s="31"/>
      <c r="F10" s="31"/>
      <c r="G10" s="31"/>
      <c r="H10" s="31"/>
      <c r="I10" s="31"/>
      <c r="J10" s="31"/>
      <c r="K10" s="31"/>
      <c r="L10" s="31"/>
    </row>
    <row r="11" spans="1:12" ht="22.5" customHeight="1">
      <c r="B11" s="134" t="s">
        <v>461</v>
      </c>
      <c r="C11" s="10">
        <v>20104</v>
      </c>
      <c r="D11" s="10">
        <v>19199</v>
      </c>
      <c r="E11" s="10">
        <v>21698</v>
      </c>
      <c r="F11" s="10">
        <v>20572</v>
      </c>
      <c r="G11" s="10">
        <v>22839</v>
      </c>
      <c r="H11" s="10">
        <v>21842</v>
      </c>
      <c r="I11" s="10">
        <v>24632</v>
      </c>
      <c r="J11" s="10">
        <v>23718</v>
      </c>
      <c r="K11" s="10">
        <v>24972</v>
      </c>
      <c r="L11" s="10">
        <v>27242</v>
      </c>
    </row>
    <row r="12" spans="1:12" ht="22.5" customHeight="1">
      <c r="B12" s="134" t="s">
        <v>49</v>
      </c>
      <c r="C12" s="10">
        <v>13798</v>
      </c>
      <c r="D12" s="10">
        <v>13273</v>
      </c>
      <c r="E12" s="10">
        <v>16361</v>
      </c>
      <c r="F12" s="10">
        <v>15578</v>
      </c>
      <c r="G12" s="10">
        <v>17262</v>
      </c>
      <c r="H12" s="10">
        <v>16584</v>
      </c>
      <c r="I12" s="10">
        <v>17767</v>
      </c>
      <c r="J12" s="10">
        <v>17521</v>
      </c>
      <c r="K12" s="10">
        <v>16386</v>
      </c>
      <c r="L12" s="10">
        <v>17571</v>
      </c>
    </row>
    <row r="13" spans="1:12" ht="22.5" customHeight="1">
      <c r="B13" s="134" t="s">
        <v>50</v>
      </c>
      <c r="C13" s="10">
        <v>14877</v>
      </c>
      <c r="D13" s="10">
        <v>14230</v>
      </c>
      <c r="E13" s="10">
        <v>16472</v>
      </c>
      <c r="F13" s="10">
        <v>15754</v>
      </c>
      <c r="G13" s="10">
        <v>16622</v>
      </c>
      <c r="H13" s="10">
        <v>15944</v>
      </c>
      <c r="I13" s="10">
        <v>17267</v>
      </c>
      <c r="J13" s="10">
        <v>16317</v>
      </c>
      <c r="K13" s="10">
        <v>17079</v>
      </c>
      <c r="L13" s="10">
        <v>16256</v>
      </c>
    </row>
    <row r="14" spans="1:12" ht="22.5" customHeight="1">
      <c r="B14" s="134" t="s">
        <v>51</v>
      </c>
      <c r="C14" s="10">
        <v>4579</v>
      </c>
      <c r="D14" s="10">
        <v>4153</v>
      </c>
      <c r="E14" s="10">
        <v>5391</v>
      </c>
      <c r="F14" s="10">
        <v>5198</v>
      </c>
      <c r="G14" s="10">
        <v>5903</v>
      </c>
      <c r="H14" s="10">
        <v>5638</v>
      </c>
      <c r="I14" s="10">
        <v>6346</v>
      </c>
      <c r="J14" s="10">
        <v>5961</v>
      </c>
      <c r="K14" s="10">
        <v>5849</v>
      </c>
      <c r="L14" s="10">
        <v>5889</v>
      </c>
    </row>
    <row r="15" spans="1:12" ht="22.5" customHeight="1">
      <c r="B15" s="134" t="s">
        <v>52</v>
      </c>
      <c r="C15" s="10">
        <v>11252</v>
      </c>
      <c r="D15" s="10">
        <v>10794</v>
      </c>
      <c r="E15" s="10">
        <v>12921</v>
      </c>
      <c r="F15" s="10">
        <v>12358</v>
      </c>
      <c r="G15" s="10">
        <v>13788</v>
      </c>
      <c r="H15" s="10">
        <v>13129</v>
      </c>
      <c r="I15" s="10">
        <v>14233</v>
      </c>
      <c r="J15" s="10">
        <v>13819</v>
      </c>
      <c r="K15" s="10">
        <v>14691</v>
      </c>
      <c r="L15" s="10">
        <v>13863</v>
      </c>
    </row>
    <row r="16" spans="1:12" ht="22.5" customHeight="1">
      <c r="B16" s="134" t="s">
        <v>53</v>
      </c>
      <c r="C16" s="10">
        <v>4034</v>
      </c>
      <c r="D16" s="10">
        <v>3868</v>
      </c>
      <c r="E16" s="10">
        <v>5346</v>
      </c>
      <c r="F16" s="10">
        <v>4814</v>
      </c>
      <c r="G16" s="10">
        <v>5883</v>
      </c>
      <c r="H16" s="10">
        <v>5341</v>
      </c>
      <c r="I16" s="10">
        <v>5764</v>
      </c>
      <c r="J16" s="10">
        <v>5664</v>
      </c>
      <c r="K16" s="10">
        <v>4935</v>
      </c>
      <c r="L16" s="10">
        <v>4754</v>
      </c>
    </row>
    <row r="17" spans="1:13" ht="22.5" customHeight="1">
      <c r="B17" s="134" t="s">
        <v>54</v>
      </c>
      <c r="C17" s="10">
        <v>2626</v>
      </c>
      <c r="D17" s="10">
        <v>2506</v>
      </c>
      <c r="E17" s="10">
        <v>3245</v>
      </c>
      <c r="F17" s="10">
        <v>3018</v>
      </c>
      <c r="G17" s="10">
        <v>3578</v>
      </c>
      <c r="H17" s="10">
        <v>3454</v>
      </c>
      <c r="I17" s="10">
        <v>3406</v>
      </c>
      <c r="J17" s="10">
        <v>3128</v>
      </c>
      <c r="K17" s="10">
        <v>2188</v>
      </c>
      <c r="L17" s="10">
        <v>2049</v>
      </c>
    </row>
    <row r="18" spans="1:13" ht="22.5" customHeight="1">
      <c r="B18" s="134" t="s">
        <v>55</v>
      </c>
      <c r="C18" s="10">
        <v>1735</v>
      </c>
      <c r="D18" s="10">
        <v>1695</v>
      </c>
      <c r="E18" s="10">
        <v>2141</v>
      </c>
      <c r="F18" s="10">
        <v>2055</v>
      </c>
      <c r="G18" s="10">
        <v>2234</v>
      </c>
      <c r="H18" s="10">
        <v>2125</v>
      </c>
      <c r="I18" s="10">
        <v>2138</v>
      </c>
      <c r="J18" s="10">
        <v>2083</v>
      </c>
      <c r="K18" s="10">
        <v>1707</v>
      </c>
      <c r="L18" s="10">
        <v>1847</v>
      </c>
    </row>
    <row r="19" spans="1:13" s="7" customFormat="1" ht="22.5" customHeight="1">
      <c r="B19" s="134" t="s">
        <v>56</v>
      </c>
      <c r="C19" s="10">
        <v>2035</v>
      </c>
      <c r="D19" s="10">
        <v>1953</v>
      </c>
      <c r="E19" s="10">
        <v>2462</v>
      </c>
      <c r="F19" s="10">
        <v>2367</v>
      </c>
      <c r="G19" s="10">
        <v>2678</v>
      </c>
      <c r="H19" s="10">
        <v>2568</v>
      </c>
      <c r="I19" s="10">
        <v>2640</v>
      </c>
      <c r="J19" s="10">
        <v>2491</v>
      </c>
      <c r="K19" s="10">
        <v>2058</v>
      </c>
      <c r="L19" s="10">
        <v>2154</v>
      </c>
    </row>
    <row r="20" spans="1:13" s="7" customFormat="1" ht="22.5" customHeight="1">
      <c r="B20" s="134"/>
      <c r="C20" s="34"/>
      <c r="D20" s="33"/>
      <c r="E20" s="33"/>
      <c r="F20" s="33"/>
      <c r="G20" s="33"/>
      <c r="H20" s="33"/>
      <c r="I20" s="33"/>
      <c r="J20" s="33"/>
      <c r="K20" s="33"/>
      <c r="L20" s="33"/>
    </row>
    <row r="21" spans="1:13" ht="22.5" customHeight="1">
      <c r="A21" s="146">
        <v>100</v>
      </c>
      <c r="B21" s="134" t="s">
        <v>57</v>
      </c>
      <c r="C21" s="34">
        <v>26660</v>
      </c>
      <c r="D21" s="33">
        <v>25151</v>
      </c>
      <c r="E21" s="33">
        <v>30357</v>
      </c>
      <c r="F21" s="33">
        <v>28973</v>
      </c>
      <c r="G21" s="33">
        <v>32637</v>
      </c>
      <c r="H21" s="33">
        <v>30859</v>
      </c>
      <c r="I21" s="33">
        <v>34957</v>
      </c>
      <c r="J21" s="33">
        <v>34267</v>
      </c>
      <c r="K21" s="33">
        <v>40171</v>
      </c>
      <c r="L21" s="33">
        <v>42749</v>
      </c>
      <c r="M21" s="21"/>
    </row>
    <row r="22" spans="1:13" ht="22.5" customHeight="1">
      <c r="A22" s="146">
        <v>101</v>
      </c>
      <c r="B22" s="134" t="s">
        <v>58</v>
      </c>
      <c r="C22" s="34">
        <v>4197</v>
      </c>
      <c r="D22" s="33">
        <v>3936</v>
      </c>
      <c r="E22" s="33">
        <v>4722</v>
      </c>
      <c r="F22" s="33">
        <v>4470</v>
      </c>
      <c r="G22" s="33">
        <v>4929</v>
      </c>
      <c r="H22" s="33">
        <v>4699</v>
      </c>
      <c r="I22" s="31">
        <v>5226</v>
      </c>
      <c r="J22" s="31">
        <v>5414</v>
      </c>
      <c r="K22" s="33">
        <v>6063</v>
      </c>
      <c r="L22" s="33">
        <v>6503</v>
      </c>
    </row>
    <row r="23" spans="1:13" ht="22.5" customHeight="1">
      <c r="A23" s="146">
        <v>102</v>
      </c>
      <c r="B23" s="134" t="s">
        <v>59</v>
      </c>
      <c r="C23" s="21">
        <v>2588</v>
      </c>
      <c r="D23" s="161">
        <v>2448</v>
      </c>
      <c r="E23" s="21">
        <v>2878</v>
      </c>
      <c r="F23" s="21">
        <v>2757</v>
      </c>
      <c r="G23" s="21">
        <v>2877</v>
      </c>
      <c r="H23" s="21">
        <v>2776</v>
      </c>
      <c r="I23" s="21">
        <v>3473</v>
      </c>
      <c r="J23" s="21">
        <v>3192</v>
      </c>
      <c r="K23" s="31">
        <v>5482</v>
      </c>
      <c r="L23" s="31">
        <v>4629</v>
      </c>
    </row>
    <row r="24" spans="1:13" ht="22.5" customHeight="1">
      <c r="A24" s="146">
        <v>105</v>
      </c>
      <c r="B24" s="134" t="s">
        <v>60</v>
      </c>
      <c r="C24" s="21">
        <v>1683</v>
      </c>
      <c r="D24" s="21">
        <v>1656</v>
      </c>
      <c r="E24" s="21">
        <v>1688</v>
      </c>
      <c r="F24" s="21">
        <v>1622</v>
      </c>
      <c r="G24" s="21">
        <v>1794</v>
      </c>
      <c r="H24" s="21">
        <v>1680</v>
      </c>
      <c r="I24" s="21">
        <v>1946</v>
      </c>
      <c r="J24" s="21">
        <v>1878</v>
      </c>
      <c r="K24" s="21">
        <v>3237</v>
      </c>
      <c r="L24" s="21">
        <v>3513</v>
      </c>
    </row>
    <row r="25" spans="1:13" ht="22.5" customHeight="1">
      <c r="A25" s="146">
        <v>106</v>
      </c>
      <c r="B25" s="134" t="s">
        <v>61</v>
      </c>
      <c r="C25" s="21">
        <v>1324</v>
      </c>
      <c r="D25" s="21">
        <v>1270</v>
      </c>
      <c r="E25" s="21">
        <v>1479</v>
      </c>
      <c r="F25" s="21">
        <v>1327</v>
      </c>
      <c r="G25" s="21">
        <v>1689</v>
      </c>
      <c r="H25" s="21">
        <v>1567</v>
      </c>
      <c r="I25" s="21">
        <v>1759</v>
      </c>
      <c r="J25" s="21">
        <v>1756</v>
      </c>
      <c r="K25" s="21">
        <v>2296</v>
      </c>
      <c r="L25" s="21">
        <v>2357</v>
      </c>
    </row>
    <row r="26" spans="1:13" ht="22.5" customHeight="1">
      <c r="A26" s="146">
        <v>107</v>
      </c>
      <c r="B26" s="134" t="s">
        <v>62</v>
      </c>
      <c r="C26" s="21">
        <v>2771</v>
      </c>
      <c r="D26" s="21">
        <v>2554</v>
      </c>
      <c r="E26" s="21">
        <v>2977</v>
      </c>
      <c r="F26" s="21">
        <v>2938</v>
      </c>
      <c r="G26" s="21">
        <v>3093</v>
      </c>
      <c r="H26" s="21">
        <v>3038</v>
      </c>
      <c r="I26" s="21">
        <v>3353</v>
      </c>
      <c r="J26" s="21">
        <v>3577</v>
      </c>
      <c r="K26" s="21">
        <v>3285</v>
      </c>
      <c r="L26" s="21">
        <v>4094</v>
      </c>
    </row>
    <row r="27" spans="1:13" ht="22.5" customHeight="1">
      <c r="A27" s="146">
        <v>108</v>
      </c>
      <c r="B27" s="134" t="s">
        <v>63</v>
      </c>
      <c r="C27" s="21">
        <v>4228</v>
      </c>
      <c r="D27" s="21">
        <v>3973</v>
      </c>
      <c r="E27" s="21">
        <v>5118</v>
      </c>
      <c r="F27" s="21">
        <v>4739</v>
      </c>
      <c r="G27" s="21">
        <v>5060</v>
      </c>
      <c r="H27" s="21">
        <v>4797</v>
      </c>
      <c r="I27" s="21">
        <v>4962</v>
      </c>
      <c r="J27" s="21">
        <v>4764</v>
      </c>
      <c r="K27" s="21">
        <v>4452</v>
      </c>
      <c r="L27" s="21">
        <v>4642</v>
      </c>
    </row>
    <row r="28" spans="1:13" ht="22.5" customHeight="1">
      <c r="A28" s="146">
        <v>109</v>
      </c>
      <c r="B28" s="134" t="s">
        <v>64</v>
      </c>
      <c r="C28" s="21">
        <v>3395</v>
      </c>
      <c r="D28" s="21">
        <v>3215</v>
      </c>
      <c r="E28" s="21">
        <v>4269</v>
      </c>
      <c r="F28" s="21">
        <v>4141</v>
      </c>
      <c r="G28" s="21">
        <v>5202</v>
      </c>
      <c r="H28" s="21">
        <v>4857</v>
      </c>
      <c r="I28" s="21">
        <v>5217</v>
      </c>
      <c r="J28" s="21">
        <v>5101</v>
      </c>
      <c r="K28" s="21">
        <v>4366</v>
      </c>
      <c r="L28" s="21">
        <v>4934</v>
      </c>
    </row>
    <row r="29" spans="1:13" ht="22.5" customHeight="1">
      <c r="A29" s="146">
        <v>110</v>
      </c>
      <c r="B29" s="134" t="s">
        <v>65</v>
      </c>
      <c r="C29" s="21">
        <v>2513</v>
      </c>
      <c r="D29" s="21">
        <v>2446</v>
      </c>
      <c r="E29" s="21">
        <v>2181</v>
      </c>
      <c r="F29" s="21">
        <v>2168</v>
      </c>
      <c r="G29" s="21">
        <v>1970</v>
      </c>
      <c r="H29" s="21">
        <v>1930</v>
      </c>
      <c r="I29" s="21">
        <v>2457</v>
      </c>
      <c r="J29" s="21">
        <v>2495</v>
      </c>
      <c r="K29" s="21">
        <v>4923</v>
      </c>
      <c r="L29" s="21">
        <v>6027</v>
      </c>
    </row>
    <row r="30" spans="1:13" ht="22.5" customHeight="1">
      <c r="A30" s="146">
        <v>111</v>
      </c>
      <c r="B30" s="134" t="s">
        <v>66</v>
      </c>
      <c r="C30" s="21">
        <v>3961</v>
      </c>
      <c r="D30" s="21">
        <v>3653</v>
      </c>
      <c r="E30" s="21">
        <v>5045</v>
      </c>
      <c r="F30" s="21">
        <v>4811</v>
      </c>
      <c r="G30" s="21">
        <v>6023</v>
      </c>
      <c r="H30" s="21">
        <v>5515</v>
      </c>
      <c r="I30" s="21">
        <v>6564</v>
      </c>
      <c r="J30" s="21">
        <v>6090</v>
      </c>
      <c r="K30" s="21">
        <v>6067</v>
      </c>
      <c r="L30" s="21">
        <v>6050</v>
      </c>
    </row>
    <row r="31" spans="1:13" ht="22.5" customHeight="1">
      <c r="A31" s="146">
        <v>201</v>
      </c>
      <c r="B31" s="134" t="s">
        <v>239</v>
      </c>
      <c r="C31" s="21">
        <v>10574</v>
      </c>
      <c r="D31" s="21">
        <v>10164</v>
      </c>
      <c r="E31" s="21">
        <v>12097</v>
      </c>
      <c r="F31" s="21">
        <v>11584</v>
      </c>
      <c r="G31" s="21">
        <v>12860</v>
      </c>
      <c r="H31" s="21">
        <v>12179</v>
      </c>
      <c r="I31" s="21">
        <v>13190</v>
      </c>
      <c r="J31" s="21">
        <v>12817</v>
      </c>
      <c r="K31" s="21">
        <v>13731</v>
      </c>
      <c r="L31" s="21">
        <v>12917</v>
      </c>
    </row>
    <row r="32" spans="1:13" ht="22.5" customHeight="1">
      <c r="A32" s="1">
        <v>202</v>
      </c>
      <c r="B32" s="134" t="s">
        <v>68</v>
      </c>
      <c r="C32" s="21">
        <v>8692</v>
      </c>
      <c r="D32" s="21">
        <v>7991</v>
      </c>
      <c r="E32" s="21">
        <v>8416</v>
      </c>
      <c r="F32" s="21">
        <v>7850</v>
      </c>
      <c r="G32" s="21">
        <v>8516</v>
      </c>
      <c r="H32" s="21">
        <v>8226</v>
      </c>
      <c r="I32" s="21">
        <v>9192</v>
      </c>
      <c r="J32" s="21">
        <v>8678</v>
      </c>
      <c r="K32" s="21">
        <v>11031</v>
      </c>
      <c r="L32" s="21">
        <v>11171</v>
      </c>
    </row>
    <row r="33" spans="1:12" ht="22.5" customHeight="1">
      <c r="A33" s="1">
        <v>203</v>
      </c>
      <c r="B33" s="134" t="s">
        <v>69</v>
      </c>
      <c r="C33" s="21">
        <v>7131</v>
      </c>
      <c r="D33" s="21">
        <v>6818</v>
      </c>
      <c r="E33" s="21">
        <v>7139</v>
      </c>
      <c r="F33" s="21">
        <v>6865</v>
      </c>
      <c r="G33" s="21">
        <v>6773</v>
      </c>
      <c r="H33" s="21">
        <v>6433</v>
      </c>
      <c r="I33" s="21">
        <v>6847</v>
      </c>
      <c r="J33" s="21">
        <v>6594</v>
      </c>
      <c r="K33" s="21">
        <v>6860</v>
      </c>
      <c r="L33" s="21">
        <v>6796</v>
      </c>
    </row>
    <row r="34" spans="1:12" ht="22.5" customHeight="1">
      <c r="A34" s="1">
        <v>204</v>
      </c>
      <c r="B34" s="134" t="s">
        <v>70</v>
      </c>
      <c r="C34" s="21">
        <v>9815</v>
      </c>
      <c r="D34" s="21">
        <v>9637</v>
      </c>
      <c r="E34" s="21">
        <v>11294</v>
      </c>
      <c r="F34" s="21">
        <v>10788</v>
      </c>
      <c r="G34" s="21">
        <v>12092</v>
      </c>
      <c r="H34" s="21">
        <v>11482</v>
      </c>
      <c r="I34" s="21">
        <v>13108</v>
      </c>
      <c r="J34" s="21">
        <v>12928</v>
      </c>
      <c r="K34" s="21">
        <v>12186</v>
      </c>
      <c r="L34" s="21">
        <v>14151</v>
      </c>
    </row>
    <row r="35" spans="1:12" ht="22.5" customHeight="1">
      <c r="A35" s="1">
        <v>205</v>
      </c>
      <c r="B35" s="134" t="s">
        <v>240</v>
      </c>
      <c r="C35" s="21">
        <v>660</v>
      </c>
      <c r="D35" s="21">
        <v>574</v>
      </c>
      <c r="E35" s="21">
        <v>760</v>
      </c>
      <c r="F35" s="21">
        <v>673</v>
      </c>
      <c r="G35" s="21">
        <v>860</v>
      </c>
      <c r="H35" s="21">
        <v>819</v>
      </c>
      <c r="I35" s="21">
        <v>848</v>
      </c>
      <c r="J35" s="21">
        <v>792</v>
      </c>
      <c r="K35" s="21">
        <v>654</v>
      </c>
      <c r="L35" s="21">
        <v>717</v>
      </c>
    </row>
    <row r="36" spans="1:12" ht="22.5" customHeight="1">
      <c r="A36" s="1">
        <v>206</v>
      </c>
      <c r="B36" s="134" t="s">
        <v>72</v>
      </c>
      <c r="C36" s="21">
        <v>1597</v>
      </c>
      <c r="D36" s="21">
        <v>1571</v>
      </c>
      <c r="E36" s="21">
        <v>1988</v>
      </c>
      <c r="F36" s="21">
        <v>1934</v>
      </c>
      <c r="G36" s="21">
        <v>2231</v>
      </c>
      <c r="H36" s="21">
        <v>2134</v>
      </c>
      <c r="I36" s="21">
        <v>2332</v>
      </c>
      <c r="J36" s="21">
        <v>2112</v>
      </c>
      <c r="K36" s="21">
        <v>1755</v>
      </c>
      <c r="L36" s="21">
        <v>1920</v>
      </c>
    </row>
    <row r="37" spans="1:12" ht="22.5" customHeight="1">
      <c r="A37" s="1">
        <v>207</v>
      </c>
      <c r="B37" s="134" t="s">
        <v>73</v>
      </c>
      <c r="C37" s="21">
        <v>4355</v>
      </c>
      <c r="D37" s="21">
        <v>4284</v>
      </c>
      <c r="E37" s="21">
        <v>4660</v>
      </c>
      <c r="F37" s="21">
        <v>4483</v>
      </c>
      <c r="G37" s="21">
        <v>4815</v>
      </c>
      <c r="H37" s="21">
        <v>4562</v>
      </c>
      <c r="I37" s="21">
        <v>4791</v>
      </c>
      <c r="J37" s="21">
        <v>4686</v>
      </c>
      <c r="K37" s="21">
        <v>5038</v>
      </c>
      <c r="L37" s="21">
        <v>4816</v>
      </c>
    </row>
    <row r="38" spans="1:12" ht="22.5" customHeight="1">
      <c r="A38" s="1">
        <v>208</v>
      </c>
      <c r="B38" s="134" t="s">
        <v>74</v>
      </c>
      <c r="C38" s="21">
        <v>492</v>
      </c>
      <c r="D38" s="21">
        <v>477</v>
      </c>
      <c r="E38" s="21">
        <v>558</v>
      </c>
      <c r="F38" s="21">
        <v>547</v>
      </c>
      <c r="G38" s="21">
        <v>613</v>
      </c>
      <c r="H38" s="21">
        <v>559</v>
      </c>
      <c r="I38" s="21">
        <v>539</v>
      </c>
      <c r="J38" s="21">
        <v>547</v>
      </c>
      <c r="K38" s="21">
        <v>553</v>
      </c>
      <c r="L38" s="21">
        <v>507</v>
      </c>
    </row>
    <row r="39" spans="1:12" ht="22.5" customHeight="1">
      <c r="A39" s="1">
        <v>209</v>
      </c>
      <c r="B39" s="134" t="s">
        <v>75</v>
      </c>
      <c r="C39" s="21">
        <v>1382</v>
      </c>
      <c r="D39" s="21">
        <v>1258</v>
      </c>
      <c r="E39" s="21">
        <v>1667</v>
      </c>
      <c r="F39" s="21">
        <v>1560</v>
      </c>
      <c r="G39" s="21">
        <v>1802</v>
      </c>
      <c r="H39" s="21">
        <v>1819</v>
      </c>
      <c r="I39" s="21">
        <v>1652</v>
      </c>
      <c r="J39" s="21">
        <v>1602</v>
      </c>
      <c r="K39" s="21">
        <v>1187</v>
      </c>
      <c r="L39" s="21">
        <v>1091</v>
      </c>
    </row>
    <row r="40" spans="1:12" ht="13.9" customHeight="1"/>
    <row r="41" spans="1:12" ht="13.9" customHeight="1"/>
    <row r="42" spans="1:12" ht="13.9" customHeight="1"/>
    <row r="43" spans="1:12" ht="13.9" customHeight="1"/>
    <row r="44" spans="1:12" ht="13.9" customHeight="1"/>
    <row r="45" spans="1:12" ht="13.9" customHeight="1"/>
    <row r="46" spans="1:12" ht="13.9" customHeight="1"/>
    <row r="47" spans="1:12" ht="13.9" customHeight="1"/>
    <row r="48" spans="1:12" ht="13.9" customHeight="1"/>
    <row r="49" spans="3:3" ht="13.9" customHeight="1"/>
    <row r="50" spans="3:3" ht="13.9" customHeight="1"/>
    <row r="51" spans="3:3" ht="13.9" customHeight="1"/>
    <row r="52" spans="3:3" ht="13.9" customHeight="1"/>
    <row r="53" spans="3:3" ht="13.9" customHeight="1"/>
    <row r="54" spans="3:3" ht="13.9" customHeight="1"/>
    <row r="55" spans="3:3" ht="13.9" customHeight="1"/>
    <row r="56" spans="3:3" ht="13.9" customHeight="1"/>
    <row r="57" spans="3:3" ht="13.9" customHeight="1"/>
    <row r="58" spans="3:3" ht="13.9" customHeight="1"/>
    <row r="60" spans="3:3">
      <c r="C60" s="21"/>
    </row>
    <row r="62" spans="3:3">
      <c r="C62" s="21"/>
    </row>
  </sheetData>
  <mergeCells count="6">
    <mergeCell ref="A3:B4"/>
    <mergeCell ref="K3:L3"/>
    <mergeCell ref="C3:D3"/>
    <mergeCell ref="E3:F3"/>
    <mergeCell ref="G3:H3"/>
    <mergeCell ref="I3:J3"/>
  </mergeCells>
  <phoneticPr fontId="3"/>
  <printOptions gridLinesSet="0"/>
  <pageMargins left="0.59055118110236227" right="0.59055118110236227" top="0.59055118110236227" bottom="0.59055118110236227" header="0.27559055118110237" footer="0.19685039370078741"/>
  <pageSetup paperSize="9" scale="94"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4</vt:i4>
      </vt:variant>
    </vt:vector>
  </HeadingPairs>
  <TitlesOfParts>
    <vt:vector size="36" baseType="lpstr">
      <vt:lpstr>目次</vt:lpstr>
      <vt:lpstr>2.1(1)</vt:lpstr>
      <vt:lpstr>2.1(2)</vt:lpstr>
      <vt:lpstr>2.1(3)</vt:lpstr>
      <vt:lpstr>2.2(1)</vt:lpstr>
      <vt:lpstr>2.2(2)</vt:lpstr>
      <vt:lpstr>2.3(1)</vt:lpstr>
      <vt:lpstr>2.3(2)</vt:lpstr>
      <vt:lpstr>2.4(1)</vt:lpstr>
      <vt:lpstr>2.4(2)</vt:lpstr>
      <vt:lpstr>2.5(1)</vt:lpstr>
      <vt:lpstr>2.5(2)</vt:lpstr>
      <vt:lpstr>2.6(1)</vt:lpstr>
      <vt:lpstr>2.6(2)</vt:lpstr>
      <vt:lpstr>2.7(1)</vt:lpstr>
      <vt:lpstr>2.7(2)</vt:lpstr>
      <vt:lpstr>2.8(1)</vt:lpstr>
      <vt:lpstr>2.8(2)</vt:lpstr>
      <vt:lpstr>2.9(1)</vt:lpstr>
      <vt:lpstr>2.9(2)</vt:lpstr>
      <vt:lpstr>2.10(1)</vt:lpstr>
      <vt:lpstr>2.10(2)</vt:lpstr>
      <vt:lpstr>2.11(1)</vt:lpstr>
      <vt:lpstr>2.11(2)</vt:lpstr>
      <vt:lpstr>2.12(1)</vt:lpstr>
      <vt:lpstr>2.12(2)</vt:lpstr>
      <vt:lpstr>2.13(1)</vt:lpstr>
      <vt:lpstr>2.13(2)</vt:lpstr>
      <vt:lpstr>2.14</vt:lpstr>
      <vt:lpstr>2.15</vt:lpstr>
      <vt:lpstr>2.16（1）</vt:lpstr>
      <vt:lpstr>2.16 (2)</vt:lpstr>
      <vt:lpstr>'2.1(3)'!Print_Area</vt:lpstr>
      <vt:lpstr>'2.13(2)'!Print_Area</vt:lpstr>
      <vt:lpstr>'2.2(1)'!Print_Titles</vt:lpstr>
      <vt:lpstr>'2.2(2)'!Print_Titles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2023-02-14T04:25:39Z</cp:lastPrinted>
  <dcterms:created xsi:type="dcterms:W3CDTF">2002-01-23T04:06:07Z</dcterms:created>
  <dcterms:modified xsi:type="dcterms:W3CDTF">2023-03-13T04:53:53Z</dcterms:modified>
</cp:coreProperties>
</file>