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★2020（令和2年）\★★★R2統計書（HP用）\"/>
    </mc:Choice>
  </mc:AlternateContent>
  <xr:revisionPtr revIDLastSave="0" documentId="13_ncr:1_{89A114F6-EA9C-4CA1-BA0C-820D15C3A2DF}" xr6:coauthVersionLast="36" xr6:coauthVersionMax="47" xr10:uidLastSave="{00000000-0000-0000-0000-000000000000}"/>
  <bookViews>
    <workbookView xWindow="-120" yWindow="-120" windowWidth="29040" windowHeight="15840" tabRatio="737" xr2:uid="{00000000-000D-0000-FFFF-FFFF00000000}"/>
  </bookViews>
  <sheets>
    <sheet name="目次" sheetId="17" r:id="rId1"/>
    <sheet name="22.1.1-22.1.2" sheetId="16" r:id="rId2"/>
    <sheet name="22.2" sheetId="30" r:id="rId3"/>
    <sheet name="22.3.1(1)" sheetId="5" r:id="rId4"/>
    <sheet name="22.3.1(2)" sheetId="19" r:id="rId5"/>
    <sheet name="22.3.2" sheetId="6" r:id="rId6"/>
    <sheet name="22.4" sheetId="7" r:id="rId7"/>
    <sheet name="22.5(1)" sheetId="37" r:id="rId8"/>
    <sheet name="22.5(2)" sheetId="38" r:id="rId9"/>
    <sheet name="22.5(3)" sheetId="39" r:id="rId10"/>
    <sheet name="22.6" sheetId="40" r:id="rId11"/>
    <sheet name="22.7(1)" sheetId="31" r:id="rId12"/>
    <sheet name="22.7(2)-22.8" sheetId="32" r:id="rId13"/>
    <sheet name="22.9" sheetId="10" r:id="rId14"/>
    <sheet name="22.10(1)" sheetId="13" r:id="rId15"/>
    <sheet name="22.10(2)" sheetId="28" r:id="rId16"/>
    <sheet name="22.11" sheetId="29" r:id="rId17"/>
  </sheets>
  <definedNames>
    <definedName name="_xlnm.Print_Area" localSheetId="2">'22.2'!$A$1:$L$85</definedName>
    <definedName name="_xlnm.Print_Area" localSheetId="9">'22.5(3)'!$A:$J</definedName>
    <definedName name="_xlnm.Print_Area" localSheetId="12">'22.7(2)-22.8'!$A$1:$K$64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30" l="1"/>
  <c r="E65" i="30"/>
  <c r="G65" i="30" s="1"/>
  <c r="D65" i="30"/>
  <c r="F64" i="30"/>
  <c r="E64" i="30"/>
  <c r="G64" i="30" s="1"/>
  <c r="D64" i="30"/>
  <c r="G62" i="30"/>
  <c r="G61" i="30"/>
  <c r="G59" i="30"/>
  <c r="G58" i="30"/>
  <c r="F54" i="30"/>
  <c r="E54" i="30"/>
  <c r="D54" i="30"/>
  <c r="G54" i="30" s="1"/>
  <c r="G53" i="30"/>
  <c r="F53" i="30"/>
  <c r="E53" i="30"/>
  <c r="D53" i="30"/>
  <c r="G51" i="30"/>
  <c r="G50" i="30"/>
  <c r="G48" i="30"/>
  <c r="G47" i="30"/>
  <c r="G43" i="30"/>
  <c r="F43" i="30"/>
  <c r="E43" i="30"/>
  <c r="D43" i="30"/>
  <c r="F42" i="30"/>
  <c r="E42" i="30"/>
  <c r="G42" i="30" s="1"/>
  <c r="D42" i="30"/>
  <c r="G40" i="30"/>
  <c r="G39" i="30"/>
  <c r="G37" i="30"/>
  <c r="G36" i="30"/>
  <c r="G27" i="30"/>
  <c r="F27" i="30"/>
  <c r="E27" i="30"/>
  <c r="D27" i="30"/>
  <c r="F26" i="30"/>
  <c r="E26" i="30"/>
  <c r="G26" i="30" s="1"/>
  <c r="D26" i="30"/>
  <c r="G24" i="30"/>
  <c r="G23" i="30"/>
  <c r="G21" i="30"/>
  <c r="G20" i="30"/>
  <c r="F16" i="30"/>
  <c r="E16" i="30"/>
  <c r="D16" i="30"/>
  <c r="G16" i="30" s="1"/>
  <c r="G15" i="30"/>
  <c r="F15" i="30"/>
  <c r="E15" i="30"/>
  <c r="D15" i="30"/>
  <c r="G13" i="30"/>
  <c r="G12" i="30"/>
  <c r="G10" i="30"/>
  <c r="G9" i="30"/>
  <c r="J18" i="10"/>
  <c r="I18" i="10"/>
  <c r="H18" i="10"/>
  <c r="J9" i="10"/>
  <c r="J29" i="10" s="1"/>
  <c r="I9" i="10"/>
  <c r="I29" i="10" s="1"/>
  <c r="H9" i="10"/>
  <c r="H29" i="10" s="1"/>
  <c r="J5" i="10"/>
  <c r="I5" i="10"/>
  <c r="H5" i="10"/>
  <c r="E42" i="32"/>
</calcChain>
</file>

<file path=xl/sharedStrings.xml><?xml version="1.0" encoding="utf-8"?>
<sst xmlns="http://schemas.openxmlformats.org/spreadsheetml/2006/main" count="1272" uniqueCount="525">
  <si>
    <t>決算額</t>
  </si>
  <si>
    <t>県税</t>
  </si>
  <si>
    <t>議会費</t>
  </si>
  <si>
    <t>総務費</t>
  </si>
  <si>
    <t>地方譲与税</t>
  </si>
  <si>
    <t>民生費</t>
  </si>
  <si>
    <t>地方特例交付金</t>
  </si>
  <si>
    <t>衛生費</t>
  </si>
  <si>
    <t>地方交付税</t>
  </si>
  <si>
    <t>労働費</t>
  </si>
  <si>
    <t>分担金及び負担金</t>
  </si>
  <si>
    <t>商工費</t>
  </si>
  <si>
    <t>使用料及び手数料</t>
  </si>
  <si>
    <t>土木費</t>
  </si>
  <si>
    <t>国庫支出金</t>
  </si>
  <si>
    <t>財産収入</t>
  </si>
  <si>
    <t>教育費</t>
  </si>
  <si>
    <t>寄附金</t>
  </si>
  <si>
    <t>繰入金</t>
  </si>
  <si>
    <t>公債費</t>
  </si>
  <si>
    <t>繰越金</t>
  </si>
  <si>
    <t>諸収入</t>
  </si>
  <si>
    <t>県債</t>
  </si>
  <si>
    <t>港湾整備事業</t>
  </si>
  <si>
    <t>県営住宅事業</t>
  </si>
  <si>
    <t>庁用自動車管理</t>
  </si>
  <si>
    <t>自治振興助成事業</t>
  </si>
  <si>
    <t>予算額</t>
  </si>
  <si>
    <t>工業用水道事業</t>
  </si>
  <si>
    <t>地域整備事業</t>
  </si>
  <si>
    <t>水道用水供給事業</t>
  </si>
  <si>
    <t>水源開発事業</t>
  </si>
  <si>
    <t>企業資産運用事業</t>
  </si>
  <si>
    <t>一般会計</t>
  </si>
  <si>
    <t>地方消費税</t>
  </si>
  <si>
    <t>利子割</t>
  </si>
  <si>
    <t>総額</t>
  </si>
  <si>
    <t>地方税</t>
  </si>
  <si>
    <t>県支出金</t>
  </si>
  <si>
    <t>使用料</t>
  </si>
  <si>
    <t>手数料</t>
  </si>
  <si>
    <t>地方債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</si>
  <si>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</si>
  <si>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</si>
  <si>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</si>
  <si>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</si>
  <si>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</si>
  <si>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</si>
  <si>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</si>
  <si>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</si>
  <si>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</si>
  <si>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消防費</t>
  </si>
  <si>
    <t>諸支出金</t>
  </si>
  <si>
    <t>県税総額</t>
  </si>
  <si>
    <t>普通税</t>
  </si>
  <si>
    <t>旧法による税</t>
  </si>
  <si>
    <t>地方譲与税計</t>
  </si>
  <si>
    <t>不動産取得税</t>
  </si>
  <si>
    <t>県たばこ税</t>
  </si>
  <si>
    <t>ゴルフ場利用税</t>
  </si>
  <si>
    <t>神戸</t>
  </si>
  <si>
    <t>西宮</t>
  </si>
  <si>
    <t>伊丹</t>
  </si>
  <si>
    <t>加古川</t>
  </si>
  <si>
    <t>姫路</t>
  </si>
  <si>
    <t>洲本</t>
  </si>
  <si>
    <t>徴収決定済額</t>
  </si>
  <si>
    <t>収納済額</t>
  </si>
  <si>
    <t>元金償還額</t>
  </si>
  <si>
    <t>特別会計</t>
  </si>
  <si>
    <t>公営企業会計</t>
  </si>
  <si>
    <t>開催場所</t>
  </si>
  <si>
    <t>その他所得者</t>
  </si>
  <si>
    <t>計</t>
  </si>
  <si>
    <t>調定済額</t>
  </si>
  <si>
    <t>収入済額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</si>
  <si>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</si>
  <si>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</si>
  <si>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</si>
  <si>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</si>
  <si>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</si>
  <si>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</si>
  <si>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</si>
  <si>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</si>
  <si>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</si>
  <si>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</si>
  <si>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</si>
  <si>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</si>
  <si>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</si>
  <si>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</si>
  <si>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</si>
  <si>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</si>
  <si>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</si>
  <si>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</si>
  <si>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</si>
  <si>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</si>
  <si>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</si>
  <si>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</si>
  <si>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</si>
  <si>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</si>
  <si>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</si>
  <si>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現年課税分</t>
  </si>
  <si>
    <t>滞納繰越分</t>
  </si>
  <si>
    <t>県民税</t>
  </si>
  <si>
    <t>個人</t>
  </si>
  <si>
    <t>法人</t>
  </si>
  <si>
    <t>事業税</t>
  </si>
  <si>
    <t>不動産取得税　</t>
  </si>
  <si>
    <t>航空機燃料譲与税</t>
  </si>
  <si>
    <t>龍野</t>
    <rPh sb="0" eb="2">
      <t>タツノ</t>
    </rPh>
    <phoneticPr fontId="2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</si>
  <si>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</si>
  <si>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</si>
  <si>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</si>
  <si>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</si>
  <si>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</si>
  <si>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</si>
  <si>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</si>
  <si>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</si>
  <si>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</si>
  <si>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</si>
  <si>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たつの市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</si>
  <si>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</si>
  <si>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</si>
  <si>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</si>
  <si>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</si>
  <si>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</si>
  <si>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</si>
  <si>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</si>
  <si>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</si>
  <si>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</si>
  <si>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</si>
  <si>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</si>
  <si>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</si>
  <si>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</si>
  <si>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</si>
  <si>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</si>
  <si>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</si>
  <si>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猪名川町</t>
  </si>
  <si>
    <t>多可町</t>
  </si>
  <si>
    <t>稲美町</t>
  </si>
  <si>
    <t>播磨町</t>
  </si>
  <si>
    <t>神河町</t>
  </si>
  <si>
    <t>市川町</t>
  </si>
  <si>
    <t>福崎町</t>
  </si>
  <si>
    <t>太子町</t>
  </si>
  <si>
    <t>上郡町</t>
  </si>
  <si>
    <t>佐用町</t>
  </si>
  <si>
    <t>香美町</t>
  </si>
  <si>
    <t>新温泉町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</si>
  <si>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</si>
  <si>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</si>
  <si>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  <rPh sb="0" eb="1">
      <t>ヒガシ</t>
    </rPh>
    <rPh sb="1" eb="3">
      <t>ハリマ</t>
    </rPh>
    <rPh sb="3" eb="5">
      <t>チイキ</t>
    </rPh>
    <phoneticPr fontId="3"/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</si>
  <si>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</si>
  <si>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</si>
  <si>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</si>
  <si>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収益的収入及び支出</t>
    <rPh sb="3" eb="5">
      <t>シュウニュウ</t>
    </rPh>
    <rPh sb="5" eb="6">
      <t>オヨ</t>
    </rPh>
    <rPh sb="7" eb="9">
      <t>シシュツ</t>
    </rPh>
    <phoneticPr fontId="2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</si>
  <si>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2"/>
  </si>
  <si>
    <t>（単位：千円）</t>
    <rPh sb="1" eb="3">
      <t>タンイ</t>
    </rPh>
    <rPh sb="4" eb="6">
      <t>センエン</t>
    </rPh>
    <phoneticPr fontId="2"/>
  </si>
  <si>
    <t>（合計）</t>
  </si>
  <si>
    <t>資料：県市町振興課</t>
    <rPh sb="0" eb="2">
      <t>シリョウ</t>
    </rPh>
    <rPh sb="3" eb="4">
      <t>ケン</t>
    </rPh>
    <rPh sb="4" eb="6">
      <t>シチョウ</t>
    </rPh>
    <rPh sb="6" eb="8">
      <t>シンコウ</t>
    </rPh>
    <rPh sb="8" eb="9">
      <t>カ</t>
    </rPh>
    <phoneticPr fontId="2"/>
  </si>
  <si>
    <t>災害復旧費</t>
    <rPh sb="0" eb="2">
      <t>サイガイ</t>
    </rPh>
    <rPh sb="2" eb="5">
      <t>フッキュウヒ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</si>
  <si>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</si>
  <si>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区    分</t>
    <rPh sb="0" eb="1">
      <t>ク</t>
    </rPh>
    <rPh sb="5" eb="6">
      <t>ブン</t>
    </rPh>
    <phoneticPr fontId="2"/>
  </si>
  <si>
    <t>県民税（計）</t>
  </si>
  <si>
    <t>事業税（計）</t>
  </si>
  <si>
    <t>狩  猟  税</t>
    <rPh sb="0" eb="1">
      <t>カリ</t>
    </rPh>
    <rPh sb="3" eb="4">
      <t>リョウ</t>
    </rPh>
    <rPh sb="6" eb="7">
      <t>ゼイ</t>
    </rPh>
    <phoneticPr fontId="2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</si>
  <si>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</si>
  <si>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区  分</t>
    <rPh sb="0" eb="1">
      <t>ク</t>
    </rPh>
    <rPh sb="3" eb="4">
      <t>ブン</t>
    </rPh>
    <phoneticPr fontId="2"/>
  </si>
  <si>
    <t>資料：県市町振興課</t>
    <rPh sb="0" eb="2">
      <t>シリョウ</t>
    </rPh>
    <phoneticPr fontId="2"/>
  </si>
  <si>
    <t>普通会計（再掲）</t>
  </si>
  <si>
    <t>（単位：人）</t>
    <rPh sb="1" eb="3">
      <t>タンイ</t>
    </rPh>
    <rPh sb="4" eb="5">
      <t>ヒト</t>
    </rPh>
    <phoneticPr fontId="2"/>
  </si>
  <si>
    <t>税  額</t>
    <rPh sb="0" eb="1">
      <t>ゼイ</t>
    </rPh>
    <phoneticPr fontId="2"/>
  </si>
  <si>
    <t>県 税 合 計</t>
    <rPh sb="4" eb="5">
      <t>ゴウ</t>
    </rPh>
    <rPh sb="6" eb="7">
      <t>ケイ</t>
    </rPh>
    <phoneticPr fontId="2"/>
  </si>
  <si>
    <t>交通安全対策特別交付金</t>
    <rPh sb="4" eb="6">
      <t>タイサク</t>
    </rPh>
    <rPh sb="6" eb="8">
      <t>トクベツ</t>
    </rPh>
    <rPh sb="8" eb="11">
      <t>コウフキン</t>
    </rPh>
    <phoneticPr fontId="8"/>
  </si>
  <si>
    <t>特別地方消費税交付金</t>
    <rPh sb="4" eb="7">
      <t>ショウヒゼイ</t>
    </rPh>
    <rPh sb="7" eb="10">
      <t>コウフキン</t>
    </rPh>
    <phoneticPr fontId="2"/>
  </si>
  <si>
    <t>配当割交付金</t>
    <rPh sb="0" eb="2">
      <t>ハイトウ</t>
    </rPh>
    <rPh sb="2" eb="3">
      <t>ワリ</t>
    </rPh>
    <phoneticPr fontId="2"/>
  </si>
  <si>
    <t>税  額(b)</t>
    <rPh sb="0" eb="1">
      <t>ゼイ</t>
    </rPh>
    <phoneticPr fontId="2"/>
  </si>
  <si>
    <t>税  額(a)</t>
    <rPh sb="0" eb="1">
      <t>ゼイ</t>
    </rPh>
    <phoneticPr fontId="2"/>
  </si>
  <si>
    <t>（単位：千円、件、%）</t>
    <rPh sb="1" eb="3">
      <t>タンイ</t>
    </rPh>
    <rPh sb="4" eb="6">
      <t>センエン</t>
    </rPh>
    <rPh sb="7" eb="8">
      <t>ケン</t>
    </rPh>
    <phoneticPr fontId="2"/>
  </si>
  <si>
    <t>（単位：円、%）</t>
    <rPh sb="1" eb="3">
      <t>タンイ</t>
    </rPh>
    <rPh sb="4" eb="5">
      <t>エン</t>
    </rPh>
    <phoneticPr fontId="2"/>
  </si>
  <si>
    <t>地方消費税
交付金</t>
    <rPh sb="6" eb="9">
      <t>コウフキン</t>
    </rPh>
    <phoneticPr fontId="2"/>
  </si>
  <si>
    <t>株式等譲渡
所得割交付金</t>
    <rPh sb="0" eb="2">
      <t>カブシキ</t>
    </rPh>
    <rPh sb="2" eb="3">
      <t>トウ</t>
    </rPh>
    <rPh sb="3" eb="5">
      <t>ジョウト</t>
    </rPh>
    <phoneticPr fontId="2"/>
  </si>
  <si>
    <t>ゴルフ場利用税
交付金</t>
    <rPh sb="4" eb="6">
      <t>リヨウ</t>
    </rPh>
    <rPh sb="6" eb="7">
      <t>ゼイ</t>
    </rPh>
    <rPh sb="8" eb="11">
      <t>コウフキン</t>
    </rPh>
    <phoneticPr fontId="2"/>
  </si>
  <si>
    <t>繰上充用金</t>
    <rPh sb="0" eb="1">
      <t>クリア</t>
    </rPh>
    <rPh sb="1" eb="2">
      <t>ウエ</t>
    </rPh>
    <rPh sb="2" eb="4">
      <t>ジュウヨウ</t>
    </rPh>
    <rPh sb="4" eb="5">
      <t>キン</t>
    </rPh>
    <phoneticPr fontId="2"/>
  </si>
  <si>
    <t>国有提供施設等所在市町村助成交付金</t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</si>
  <si>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22　財　政</t>
    <rPh sb="3" eb="4">
      <t>ザイ</t>
    </rPh>
    <rPh sb="5" eb="6">
      <t>セイ</t>
    </rPh>
    <phoneticPr fontId="3"/>
  </si>
  <si>
    <t>22.1  兵庫県歳入歳出決算額</t>
    <rPh sb="6" eb="9">
      <t>ヒョウゴケン</t>
    </rPh>
    <rPh sb="9" eb="11">
      <t>サイニュウ</t>
    </rPh>
    <rPh sb="11" eb="13">
      <t>サイシュツ</t>
    </rPh>
    <rPh sb="13" eb="15">
      <t>ケッサン</t>
    </rPh>
    <rPh sb="15" eb="16">
      <t>ガク</t>
    </rPh>
    <phoneticPr fontId="2"/>
  </si>
  <si>
    <t>22.2  兵庫県公営企業会計決算額</t>
    <rPh sb="6" eb="9">
      <t>ヒョウゴケン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phoneticPr fontId="2"/>
  </si>
  <si>
    <t>22.3  市町別普通会計決算状況</t>
  </si>
  <si>
    <t>22.3  市町別普通会計決算状況</t>
    <rPh sb="6" eb="8">
      <t>シチョウ</t>
    </rPh>
    <rPh sb="8" eb="9">
      <t>ベツ</t>
    </rPh>
    <rPh sb="9" eb="11">
      <t>フツウ</t>
    </rPh>
    <rPh sb="11" eb="13">
      <t>カイケイ</t>
    </rPh>
    <rPh sb="13" eb="15">
      <t>ケッサン</t>
    </rPh>
    <rPh sb="15" eb="17">
      <t>ジョウキョウ</t>
    </rPh>
    <phoneticPr fontId="2"/>
  </si>
  <si>
    <t>22.5  県税事務所別県税徴収状況</t>
    <rPh sb="6" eb="7">
      <t>ケン</t>
    </rPh>
    <rPh sb="7" eb="8">
      <t>ゼイ</t>
    </rPh>
    <rPh sb="8" eb="10">
      <t>ジム</t>
    </rPh>
    <rPh sb="10" eb="11">
      <t>ショ</t>
    </rPh>
    <rPh sb="11" eb="12">
      <t>ベツ</t>
    </rPh>
    <rPh sb="12" eb="14">
      <t>ケンゼイ</t>
    </rPh>
    <rPh sb="14" eb="16">
      <t>チョウシュウ</t>
    </rPh>
    <rPh sb="16" eb="18">
      <t>ジョウキョウ</t>
    </rPh>
    <phoneticPr fontId="2"/>
  </si>
  <si>
    <t>22.9  県債会計別現在高</t>
    <rPh sb="6" eb="8">
      <t>ケンサイ</t>
    </rPh>
    <rPh sb="8" eb="10">
      <t>カイケイ</t>
    </rPh>
    <rPh sb="10" eb="11">
      <t>ベツ</t>
    </rPh>
    <rPh sb="11" eb="14">
      <t>ゲンザイダカ</t>
    </rPh>
    <phoneticPr fontId="2"/>
  </si>
  <si>
    <t>22.1.1　一般会計</t>
  </si>
  <si>
    <t>22.1.2　特別会計</t>
  </si>
  <si>
    <t>22.5  県税事務所別県税徴収状況</t>
    <rPh sb="5" eb="6">
      <t>ケン</t>
    </rPh>
    <rPh sb="6" eb="7">
      <t>ゼイ</t>
    </rPh>
    <phoneticPr fontId="2"/>
  </si>
  <si>
    <t>22.5  県税事務所別県税徴収状況（続き）</t>
    <rPh sb="5" eb="6">
      <t>ケン</t>
    </rPh>
    <rPh sb="6" eb="7">
      <t>ゼイ</t>
    </rPh>
    <rPh sb="18" eb="19">
      <t>ツヅ</t>
    </rPh>
    <phoneticPr fontId="2"/>
  </si>
  <si>
    <t>日</t>
    <rPh sb="0" eb="1">
      <t>ヒ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</si>
  <si>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</si>
  <si>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</si>
  <si>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</si>
  <si>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22.7  税務署別国税徴収状況</t>
    <rPh sb="6" eb="9">
      <t>ゼイムショ</t>
    </rPh>
    <rPh sb="9" eb="10">
      <t>ベツ</t>
    </rPh>
    <rPh sb="10" eb="12">
      <t>コクゼイ</t>
    </rPh>
    <rPh sb="12" eb="14">
      <t>チョウシュウ</t>
    </rPh>
    <rPh sb="14" eb="16">
      <t>ジョウキョウ</t>
    </rPh>
    <phoneticPr fontId="2"/>
  </si>
  <si>
    <t>22.8  申告所得税・所得階級別人員</t>
    <rPh sb="6" eb="8">
      <t>シンコク</t>
    </rPh>
    <rPh sb="8" eb="11">
      <t>ショトクゼイ</t>
    </rPh>
    <rPh sb="12" eb="14">
      <t>ショトク</t>
    </rPh>
    <rPh sb="14" eb="16">
      <t>カイキュウ</t>
    </rPh>
    <rPh sb="16" eb="17">
      <t>ベツ</t>
    </rPh>
    <rPh sb="17" eb="19">
      <t>ジンイン</t>
    </rPh>
    <phoneticPr fontId="2"/>
  </si>
  <si>
    <t>22.7  税務署別国税徴収状況（続き）</t>
    <rPh sb="17" eb="18">
      <t>ツヅ</t>
    </rPh>
    <phoneticPr fontId="2"/>
  </si>
  <si>
    <t>22.4  県税・地方譲与税決算額</t>
    <rPh sb="6" eb="8">
      <t>ケンゼイ</t>
    </rPh>
    <rPh sb="9" eb="11">
      <t>チホウ</t>
    </rPh>
    <rPh sb="11" eb="13">
      <t>ジョウヨ</t>
    </rPh>
    <rPh sb="13" eb="14">
      <t>ゼイ</t>
    </rPh>
    <rPh sb="14" eb="16">
      <t>ケッサン</t>
    </rPh>
    <rPh sb="16" eb="17">
      <t>ガク</t>
    </rPh>
    <phoneticPr fontId="2"/>
  </si>
  <si>
    <t>22.11 競馬事業成績</t>
    <rPh sb="6" eb="8">
      <t>ケイバ</t>
    </rPh>
    <rPh sb="8" eb="10">
      <t>ジギョウ</t>
    </rPh>
    <rPh sb="10" eb="12">
      <t>セイセキ</t>
    </rPh>
    <phoneticPr fontId="2"/>
  </si>
  <si>
    <t>22.10 市町別地方債現在高</t>
    <rPh sb="6" eb="8">
      <t>シチョウ</t>
    </rPh>
    <rPh sb="8" eb="9">
      <t>ベツ</t>
    </rPh>
    <rPh sb="9" eb="12">
      <t>チホウサイ</t>
    </rPh>
    <rPh sb="12" eb="15">
      <t>ゲンザイダカ</t>
    </rPh>
    <phoneticPr fontId="2"/>
  </si>
  <si>
    <t>22.3.1　歳入（続き）</t>
    <rPh sb="10" eb="11">
      <t>ツヅ</t>
    </rPh>
    <phoneticPr fontId="2"/>
  </si>
  <si>
    <t>22.1.1  一般会計</t>
    <rPh sb="8" eb="10">
      <t>イッパン</t>
    </rPh>
    <rPh sb="10" eb="12">
      <t>カイケイ</t>
    </rPh>
    <phoneticPr fontId="2"/>
  </si>
  <si>
    <t>22.1.2  特別会計</t>
    <rPh sb="8" eb="10">
      <t>トクベツ</t>
    </rPh>
    <rPh sb="10" eb="12">
      <t>カイケイ</t>
    </rPh>
    <phoneticPr fontId="2"/>
  </si>
  <si>
    <t>22.3.1  歳入</t>
    <rPh sb="8" eb="10">
      <t>サイニュウ</t>
    </rPh>
    <phoneticPr fontId="2"/>
  </si>
  <si>
    <t>22.3.2  歳出</t>
    <rPh sb="8" eb="10">
      <t>サイシュツ</t>
    </rPh>
    <phoneticPr fontId="2"/>
  </si>
  <si>
    <t>　　  3  1人当たり平均購買額とは、本場発売金を入場人員で除したものである。</t>
    <rPh sb="7" eb="9">
      <t>ヒトリ</t>
    </rPh>
    <rPh sb="9" eb="10">
      <t>ア</t>
    </rPh>
    <phoneticPr fontId="2"/>
  </si>
  <si>
    <t>22.10  市町別地方債現在高（続き）</t>
    <rPh sb="17" eb="18">
      <t>ツヅ</t>
    </rPh>
    <phoneticPr fontId="2"/>
  </si>
  <si>
    <t>当初予算額</t>
    <rPh sb="0" eb="2">
      <t>トウショ</t>
    </rPh>
    <phoneticPr fontId="2"/>
  </si>
  <si>
    <t>22.6  市町税徴収状況</t>
    <rPh sb="11" eb="13">
      <t>ジョウキョウ</t>
    </rPh>
    <phoneticPr fontId="2"/>
  </si>
  <si>
    <t>22.6  市町税徴収状況</t>
    <rPh sb="6" eb="8">
      <t>シチョウ</t>
    </rPh>
    <rPh sb="8" eb="9">
      <t>ゼイ</t>
    </rPh>
    <rPh sb="9" eb="11">
      <t>チョウシュウ</t>
    </rPh>
    <rPh sb="11" eb="13">
      <t>ジョウキョウ</t>
    </rPh>
    <phoneticPr fontId="2"/>
  </si>
  <si>
    <t>県有環境林等</t>
    <rPh sb="0" eb="2">
      <t>ケンユウ</t>
    </rPh>
    <rPh sb="2" eb="4">
      <t>カンキョウ</t>
    </rPh>
    <rPh sb="4" eb="5">
      <t>リン</t>
    </rPh>
    <rPh sb="5" eb="6">
      <t>ナド</t>
    </rPh>
    <phoneticPr fontId="14"/>
  </si>
  <si>
    <t>公共事業用地先行
取得事業</t>
  </si>
  <si>
    <t>勤労者総合福祉施設
整備事業</t>
  </si>
  <si>
    <t>農林水産資金</t>
    <rPh sb="0" eb="2">
      <t>ノウリン</t>
    </rPh>
    <rPh sb="2" eb="4">
      <t>スイサン</t>
    </rPh>
    <rPh sb="4" eb="6">
      <t>シキン</t>
    </rPh>
    <phoneticPr fontId="14"/>
  </si>
  <si>
    <t>基金管理</t>
    <rPh sb="0" eb="2">
      <t>キキン</t>
    </rPh>
    <rPh sb="2" eb="4">
      <t>カンリ</t>
    </rPh>
    <phoneticPr fontId="14"/>
  </si>
  <si>
    <t>港湾整備</t>
  </si>
  <si>
    <t>公共用地</t>
  </si>
  <si>
    <t>県営住宅</t>
  </si>
  <si>
    <t>県有環境林</t>
    <rPh sb="0" eb="2">
      <t>ケンユウ</t>
    </rPh>
    <rPh sb="2" eb="4">
      <t>カンキョウ</t>
    </rPh>
    <rPh sb="4" eb="5">
      <t>リン</t>
    </rPh>
    <phoneticPr fontId="14"/>
  </si>
  <si>
    <t>病院</t>
  </si>
  <si>
    <t>水道</t>
  </si>
  <si>
    <t>工業用水</t>
  </si>
  <si>
    <t>電気</t>
  </si>
  <si>
    <t>水源開発</t>
  </si>
  <si>
    <t>地域整備</t>
  </si>
  <si>
    <t>資料：県財政課</t>
    <rPh sb="0" eb="2">
      <t>シリョウ</t>
    </rPh>
    <phoneticPr fontId="14"/>
  </si>
  <si>
    <t>相  続  税</t>
    <rPh sb="6" eb="7">
      <t>ゼイ</t>
    </rPh>
    <phoneticPr fontId="2"/>
  </si>
  <si>
    <t>酒      税</t>
    <rPh sb="0" eb="1">
      <t>サケ</t>
    </rPh>
    <rPh sb="7" eb="8">
      <t>ゼイ</t>
    </rPh>
    <phoneticPr fontId="2"/>
  </si>
  <si>
    <t>資料：大阪国税局</t>
    <rPh sb="0" eb="2">
      <t>シリョウ</t>
    </rPh>
    <phoneticPr fontId="2"/>
  </si>
  <si>
    <t>5,000万円超</t>
    <rPh sb="7" eb="8">
      <t>チョウ</t>
    </rPh>
    <phoneticPr fontId="2"/>
  </si>
  <si>
    <t>1,000万円以下</t>
  </si>
  <si>
    <t>1,200万円以下</t>
  </si>
  <si>
    <t>1,500万円以下</t>
  </si>
  <si>
    <t>2,000万円以下</t>
  </si>
  <si>
    <t>3,000万円以下</t>
  </si>
  <si>
    <t>5,000万円以下</t>
  </si>
  <si>
    <t>小規模企業者等振興資金</t>
    <rPh sb="0" eb="3">
      <t>ショウキボ</t>
    </rPh>
    <rPh sb="3" eb="6">
      <t>キギョウシャ</t>
    </rPh>
    <rPh sb="6" eb="7">
      <t>トウ</t>
    </rPh>
    <rPh sb="7" eb="9">
      <t>シンコウ</t>
    </rPh>
    <rPh sb="9" eb="11">
      <t>シキン</t>
    </rPh>
    <phoneticPr fontId="2"/>
  </si>
  <si>
    <t>地方消費税清算</t>
    <rPh sb="0" eb="2">
      <t>チホウ</t>
    </rPh>
    <rPh sb="2" eb="5">
      <t>ショウヒゼイ</t>
    </rPh>
    <rPh sb="5" eb="7">
      <t>セイサン</t>
    </rPh>
    <phoneticPr fontId="2"/>
  </si>
  <si>
    <t>加東</t>
    <rPh sb="0" eb="2">
      <t>カトウ</t>
    </rPh>
    <phoneticPr fontId="2"/>
  </si>
  <si>
    <t>豊岡</t>
    <rPh sb="0" eb="2">
      <t>トヨオカ</t>
    </rPh>
    <phoneticPr fontId="2"/>
  </si>
  <si>
    <t>丹波</t>
    <rPh sb="0" eb="2">
      <t>タンバ</t>
    </rPh>
    <phoneticPr fontId="2"/>
  </si>
  <si>
    <t>自動車取得税</t>
    <rPh sb="0" eb="3">
      <t>ジドウシャ</t>
    </rPh>
    <rPh sb="3" eb="6">
      <t>シュトクゼイ</t>
    </rPh>
    <phoneticPr fontId="8"/>
  </si>
  <si>
    <t>鉱区税</t>
    <rPh sb="0" eb="2">
      <t>コウク</t>
    </rPh>
    <rPh sb="2" eb="3">
      <t>ゼイ</t>
    </rPh>
    <phoneticPr fontId="2"/>
  </si>
  <si>
    <t>自動車取得税</t>
    <rPh sb="3" eb="5">
      <t>シュトク</t>
    </rPh>
    <rPh sb="5" eb="6">
      <t>ゼイ</t>
    </rPh>
    <phoneticPr fontId="15"/>
  </si>
  <si>
    <t>軽油引取税</t>
    <rPh sb="0" eb="2">
      <t>ケイユ</t>
    </rPh>
    <rPh sb="2" eb="4">
      <t>ヒキトリ</t>
    </rPh>
    <rPh sb="4" eb="5">
      <t>ゼイ</t>
    </rPh>
    <phoneticPr fontId="15"/>
  </si>
  <si>
    <t>自動車税</t>
    <rPh sb="0" eb="3">
      <t>ジドウシャ</t>
    </rPh>
    <rPh sb="3" eb="4">
      <t>ゼイ</t>
    </rPh>
    <phoneticPr fontId="15"/>
  </si>
  <si>
    <t>鉱区税</t>
    <rPh sb="0" eb="2">
      <t>コウク</t>
    </rPh>
    <rPh sb="2" eb="3">
      <t>ゼイ</t>
    </rPh>
    <phoneticPr fontId="15"/>
  </si>
  <si>
    <t>固定資産税</t>
    <rPh sb="0" eb="4">
      <t>コテイシサン</t>
    </rPh>
    <rPh sb="4" eb="5">
      <t>ゼイ</t>
    </rPh>
    <phoneticPr fontId="15"/>
  </si>
  <si>
    <t>狩猟税</t>
    <rPh sb="0" eb="2">
      <t>シュリョウ</t>
    </rPh>
    <rPh sb="2" eb="3">
      <t>ゼイ</t>
    </rPh>
    <phoneticPr fontId="15"/>
  </si>
  <si>
    <t>地方揮発油譲与税</t>
    <rPh sb="0" eb="2">
      <t>チホウ</t>
    </rPh>
    <rPh sb="2" eb="5">
      <t>キハツユ</t>
    </rPh>
    <rPh sb="5" eb="8">
      <t>ジョウヨゼイ</t>
    </rPh>
    <phoneticPr fontId="15"/>
  </si>
  <si>
    <t>地方道路譲与税</t>
    <rPh sb="0" eb="2">
      <t>チホウ</t>
    </rPh>
    <rPh sb="2" eb="4">
      <t>ドウロ</t>
    </rPh>
    <rPh sb="4" eb="7">
      <t>ジョウヨゼイ</t>
    </rPh>
    <phoneticPr fontId="15"/>
  </si>
  <si>
    <t>目的税</t>
  </si>
  <si>
    <t>石油ガス譲与税</t>
  </si>
  <si>
    <t>農林水産費</t>
  </si>
  <si>
    <t>警察費</t>
  </si>
  <si>
    <t>災害復旧費</t>
  </si>
  <si>
    <t>予備費</t>
  </si>
  <si>
    <t>売得金</t>
    <rPh sb="0" eb="1">
      <t>ウ</t>
    </rPh>
    <rPh sb="1" eb="2">
      <t>エ</t>
    </rPh>
    <phoneticPr fontId="2"/>
  </si>
  <si>
    <t>ｘ</t>
  </si>
  <si>
    <t>事業所得者</t>
    <rPh sb="0" eb="2">
      <t>ジギョウ</t>
    </rPh>
    <phoneticPr fontId="2"/>
  </si>
  <si>
    <t>給与所得者</t>
    <rPh sb="0" eb="2">
      <t>キュウヨ</t>
    </rPh>
    <phoneticPr fontId="2"/>
  </si>
  <si>
    <t>-</t>
  </si>
  <si>
    <t>自動車取得税・軽油取引税交付金</t>
    <rPh sb="9" eb="11">
      <t>トリヒキ</t>
    </rPh>
    <rPh sb="11" eb="12">
      <t>ゼイ</t>
    </rPh>
    <phoneticPr fontId="2"/>
  </si>
  <si>
    <t>分担金・負担金</t>
    <rPh sb="4" eb="7">
      <t>フタンキン</t>
    </rPh>
    <phoneticPr fontId="8"/>
  </si>
  <si>
    <t>寄付金</t>
    <rPh sb="0" eb="3">
      <t>キフキン</t>
    </rPh>
    <phoneticPr fontId="8"/>
  </si>
  <si>
    <t>徴収歩合
(b)/(a)</t>
    <rPh sb="0" eb="2">
      <t>チョウシュウ</t>
    </rPh>
    <phoneticPr fontId="2"/>
  </si>
  <si>
    <t>資料：県税務課「税務年報」</t>
    <rPh sb="0" eb="2">
      <t>シリョウ</t>
    </rPh>
    <rPh sb="8" eb="10">
      <t>ゼイム</t>
    </rPh>
    <rPh sb="10" eb="12">
      <t>ネンポウ</t>
    </rPh>
    <phoneticPr fontId="2"/>
  </si>
  <si>
    <t>徴収
歩合</t>
    <rPh sb="0" eb="2">
      <t>チョウシュウ</t>
    </rPh>
    <phoneticPr fontId="2"/>
  </si>
  <si>
    <t>資料：県税務課「税務年報」</t>
    <rPh sb="0" eb="2">
      <t>シリョウ</t>
    </rPh>
    <rPh sb="3" eb="4">
      <t>ケン</t>
    </rPh>
    <rPh sb="4" eb="6">
      <t>ゼイム</t>
    </rPh>
    <rPh sb="6" eb="7">
      <t>カ</t>
    </rPh>
    <phoneticPr fontId="2"/>
  </si>
  <si>
    <t>資料：県財政課</t>
    <rPh sb="0" eb="2">
      <t>シリョウ</t>
    </rPh>
    <rPh sb="4" eb="7">
      <t>ザイセイカ</t>
    </rPh>
    <phoneticPr fontId="2"/>
  </si>
  <si>
    <t>22.2　兵庫県公営企業会計決算額</t>
    <phoneticPr fontId="2"/>
  </si>
  <si>
    <t>区     分</t>
    <phoneticPr fontId="2"/>
  </si>
  <si>
    <t>予算額</t>
    <phoneticPr fontId="2"/>
  </si>
  <si>
    <t>翌年度
繰越額</t>
    <phoneticPr fontId="2"/>
  </si>
  <si>
    <t>収入</t>
    <phoneticPr fontId="2"/>
  </si>
  <si>
    <t>支出</t>
    <phoneticPr fontId="2"/>
  </si>
  <si>
    <t>区    分</t>
    <phoneticPr fontId="2"/>
  </si>
  <si>
    <t>地方消費税</t>
    <rPh sb="0" eb="2">
      <t>チホウ</t>
    </rPh>
    <rPh sb="2" eb="5">
      <t>ショウヒゼイ</t>
    </rPh>
    <phoneticPr fontId="2"/>
  </si>
  <si>
    <t xml:space="preserve">      2　22.4表の県税総額と22.5表の県税合計額が一致しないが、これは22.5表は地方消費税を清算前で計上していることによる。</t>
    <rPh sb="12" eb="13">
      <t>ヒョウ</t>
    </rPh>
    <rPh sb="14" eb="16">
      <t>ケンゼイ</t>
    </rPh>
    <rPh sb="16" eb="18">
      <t>ソウガク</t>
    </rPh>
    <rPh sb="23" eb="24">
      <t>ヒョウ</t>
    </rPh>
    <rPh sb="25" eb="27">
      <t>ケンゼイ</t>
    </rPh>
    <rPh sb="27" eb="29">
      <t>ゴウケイ</t>
    </rPh>
    <rPh sb="29" eb="30">
      <t>ガク</t>
    </rPh>
    <rPh sb="31" eb="33">
      <t>イッチ</t>
    </rPh>
    <rPh sb="45" eb="46">
      <t>ヒョウ</t>
    </rPh>
    <rPh sb="47" eb="49">
      <t>チホウ</t>
    </rPh>
    <rPh sb="49" eb="52">
      <t>ショウヒゼイ</t>
    </rPh>
    <rPh sb="53" eb="56">
      <t>セイサンマエ</t>
    </rPh>
    <rPh sb="57" eb="59">
      <t>ケイジョウ</t>
    </rPh>
    <phoneticPr fontId="2"/>
  </si>
  <si>
    <t>軽油引取税（旧法によるもの）</t>
    <rPh sb="0" eb="2">
      <t>ケイユ</t>
    </rPh>
    <rPh sb="2" eb="5">
      <t>ヒキトリゼイ</t>
    </rPh>
    <rPh sb="6" eb="8">
      <t>キュウホウ</t>
    </rPh>
    <phoneticPr fontId="8"/>
  </si>
  <si>
    <t>22.7  税務署別国税徴収状況</t>
    <phoneticPr fontId="2"/>
  </si>
  <si>
    <t>総      計</t>
    <phoneticPr fontId="2"/>
  </si>
  <si>
    <t>源泉所得税</t>
    <phoneticPr fontId="2"/>
  </si>
  <si>
    <t>源泉所得税及復興特別所得税</t>
    <phoneticPr fontId="2"/>
  </si>
  <si>
    <t>申告所得税</t>
    <phoneticPr fontId="2"/>
  </si>
  <si>
    <t>申告所得税及復興特別所得税</t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</si>
  <si>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</si>
  <si>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</si>
  <si>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</si>
  <si>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</si>
  <si>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</si>
  <si>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</si>
  <si>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</si>
  <si>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</si>
  <si>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</si>
  <si>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</si>
  <si>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</si>
  <si>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</si>
  <si>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</si>
  <si>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</si>
  <si>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</si>
  <si>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</si>
  <si>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</si>
  <si>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</si>
  <si>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</si>
  <si>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</si>
  <si>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</si>
  <si>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法  人  税</t>
    <phoneticPr fontId="2"/>
  </si>
  <si>
    <t>消  費  税</t>
    <phoneticPr fontId="2"/>
  </si>
  <si>
    <t>22.8 申告所得税・所得階級別人員</t>
    <phoneticPr fontId="2"/>
  </si>
  <si>
    <t xml:space="preserve">   70万円以下</t>
    <phoneticPr fontId="2"/>
  </si>
  <si>
    <t xml:space="preserve">  100万円以下</t>
    <phoneticPr fontId="2"/>
  </si>
  <si>
    <t xml:space="preserve">  150万円以下</t>
    <phoneticPr fontId="2"/>
  </si>
  <si>
    <t xml:space="preserve">  200万円以下</t>
    <phoneticPr fontId="2"/>
  </si>
  <si>
    <t xml:space="preserve">  250万円以下</t>
    <phoneticPr fontId="2"/>
  </si>
  <si>
    <t xml:space="preserve">  300万円以下</t>
    <phoneticPr fontId="2"/>
  </si>
  <si>
    <t xml:space="preserve">  400万円以下</t>
    <phoneticPr fontId="2"/>
  </si>
  <si>
    <t xml:space="preserve">  500万円以下</t>
    <phoneticPr fontId="2"/>
  </si>
  <si>
    <t xml:space="preserve">  600万円以下</t>
    <phoneticPr fontId="2"/>
  </si>
  <si>
    <t xml:space="preserve">  700万円以下</t>
    <phoneticPr fontId="2"/>
  </si>
  <si>
    <t xml:space="preserve">  800万円以下</t>
    <phoneticPr fontId="2"/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</si>
  <si>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2"/>
  </si>
  <si>
    <t>農水資金</t>
    <rPh sb="0" eb="2">
      <t>ノウスイ</t>
    </rPh>
    <rPh sb="2" eb="4">
      <t>シキン</t>
    </rPh>
    <phoneticPr fontId="2"/>
  </si>
  <si>
    <t>小規模</t>
    <rPh sb="0" eb="3">
      <t>ショウキボ</t>
    </rPh>
    <phoneticPr fontId="2"/>
  </si>
  <si>
    <t>企業資産運用</t>
    <rPh sb="0" eb="2">
      <t>キギョウ</t>
    </rPh>
    <rPh sb="2" eb="4">
      <t>シサン</t>
    </rPh>
    <rPh sb="4" eb="6">
      <t>ウンヨウ</t>
    </rPh>
    <phoneticPr fontId="2"/>
  </si>
  <si>
    <t>資料：県企画県民部企画財政局総務課</t>
    <rPh sb="0" eb="2">
      <t>シリョウ</t>
    </rPh>
    <rPh sb="3" eb="4">
      <t>ケン</t>
    </rPh>
    <rPh sb="4" eb="6">
      <t>キカク</t>
    </rPh>
    <rPh sb="6" eb="8">
      <t>ケンミン</t>
    </rPh>
    <rPh sb="8" eb="9">
      <t>ブ</t>
    </rPh>
    <rPh sb="9" eb="11">
      <t>キカク</t>
    </rPh>
    <rPh sb="11" eb="13">
      <t>ザイセイ</t>
    </rPh>
    <rPh sb="13" eb="14">
      <t>キョク</t>
    </rPh>
    <rPh sb="14" eb="17">
      <t>ソウムカ</t>
    </rPh>
    <phoneticPr fontId="2"/>
  </si>
  <si>
    <t>園田</t>
    <rPh sb="0" eb="2">
      <t>ソノダ</t>
    </rPh>
    <phoneticPr fontId="2"/>
  </si>
  <si>
    <t>（注）1  入場人員は、本場入場人員のみ。</t>
    <rPh sb="12" eb="13">
      <t>ホン</t>
    </rPh>
    <rPh sb="13" eb="14">
      <t>バ</t>
    </rPh>
    <rPh sb="14" eb="16">
      <t>ニュウジョウ</t>
    </rPh>
    <rPh sb="16" eb="18">
      <t>ジンイン</t>
    </rPh>
    <phoneticPr fontId="2"/>
  </si>
  <si>
    <t>28年度</t>
  </si>
  <si>
    <t>地方法人税</t>
    <rPh sb="0" eb="2">
      <t>チホウ</t>
    </rPh>
    <rPh sb="2" eb="5">
      <t>ホウジンゼイ</t>
    </rPh>
    <phoneticPr fontId="2"/>
  </si>
  <si>
    <t>22.11  競馬事業成績</t>
    <phoneticPr fontId="2"/>
  </si>
  <si>
    <t>開催日数</t>
    <phoneticPr fontId="2"/>
  </si>
  <si>
    <t>入場人員</t>
    <phoneticPr fontId="2"/>
  </si>
  <si>
    <t>払戻金</t>
    <phoneticPr fontId="2"/>
  </si>
  <si>
    <t>1人当たり
平均購買額</t>
    <phoneticPr fontId="2"/>
  </si>
  <si>
    <t>純収入
(配分金)</t>
    <phoneticPr fontId="2"/>
  </si>
  <si>
    <t>　　  2  発売金には、返還金は含まない。</t>
    <phoneticPr fontId="2"/>
  </si>
  <si>
    <t>22.3.1　歳入</t>
    <phoneticPr fontId="2"/>
  </si>
  <si>
    <t>総  額</t>
    <phoneticPr fontId="2"/>
  </si>
  <si>
    <t>利子割交付金</t>
    <phoneticPr fontId="2"/>
  </si>
  <si>
    <t>分離課税所得割交付金</t>
    <phoneticPr fontId="2"/>
  </si>
  <si>
    <t>道府県民税所得割臨時交付金</t>
    <phoneticPr fontId="2"/>
  </si>
  <si>
    <t>地方特例
交付金</t>
    <phoneticPr fontId="2"/>
  </si>
  <si>
    <t>但馬地域</t>
    <phoneticPr fontId="2"/>
  </si>
  <si>
    <t>22.3.2　歳出</t>
    <phoneticPr fontId="2"/>
  </si>
  <si>
    <t>阪神南地域</t>
    <phoneticPr fontId="2"/>
  </si>
  <si>
    <t>阪神北地域</t>
    <phoneticPr fontId="2"/>
  </si>
  <si>
    <t>東播磨地域</t>
    <phoneticPr fontId="2"/>
  </si>
  <si>
    <t>北播磨地域</t>
    <phoneticPr fontId="2"/>
  </si>
  <si>
    <t>中播磨地域</t>
    <phoneticPr fontId="2"/>
  </si>
  <si>
    <t>西播磨地域</t>
    <phoneticPr fontId="2"/>
  </si>
  <si>
    <t>但馬地域　</t>
    <phoneticPr fontId="2"/>
  </si>
  <si>
    <t>丹波地域　</t>
    <phoneticPr fontId="2"/>
  </si>
  <si>
    <t>淡路地域　</t>
    <phoneticPr fontId="2"/>
  </si>
  <si>
    <t>神戸市　</t>
    <phoneticPr fontId="2"/>
  </si>
  <si>
    <t>姫路市　</t>
    <phoneticPr fontId="2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</si>
  <si>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</si>
  <si>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</si>
  <si>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</si>
  <si>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</si>
  <si>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</si>
  <si>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</si>
  <si>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</si>
  <si>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</si>
  <si>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猪名川町</t>
    <phoneticPr fontId="2"/>
  </si>
  <si>
    <t>多可町　</t>
    <rPh sb="0" eb="2">
      <t>タカ</t>
    </rPh>
    <rPh sb="2" eb="3">
      <t>チョウ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</si>
  <si>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</si>
  <si>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</si>
  <si>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</si>
  <si>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22.10  市町別地方債現在高</t>
    <phoneticPr fontId="2"/>
  </si>
  <si>
    <t>区  分</t>
    <phoneticPr fontId="2"/>
  </si>
  <si>
    <t>但馬地域　</t>
    <phoneticPr fontId="3"/>
  </si>
  <si>
    <t>丹波地域　</t>
    <phoneticPr fontId="3"/>
  </si>
  <si>
    <t>淡路地域　</t>
    <phoneticPr fontId="3"/>
  </si>
  <si>
    <t>母子寡婦福祉</t>
  </si>
  <si>
    <t>地域創生</t>
    <rPh sb="0" eb="2">
      <t>チイキ</t>
    </rPh>
    <rPh sb="2" eb="4">
      <t>ソウセイ</t>
    </rPh>
    <phoneticPr fontId="2"/>
  </si>
  <si>
    <t>区　　　分</t>
    <phoneticPr fontId="2"/>
  </si>
  <si>
    <t>調    定</t>
    <phoneticPr fontId="2"/>
  </si>
  <si>
    <t>収    入</t>
    <phoneticPr fontId="2"/>
  </si>
  <si>
    <t>不納欠損</t>
    <phoneticPr fontId="2"/>
  </si>
  <si>
    <t>収入未済</t>
    <phoneticPr fontId="2"/>
  </si>
  <si>
    <t>件  数</t>
    <phoneticPr fontId="2"/>
  </si>
  <si>
    <t>個人県民税</t>
    <phoneticPr fontId="2"/>
  </si>
  <si>
    <t>調 定 額</t>
    <phoneticPr fontId="2"/>
  </si>
  <si>
    <t>収 入 額</t>
    <phoneticPr fontId="2"/>
  </si>
  <si>
    <t>法人県民税</t>
    <phoneticPr fontId="2"/>
  </si>
  <si>
    <t>県民税利子割</t>
    <phoneticPr fontId="2"/>
  </si>
  <si>
    <t>個人事業税</t>
    <phoneticPr fontId="8"/>
  </si>
  <si>
    <t>法人事業税</t>
    <phoneticPr fontId="8"/>
  </si>
  <si>
    <t>特別地方消費税</t>
    <phoneticPr fontId="8"/>
  </si>
  <si>
    <t>収入</t>
  </si>
  <si>
    <t>支出</t>
  </si>
  <si>
    <t>地域創生整備事業</t>
    <rPh sb="0" eb="2">
      <t>チイキ</t>
    </rPh>
    <rPh sb="2" eb="4">
      <t>ソウセイ</t>
    </rPh>
    <rPh sb="4" eb="6">
      <t>セイビ</t>
    </rPh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</si>
  <si>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</si>
  <si>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</si>
  <si>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</si>
  <si>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</si>
  <si>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</si>
  <si>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</si>
  <si>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</si>
  <si>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</si>
  <si>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</si>
  <si>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</si>
  <si>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</si>
  <si>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</si>
  <si>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</si>
  <si>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</si>
  <si>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</si>
  <si>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</si>
  <si>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</si>
  <si>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</si>
  <si>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</si>
  <si>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</si>
  <si>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</si>
  <si>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29年度</t>
  </si>
  <si>
    <t>30年度</t>
    <phoneticPr fontId="2"/>
  </si>
  <si>
    <t>平成27年度</t>
    <rPh sb="0" eb="2">
      <t>ヘイセイ</t>
    </rPh>
    <phoneticPr fontId="2"/>
  </si>
  <si>
    <t>平成28年度末
現在高</t>
  </si>
  <si>
    <t>平成29年度末
現在高</t>
    <rPh sb="6" eb="7">
      <t>マツ</t>
    </rPh>
    <phoneticPr fontId="2"/>
  </si>
  <si>
    <t>22.1　兵庫県歳入歳出決算額</t>
  </si>
  <si>
    <t>歳          入</t>
    <phoneticPr fontId="2"/>
  </si>
  <si>
    <t>歳          出</t>
    <phoneticPr fontId="2"/>
  </si>
  <si>
    <t>決 算 額</t>
    <phoneticPr fontId="2"/>
  </si>
  <si>
    <t>30年度</t>
  </si>
  <si>
    <t>（注）千円未満端数処理のため、合計額が一致しない場合がある。</t>
    <phoneticPr fontId="2"/>
  </si>
  <si>
    <t>歳      入</t>
    <phoneticPr fontId="2"/>
  </si>
  <si>
    <t>歳      出</t>
    <phoneticPr fontId="2"/>
  </si>
  <si>
    <t>母子寡婦福祉資金</t>
  </si>
  <si>
    <t>22.9  県債会計別現在高</t>
    <phoneticPr fontId="2"/>
  </si>
  <si>
    <t>発行高</t>
    <phoneticPr fontId="2"/>
  </si>
  <si>
    <t>年度末現在高</t>
    <phoneticPr fontId="2"/>
  </si>
  <si>
    <t>（注）1 千円未満端数処理のため、合計額が一致しない場合がある。</t>
    <phoneticPr fontId="2"/>
  </si>
  <si>
    <t xml:space="preserve">         （単位：円、%）</t>
    <phoneticPr fontId="8"/>
  </si>
  <si>
    <t>たばこ税及びたばこ特別税</t>
  </si>
  <si>
    <t>自動車税環境性能割交付金</t>
  </si>
  <si>
    <t>令和元年度</t>
    <rPh sb="0" eb="2">
      <t>レイワ</t>
    </rPh>
    <rPh sb="2" eb="3">
      <t>ガン</t>
    </rPh>
    <phoneticPr fontId="2"/>
  </si>
  <si>
    <t>区  　分</t>
  </si>
  <si>
    <t>総  　額</t>
  </si>
  <si>
    <t>普 通 税
（計）</t>
  </si>
  <si>
    <t>普 通 税
（市町民税）</t>
  </si>
  <si>
    <t>普 通 税
（固定資産税）</t>
  </si>
  <si>
    <t>普 通 税
（軽自動車税）</t>
  </si>
  <si>
    <t>普 通 税
（市町たばこ税）</t>
  </si>
  <si>
    <t>普 通 税
（鉱産税）</t>
  </si>
  <si>
    <t>普 通 税
（特別土地保有税）</t>
  </si>
  <si>
    <t>普 通 税
（法定外普通税）</t>
  </si>
  <si>
    <t>目 的 税</t>
  </si>
  <si>
    <t>丹波篠山市　</t>
    <rPh sb="0" eb="2">
      <t>タンバ</t>
    </rPh>
    <phoneticPr fontId="2"/>
  </si>
  <si>
    <t>（注）  旧法による税は、市町たばこ・消費税、電気・ガス税及び木材取引税をいう。</t>
    <rPh sb="29" eb="30">
      <t>オヨ</t>
    </rPh>
    <phoneticPr fontId="2"/>
  </si>
  <si>
    <t>区  分</t>
  </si>
  <si>
    <t>総  額</t>
  </si>
  <si>
    <t>公共事業等債</t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</si>
  <si>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1">
      <t>キョウジンカ</t>
    </rPh>
    <rPh sb="11" eb="13">
      <t>キンキュウ</t>
    </rPh>
    <rPh sb="13" eb="15">
      <t>タイサク</t>
    </rPh>
    <rPh sb="15" eb="18">
      <t>ジギョウサイ</t>
    </rPh>
    <phoneticPr fontId="2"/>
  </si>
  <si>
    <t>公営住宅建設
事業債</t>
  </si>
  <si>
    <t>災害復旧
事業債</t>
  </si>
  <si>
    <t>(旧)緊急防災・減災事業債</t>
  </si>
  <si>
    <t>全国防災事業債</t>
  </si>
  <si>
    <t>学校教育施設等整備事業債</t>
  </si>
  <si>
    <t>社会福祉施設整備事業債</t>
  </si>
  <si>
    <t>一般廃棄物処理事業債</t>
  </si>
  <si>
    <t>一般補助施設整備等事業債</t>
  </si>
  <si>
    <t>施設整備事業債(一般財源化分)</t>
  </si>
  <si>
    <t>一般単独
事業債</t>
  </si>
  <si>
    <t>辺地対策
事業債</t>
  </si>
  <si>
    <t>過疎対策
事業債</t>
  </si>
  <si>
    <t>公共用地先行
取得等事業債</t>
  </si>
  <si>
    <t>行政改革
推進債</t>
  </si>
  <si>
    <t>厚生福祉施設
整備事業債</t>
  </si>
  <si>
    <t>地域財政
特例対策債</t>
  </si>
  <si>
    <t>退職手当債</t>
  </si>
  <si>
    <t>国の予算貸付・
政府関係貸付債</t>
  </si>
  <si>
    <t>地域改善対策特定事業債</t>
  </si>
  <si>
    <t>財源対策債</t>
  </si>
  <si>
    <t>減収補てん債
(特例分含む)</t>
  </si>
  <si>
    <t>臨時財政
特例債</t>
  </si>
  <si>
    <t>公共事業等
臨時特例債</t>
  </si>
  <si>
    <t>減税補てん債</t>
  </si>
  <si>
    <t>臨時税収
補てん債</t>
  </si>
  <si>
    <t>臨時財政
対策債</t>
  </si>
  <si>
    <t>調整債</t>
  </si>
  <si>
    <t>県貸付金</t>
  </si>
  <si>
    <t>その他</t>
  </si>
  <si>
    <t>自動車税環境性能割</t>
    <rPh sb="3" eb="4">
      <t>ゼイ</t>
    </rPh>
    <rPh sb="4" eb="6">
      <t>カンキョウ</t>
    </rPh>
    <rPh sb="6" eb="8">
      <t>セイノウ</t>
    </rPh>
    <rPh sb="8" eb="9">
      <t>ワ</t>
    </rPh>
    <phoneticPr fontId="15"/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</si>
  <si>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15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</si>
  <si>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</si>
  <si>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森林環境譲与税</t>
    <rPh sb="0" eb="2">
      <t>シンリン</t>
    </rPh>
    <rPh sb="2" eb="4">
      <t>カンキョウ</t>
    </rPh>
    <rPh sb="4" eb="7">
      <t>ジョウヨゼイ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</si>
  <si>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8"/>
  </si>
  <si>
    <t>令 和 元 年 度</t>
    <rPh sb="0" eb="1">
      <t>レイ</t>
    </rPh>
    <rPh sb="2" eb="3">
      <t>ワ</t>
    </rPh>
    <rPh sb="4" eb="5">
      <t>ガン</t>
    </rPh>
    <phoneticPr fontId="2"/>
  </si>
  <si>
    <t>平成30年度末
現在高</t>
    <rPh sb="6" eb="7">
      <t>マツ</t>
    </rPh>
    <phoneticPr fontId="2"/>
  </si>
  <si>
    <t xml:space="preserve">     2 冊子版刊行後、国のデータ公表等に伴いデータを更新したため、冊子版とは一部数値が異なる。</t>
    <rPh sb="7" eb="9">
      <t>サッシ</t>
    </rPh>
    <rPh sb="9" eb="10">
      <t>ハン</t>
    </rPh>
    <rPh sb="10" eb="12">
      <t>カンコウ</t>
    </rPh>
    <rPh sb="12" eb="13">
      <t>ゴ</t>
    </rPh>
    <rPh sb="14" eb="15">
      <t>クニ</t>
    </rPh>
    <rPh sb="19" eb="21">
      <t>コウヒョウ</t>
    </rPh>
    <rPh sb="21" eb="22">
      <t>トウ</t>
    </rPh>
    <rPh sb="23" eb="24">
      <t>トモナ</t>
    </rPh>
    <rPh sb="29" eb="31">
      <t>コウシン</t>
    </rPh>
    <rPh sb="36" eb="38">
      <t>サッシ</t>
    </rPh>
    <rPh sb="38" eb="39">
      <t>バン</t>
    </rPh>
    <rPh sb="41" eb="43">
      <t>イチブ</t>
    </rPh>
    <rPh sb="43" eb="45">
      <t>スウチ</t>
    </rPh>
    <rPh sb="46" eb="47">
      <t>コト</t>
    </rPh>
    <phoneticPr fontId="2"/>
  </si>
  <si>
    <t>園田・姫路</t>
    <rPh sb="0" eb="2">
      <t>ソノダ</t>
    </rPh>
    <rPh sb="3" eb="5">
      <t>ヒメジ</t>
    </rPh>
    <phoneticPr fontId="2"/>
  </si>
  <si>
    <t>平成28年度</t>
    <rPh sb="0" eb="2">
      <t>ヘイセイ</t>
    </rPh>
    <phoneticPr fontId="2"/>
  </si>
  <si>
    <t>揮発油税及び地方揮発油税</t>
    <rPh sb="0" eb="4">
      <t>キハツユゼイ</t>
    </rPh>
    <rPh sb="4" eb="5">
      <t>オヨ</t>
    </rPh>
    <rPh sb="6" eb="8">
      <t>チホウ</t>
    </rPh>
    <phoneticPr fontId="2"/>
  </si>
  <si>
    <t>そ  の  他</t>
    <rPh sb="6" eb="7">
      <t>タ</t>
    </rPh>
    <phoneticPr fontId="2"/>
  </si>
  <si>
    <t>丹波篠山市</t>
    <rPh sb="0" eb="2">
      <t>タンバ</t>
    </rPh>
    <phoneticPr fontId="2"/>
  </si>
  <si>
    <t>2年度</t>
    <phoneticPr fontId="2"/>
  </si>
  <si>
    <t>令 和 2 年 度</t>
    <rPh sb="0" eb="1">
      <t>レイ</t>
    </rPh>
    <rPh sb="2" eb="3">
      <t>ワ</t>
    </rPh>
    <phoneticPr fontId="2"/>
  </si>
  <si>
    <t>22.4  県税・地方譲与税決算額&lt;令和2年度&gt;</t>
    <rPh sb="7" eb="8">
      <t>オヨ</t>
    </rPh>
    <rPh sb="9" eb="11">
      <t>チホウ</t>
    </rPh>
    <rPh sb="10" eb="12">
      <t>ジョウヨ</t>
    </rPh>
    <rPh sb="12" eb="13">
      <t>ゼイ</t>
    </rPh>
    <rPh sb="18" eb="20">
      <t>レイワ</t>
    </rPh>
    <phoneticPr fontId="2"/>
  </si>
  <si>
    <t>令和元年度末
現在高</t>
    <rPh sb="0" eb="2">
      <t>レイワ</t>
    </rPh>
    <rPh sb="2" eb="3">
      <t>ガン</t>
    </rPh>
    <rPh sb="5" eb="6">
      <t>マツ</t>
    </rPh>
    <phoneticPr fontId="2"/>
  </si>
  <si>
    <t>令和2年度</t>
    <rPh sb="0" eb="2">
      <t>レイワ</t>
    </rPh>
    <phoneticPr fontId="2"/>
  </si>
  <si>
    <t>x</t>
  </si>
  <si>
    <t>軽油引取税</t>
    <rPh sb="0" eb="2">
      <t>ケイユ</t>
    </rPh>
    <rPh sb="2" eb="4">
      <t>ヒキトリ</t>
    </rPh>
    <rPh sb="4" eb="5">
      <t>ゼイ</t>
    </rPh>
    <phoneticPr fontId="8"/>
  </si>
  <si>
    <t>特別法人事業譲与税</t>
    <rPh sb="0" eb="2">
      <t>トクベツ</t>
    </rPh>
    <rPh sb="2" eb="4">
      <t>ホウジン</t>
    </rPh>
    <rPh sb="4" eb="6">
      <t>ジギョウ</t>
    </rPh>
    <rPh sb="6" eb="9">
      <t>ジョウヨゼイ</t>
    </rPh>
    <phoneticPr fontId="15"/>
  </si>
  <si>
    <t>2年度</t>
  </si>
  <si>
    <t>（注）1  徴収歩合とは、収入額を調定額で除したものである。</t>
    <rPh sb="6" eb="8">
      <t>チョウシュウ</t>
    </rPh>
    <rPh sb="21" eb="22">
      <t>ジョ</t>
    </rPh>
    <phoneticPr fontId="2"/>
  </si>
  <si>
    <t>自動車税</t>
    <rPh sb="0" eb="4">
      <t>ジドウシャゼイ</t>
    </rPh>
    <phoneticPr fontId="15"/>
  </si>
  <si>
    <t>自動車税種別割</t>
    <rPh sb="0" eb="4">
      <t>ジドウシャゼイ</t>
    </rPh>
    <rPh sb="4" eb="6">
      <t>シュベツ</t>
    </rPh>
    <rPh sb="6" eb="7">
      <t>ワ</t>
    </rPh>
    <phoneticPr fontId="15"/>
  </si>
  <si>
    <t>2年度</t>
    <rPh sb="1" eb="3">
      <t>ネンド</t>
    </rPh>
    <phoneticPr fontId="2"/>
  </si>
  <si>
    <t>交通安全対策特別
交付金</t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</si>
  <si>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</si>
  <si>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流域下水道</t>
    <phoneticPr fontId="2"/>
  </si>
  <si>
    <t>増減・不用額</t>
    <rPh sb="0" eb="2">
      <t>ゾウゲン</t>
    </rPh>
    <rPh sb="3" eb="6">
      <t>フヨウガク</t>
    </rPh>
    <phoneticPr fontId="2"/>
  </si>
  <si>
    <t>(a)</t>
    <phoneticPr fontId="19"/>
  </si>
  <si>
    <t>(b)</t>
    <phoneticPr fontId="19"/>
  </si>
  <si>
    <t>(c)</t>
    <phoneticPr fontId="19"/>
  </si>
  <si>
    <t>(d) 注</t>
    <rPh sb="4" eb="5">
      <t>チュウ</t>
    </rPh>
    <phoneticPr fontId="19"/>
  </si>
  <si>
    <t>資料：県企業庁</t>
    <rPh sb="0" eb="2">
      <t>シリョウ</t>
    </rPh>
    <rPh sb="3" eb="4">
      <t>ケン</t>
    </rPh>
    <rPh sb="4" eb="7">
      <t>キギョウチョウ</t>
    </rPh>
    <phoneticPr fontId="2"/>
  </si>
  <si>
    <t>　　　　支出の場合は、「不用額」 (d)=(a)-(b)-(c)</t>
    <rPh sb="4" eb="6">
      <t>シシュツ</t>
    </rPh>
    <rPh sb="7" eb="9">
      <t>バアイ</t>
    </rPh>
    <rPh sb="12" eb="15">
      <t>フヨウガク</t>
    </rPh>
    <phoneticPr fontId="19"/>
  </si>
  <si>
    <t>　（注）収入の場合は「予算額に比べ決算額の増減」 (d)=(b)-(a)</t>
    <rPh sb="2" eb="3">
      <t>チュウ</t>
    </rPh>
    <rPh sb="4" eb="6">
      <t>シュウニュウ</t>
    </rPh>
    <rPh sb="7" eb="9">
      <t>バアイ</t>
    </rPh>
    <rPh sb="11" eb="14">
      <t>ヨサンガク</t>
    </rPh>
    <rPh sb="15" eb="16">
      <t>クラ</t>
    </rPh>
    <rPh sb="17" eb="19">
      <t>ケッサン</t>
    </rPh>
    <rPh sb="19" eb="20">
      <t>ガク</t>
    </rPh>
    <rPh sb="21" eb="23">
      <t>ゾウゲン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</si>
</sst>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\ ###\ ###\ ##0,;\-#\ ###\ ###\ ##0,;&quot;－&quot;"/>
    <numFmt numFmtId="177" formatCode="#,###,##0;#,###,##0;\-"/>
    <numFmt numFmtId="178" formatCode="#,###,###;\-#,###,###;&quot;－&quot;"/>
    <numFmt numFmtId="179" formatCode="#,##0.0"/>
    <numFmt numFmtId="180" formatCode="#,###,##0.0;#,###,##0.0;\-"/>
    <numFmt numFmtId="181" formatCode="#,###,##0;\-#,###,##0;&quot;-&quot;"/>
    <numFmt numFmtId="182" formatCode="#,##0_ "/>
    <numFmt numFmtId="183" formatCode="#,##0;&quot;△ &quot;#,##0"/>
    <numFmt numFmtId="184" formatCode="#,##0,"/>
  </numFmts>
  <fonts count="20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>
      <alignment vertical="center"/>
    </xf>
    <xf numFmtId="0" fontId="17" fillId="0" borderId="0"/>
    <xf numFmtId="0" fontId="4" fillId="0" borderId="0"/>
  </cellStyleXfs>
  <cellXfs count="302">
    <xf numFmtId="0" fontId="0" fillId="0" borderId="0" xfId="0"/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Alignment="1"/>
    <xf numFmtId="0" fontId="10" fillId="0" borderId="0" xfId="0" applyNumberFormat="1" applyFont="1" applyFill="1" applyAlignment="1"/>
    <xf numFmtId="0" fontId="6" fillId="0" borderId="0" xfId="0" applyNumberFormat="1" applyFont="1" applyFill="1"/>
    <xf numFmtId="0" fontId="10" fillId="0" borderId="0" xfId="0" quotePrefix="1" applyNumberFormat="1" applyFont="1" applyFill="1" applyAlignment="1">
      <alignment horizontal="left"/>
    </xf>
    <xf numFmtId="0" fontId="6" fillId="0" borderId="0" xfId="0" quotePrefix="1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/>
    <xf numFmtId="0" fontId="6" fillId="0" borderId="0" xfId="0" quotePrefix="1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10" fillId="0" borderId="0" xfId="0" applyNumberFormat="1" applyFont="1" applyFill="1"/>
    <xf numFmtId="0" fontId="6" fillId="0" borderId="1" xfId="0" quotePrefix="1" applyNumberFormat="1" applyFont="1" applyFill="1" applyBorder="1" applyAlignment="1"/>
    <xf numFmtId="0" fontId="6" fillId="0" borderId="0" xfId="0" applyNumberFormat="1" applyFont="1" applyFill="1" applyAlignment="1">
      <alignment horizontal="left"/>
    </xf>
    <xf numFmtId="0" fontId="10" fillId="0" borderId="0" xfId="0" applyNumberFormat="1" applyFont="1" applyFill="1" applyBorder="1" applyAlignment="1"/>
    <xf numFmtId="0" fontId="6" fillId="0" borderId="0" xfId="0" applyNumberFormat="1" applyFont="1" applyFill="1" applyAlignment="1">
      <alignment horizontal="right"/>
    </xf>
    <xf numFmtId="0" fontId="9" fillId="0" borderId="0" xfId="3" applyFont="1" applyFill="1" applyAlignment="1"/>
    <xf numFmtId="177" fontId="6" fillId="0" borderId="0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7" xfId="0" applyNumberFormat="1" applyFont="1" applyFill="1" applyBorder="1" applyAlignment="1"/>
    <xf numFmtId="38" fontId="6" fillId="0" borderId="0" xfId="0" applyNumberFormat="1" applyFont="1" applyFill="1" applyAlignment="1">
      <alignment horizontal="right"/>
    </xf>
    <xf numFmtId="38" fontId="6" fillId="0" borderId="0" xfId="1" applyFont="1" applyFill="1" applyBorder="1" applyAlignment="1"/>
    <xf numFmtId="0" fontId="6" fillId="0" borderId="1" xfId="0" quotePrefix="1" applyNumberFormat="1" applyFont="1" applyFill="1" applyBorder="1" applyAlignment="1">
      <alignment horizontal="center" vertical="center"/>
    </xf>
    <xf numFmtId="0" fontId="6" fillId="0" borderId="7" xfId="0" quotePrefix="1" applyNumberFormat="1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/>
    <xf numFmtId="0" fontId="11" fillId="0" borderId="0" xfId="0" quotePrefix="1" applyNumberFormat="1" applyFont="1" applyFill="1" applyBorder="1" applyAlignment="1">
      <alignment horizontal="right"/>
    </xf>
    <xf numFmtId="0" fontId="11" fillId="0" borderId="0" xfId="0" applyNumberFormat="1" applyFont="1" applyFill="1" applyAlignment="1"/>
    <xf numFmtId="0" fontId="11" fillId="0" borderId="0" xfId="0" quotePrefix="1" applyNumberFormat="1" applyFont="1" applyFill="1" applyBorder="1" applyAlignment="1">
      <alignment horizontal="left"/>
    </xf>
    <xf numFmtId="0" fontId="11" fillId="0" borderId="0" xfId="0" quotePrefix="1" applyNumberFormat="1" applyFont="1" applyFill="1" applyBorder="1" applyAlignment="1"/>
    <xf numFmtId="0" fontId="6" fillId="0" borderId="9" xfId="0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81" fontId="6" fillId="0" borderId="10" xfId="0" applyNumberFormat="1" applyFont="1" applyFill="1" applyBorder="1" applyAlignment="1">
      <alignment horizontal="right"/>
    </xf>
    <xf numFmtId="181" fontId="6" fillId="0" borderId="9" xfId="0" applyNumberFormat="1" applyFont="1" applyFill="1" applyBorder="1" applyAlignment="1">
      <alignment horizontal="right"/>
    </xf>
    <xf numFmtId="0" fontId="6" fillId="0" borderId="0" xfId="0" applyNumberFormat="1" applyFont="1" applyFill="1" applyAlignment="1" applyProtection="1">
      <protection locked="0"/>
    </xf>
    <xf numFmtId="0" fontId="6" fillId="0" borderId="0" xfId="0" applyNumberFormat="1" applyFont="1" applyFill="1" applyAlignment="1">
      <alignment shrinkToFit="1"/>
    </xf>
    <xf numFmtId="0" fontId="6" fillId="0" borderId="0" xfId="0" applyNumberFormat="1" applyFont="1" applyFill="1" applyAlignment="1">
      <alignment wrapText="1"/>
    </xf>
    <xf numFmtId="0" fontId="7" fillId="0" borderId="0" xfId="3" applyFont="1" applyFill="1" applyAlignment="1"/>
    <xf numFmtId="0" fontId="6" fillId="0" borderId="0" xfId="3" applyFont="1" applyFill="1" applyAlignment="1"/>
    <xf numFmtId="0" fontId="6" fillId="0" borderId="11" xfId="0" quotePrefix="1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/>
    </xf>
    <xf numFmtId="181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181" fontId="6" fillId="0" borderId="12" xfId="0" applyNumberFormat="1" applyFont="1" applyFill="1" applyBorder="1" applyAlignment="1">
      <alignment horizontal="right"/>
    </xf>
    <xf numFmtId="0" fontId="6" fillId="0" borderId="7" xfId="0" quotePrefix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11" fillId="0" borderId="0" xfId="2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13" xfId="0" quotePrefix="1" applyNumberFormat="1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0" borderId="6" xfId="0" quotePrefix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/>
    <xf numFmtId="41" fontId="6" fillId="0" borderId="0" xfId="0" applyNumberFormat="1" applyFont="1" applyFill="1" applyAlignment="1"/>
    <xf numFmtId="0" fontId="16" fillId="0" borderId="0" xfId="2" applyNumberFormat="1" applyFont="1" applyFill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181" fontId="6" fillId="0" borderId="12" xfId="0" applyNumberFormat="1" applyFont="1" applyFill="1" applyBorder="1" applyAlignment="1"/>
    <xf numFmtId="181" fontId="6" fillId="0" borderId="0" xfId="0" applyNumberFormat="1" applyFont="1" applyFill="1" applyBorder="1" applyAlignment="1"/>
    <xf numFmtId="177" fontId="6" fillId="0" borderId="12" xfId="0" applyNumberFormat="1" applyFont="1" applyFill="1" applyBorder="1" applyAlignment="1">
      <alignment horizontal="right"/>
    </xf>
    <xf numFmtId="177" fontId="6" fillId="0" borderId="0" xfId="0" applyNumberFormat="1" applyFont="1" applyFill="1" applyAlignment="1">
      <alignment horizontal="right"/>
    </xf>
    <xf numFmtId="38" fontId="6" fillId="0" borderId="12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181" fontId="6" fillId="0" borderId="3" xfId="0" applyNumberFormat="1" applyFont="1" applyFill="1" applyBorder="1" applyAlignment="1"/>
    <xf numFmtId="41" fontId="13" fillId="0" borderId="0" xfId="4" applyNumberFormat="1" applyFont="1" applyFill="1" applyBorder="1" applyAlignment="1">
      <alignment horizontal="right" vertical="center" shrinkToFit="1"/>
    </xf>
    <xf numFmtId="41" fontId="13" fillId="0" borderId="2" xfId="4" applyNumberFormat="1" applyFont="1" applyFill="1" applyBorder="1" applyAlignment="1">
      <alignment horizontal="right" vertical="center" shrinkToFit="1"/>
    </xf>
    <xf numFmtId="0" fontId="6" fillId="0" borderId="8" xfId="0" quotePrefix="1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quotePrefix="1" applyFont="1" applyAlignment="1">
      <alignment horizontal="righ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1" xfId="0" applyFont="1" applyBorder="1"/>
    <xf numFmtId="0" fontId="6" fillId="0" borderId="7" xfId="0" applyFont="1" applyBorder="1"/>
    <xf numFmtId="3" fontId="6" fillId="0" borderId="1" xfId="0" applyNumberFormat="1" applyFont="1" applyBorder="1" applyAlignment="1">
      <alignment horizontal="right"/>
    </xf>
    <xf numFmtId="0" fontId="12" fillId="0" borderId="0" xfId="0" applyFont="1"/>
    <xf numFmtId="0" fontId="10" fillId="0" borderId="0" xfId="0" quotePrefix="1" applyFont="1" applyFill="1" applyAlignment="1">
      <alignment horizontal="left"/>
    </xf>
    <xf numFmtId="0" fontId="10" fillId="0" borderId="0" xfId="0" applyFont="1" applyFill="1"/>
    <xf numFmtId="0" fontId="11" fillId="0" borderId="0" xfId="0" applyFont="1" applyFill="1"/>
    <xf numFmtId="0" fontId="11" fillId="0" borderId="0" xfId="0" quotePrefix="1" applyFont="1" applyFill="1" applyAlignment="1">
      <alignment horizontal="righ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6" fillId="0" borderId="0" xfId="0" applyNumberFormat="1" applyFont="1" applyFill="1"/>
    <xf numFmtId="3" fontId="6" fillId="0" borderId="0" xfId="0" applyNumberFormat="1" applyFont="1" applyFill="1"/>
    <xf numFmtId="0" fontId="6" fillId="0" borderId="0" xfId="0" quotePrefix="1" applyFont="1" applyFill="1" applyAlignment="1">
      <alignment horizontal="left"/>
    </xf>
    <xf numFmtId="3" fontId="6" fillId="0" borderId="0" xfId="5" applyNumberFormat="1" applyFont="1" applyFill="1"/>
    <xf numFmtId="0" fontId="6" fillId="0" borderId="1" xfId="0" applyFont="1" applyFill="1" applyBorder="1"/>
    <xf numFmtId="0" fontId="6" fillId="0" borderId="7" xfId="0" applyFont="1" applyFill="1" applyBorder="1"/>
    <xf numFmtId="0" fontId="12" fillId="0" borderId="0" xfId="0" applyFont="1" applyFill="1"/>
    <xf numFmtId="3" fontId="6" fillId="0" borderId="0" xfId="5" applyNumberFormat="1" applyFont="1" applyFill="1" applyBorder="1"/>
    <xf numFmtId="3" fontId="6" fillId="0" borderId="12" xfId="5" applyNumberFormat="1" applyFont="1" applyFill="1" applyBorder="1"/>
    <xf numFmtId="0" fontId="11" fillId="0" borderId="0" xfId="0" quotePrefix="1" applyFont="1" applyAlignment="1">
      <alignment horizontal="left"/>
    </xf>
    <xf numFmtId="177" fontId="6" fillId="0" borderId="12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right"/>
    </xf>
    <xf numFmtId="0" fontId="6" fillId="0" borderId="7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81" fontId="6" fillId="0" borderId="0" xfId="0" applyNumberFormat="1" applyFont="1"/>
    <xf numFmtId="181" fontId="6" fillId="0" borderId="0" xfId="0" applyNumberFormat="1" applyFont="1" applyAlignment="1">
      <alignment horizontal="right"/>
    </xf>
    <xf numFmtId="181" fontId="6" fillId="0" borderId="12" xfId="0" applyNumberFormat="1" applyFont="1" applyBorder="1"/>
    <xf numFmtId="3" fontId="6" fillId="0" borderId="1" xfId="5" applyNumberFormat="1" applyFont="1" applyBorder="1" applyAlignment="1">
      <alignment horizontal="right"/>
    </xf>
    <xf numFmtId="181" fontId="6" fillId="0" borderId="0" xfId="0" applyNumberFormat="1" applyFont="1" applyBorder="1"/>
    <xf numFmtId="178" fontId="6" fillId="0" borderId="0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/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6" fillId="0" borderId="4" xfId="0" applyFont="1" applyFill="1" applyBorder="1"/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14" xfId="0" applyNumberFormat="1" applyFont="1" applyBorder="1" applyAlignment="1">
      <alignment horizontal="right"/>
    </xf>
    <xf numFmtId="181" fontId="6" fillId="0" borderId="12" xfId="0" applyNumberFormat="1" applyFont="1" applyBorder="1" applyAlignment="1">
      <alignment horizontal="right"/>
    </xf>
    <xf numFmtId="181" fontId="6" fillId="0" borderId="0" xfId="0" applyNumberFormat="1" applyFont="1" applyBorder="1" applyAlignment="1">
      <alignment horizontal="right"/>
    </xf>
    <xf numFmtId="0" fontId="10" fillId="0" borderId="0" xfId="0" quotePrefix="1" applyFont="1"/>
    <xf numFmtId="0" fontId="6" fillId="0" borderId="0" xfId="0" quotePrefix="1" applyFont="1"/>
    <xf numFmtId="177" fontId="6" fillId="0" borderId="0" xfId="0" applyNumberFormat="1" applyFont="1"/>
    <xf numFmtId="0" fontId="6" fillId="0" borderId="1" xfId="0" quotePrefix="1" applyFont="1" applyBorder="1"/>
    <xf numFmtId="0" fontId="6" fillId="0" borderId="7" xfId="0" quotePrefix="1" applyFont="1" applyBorder="1"/>
    <xf numFmtId="0" fontId="6" fillId="0" borderId="0" xfId="0" applyFont="1" applyAlignment="1">
      <alignment horizontal="left"/>
    </xf>
    <xf numFmtId="182" fontId="6" fillId="0" borderId="0" xfId="0" applyNumberFormat="1" applyFont="1" applyFill="1" applyBorder="1" applyAlignment="1">
      <alignment horizontal="right"/>
    </xf>
    <xf numFmtId="0" fontId="6" fillId="0" borderId="17" xfId="0" applyNumberFormat="1" applyFont="1" applyFill="1" applyBorder="1" applyAlignment="1">
      <alignment horizontal="right"/>
    </xf>
    <xf numFmtId="0" fontId="6" fillId="0" borderId="17" xfId="0" applyNumberFormat="1" applyFont="1" applyFill="1" applyBorder="1" applyAlignment="1">
      <alignment shrinkToFit="1"/>
    </xf>
    <xf numFmtId="0" fontId="6" fillId="0" borderId="17" xfId="0" applyNumberFormat="1" applyFont="1" applyFill="1" applyBorder="1" applyAlignment="1"/>
    <xf numFmtId="0" fontId="6" fillId="0" borderId="16" xfId="0" applyNumberFormat="1" applyFont="1" applyFill="1" applyBorder="1" applyAlignment="1"/>
    <xf numFmtId="38" fontId="6" fillId="0" borderId="0" xfId="1" applyFont="1" applyFill="1" applyAlignment="1">
      <alignment horizontal="right"/>
    </xf>
    <xf numFmtId="38" fontId="6" fillId="0" borderId="12" xfId="1" applyFont="1" applyFill="1" applyBorder="1" applyAlignment="1">
      <alignment horizontal="right" shrinkToFit="1"/>
    </xf>
    <xf numFmtId="38" fontId="6" fillId="0" borderId="0" xfId="1" applyFont="1" applyFill="1" applyBorder="1" applyAlignment="1">
      <alignment horizontal="right" shrinkToFit="1"/>
    </xf>
    <xf numFmtId="0" fontId="10" fillId="0" borderId="0" xfId="0" applyNumberFormat="1" applyFont="1" applyFill="1" applyAlignment="1">
      <alignment horizontal="left"/>
    </xf>
    <xf numFmtId="181" fontId="6" fillId="0" borderId="14" xfId="0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9" fillId="0" borderId="0" xfId="0" applyFont="1"/>
    <xf numFmtId="0" fontId="18" fillId="0" borderId="4" xfId="0" applyFont="1" applyFill="1" applyBorder="1"/>
    <xf numFmtId="0" fontId="18" fillId="0" borderId="0" xfId="0" applyFont="1"/>
    <xf numFmtId="0" fontId="18" fillId="0" borderId="0" xfId="0" applyNumberFormat="1" applyFont="1" applyFill="1" applyBorder="1" applyAlignment="1"/>
    <xf numFmtId="0" fontId="6" fillId="0" borderId="15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14" xfId="0" applyNumberFormat="1" applyFont="1" applyFill="1" applyBorder="1" applyAlignment="1">
      <alignment horizontal="right"/>
    </xf>
    <xf numFmtId="177" fontId="6" fillId="0" borderId="4" xfId="0" applyNumberFormat="1" applyFont="1" applyFill="1" applyBorder="1" applyAlignment="1">
      <alignment horizontal="right"/>
    </xf>
    <xf numFmtId="180" fontId="6" fillId="0" borderId="4" xfId="0" applyNumberFormat="1" applyFont="1" applyFill="1" applyBorder="1" applyAlignment="1">
      <alignment horizontal="right"/>
    </xf>
    <xf numFmtId="180" fontId="6" fillId="0" borderId="0" xfId="0" applyNumberFormat="1" applyFont="1" applyFill="1" applyAlignment="1">
      <alignment horizontal="right"/>
    </xf>
    <xf numFmtId="180" fontId="6" fillId="0" borderId="0" xfId="0" applyNumberFormat="1" applyFont="1" applyFill="1" applyBorder="1" applyAlignment="1">
      <alignment horizontal="right"/>
    </xf>
    <xf numFmtId="179" fontId="6" fillId="0" borderId="0" xfId="0" applyNumberFormat="1" applyFont="1" applyFill="1" applyAlignment="1">
      <alignment horizontal="right"/>
    </xf>
    <xf numFmtId="179" fontId="6" fillId="0" borderId="4" xfId="0" applyNumberFormat="1" applyFont="1" applyFill="1" applyBorder="1" applyAlignment="1">
      <alignment horizontal="right"/>
    </xf>
    <xf numFmtId="183" fontId="6" fillId="0" borderId="12" xfId="0" applyNumberFormat="1" applyFont="1" applyFill="1" applyBorder="1" applyAlignment="1">
      <alignment horizontal="right"/>
    </xf>
    <xf numFmtId="183" fontId="6" fillId="0" borderId="0" xfId="0" applyNumberFormat="1" applyFont="1" applyFill="1" applyBorder="1" applyAlignment="1">
      <alignment horizontal="right"/>
    </xf>
    <xf numFmtId="179" fontId="6" fillId="0" borderId="1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 wrapText="1"/>
    </xf>
    <xf numFmtId="182" fontId="6" fillId="0" borderId="0" xfId="0" applyNumberFormat="1" applyFont="1" applyFill="1" applyAlignment="1"/>
    <xf numFmtId="0" fontId="6" fillId="0" borderId="7" xfId="0" quotePrefix="1" applyNumberFormat="1" applyFont="1" applyFill="1" applyBorder="1" applyAlignment="1"/>
    <xf numFmtId="177" fontId="6" fillId="0" borderId="2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11" fillId="0" borderId="0" xfId="0" quotePrefix="1" applyNumberFormat="1" applyFont="1" applyFill="1" applyAlignment="1">
      <alignment horizontal="left"/>
    </xf>
    <xf numFmtId="0" fontId="6" fillId="0" borderId="1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/>
    </xf>
    <xf numFmtId="38" fontId="6" fillId="0" borderId="0" xfId="1" applyFont="1" applyFill="1" applyAlignment="1"/>
    <xf numFmtId="0" fontId="6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6" fillId="0" borderId="3" xfId="0" quotePrefix="1" applyFont="1" applyFill="1" applyBorder="1"/>
    <xf numFmtId="0" fontId="6" fillId="0" borderId="0" xfId="0" quotePrefix="1" applyFont="1" applyFill="1"/>
    <xf numFmtId="3" fontId="6" fillId="0" borderId="14" xfId="0" applyNumberFormat="1" applyFont="1" applyFill="1" applyBorder="1" applyAlignment="1">
      <alignment horizontal="right"/>
    </xf>
    <xf numFmtId="184" fontId="10" fillId="0" borderId="0" xfId="0" applyNumberFormat="1" applyFont="1" applyFill="1"/>
    <xf numFmtId="184" fontId="10" fillId="0" borderId="0" xfId="0" applyNumberFormat="1" applyFont="1" applyFill="1" applyAlignment="1">
      <alignment horizontal="right"/>
    </xf>
    <xf numFmtId="184" fontId="6" fillId="0" borderId="0" xfId="0" applyNumberFormat="1" applyFont="1" applyFill="1"/>
    <xf numFmtId="184" fontId="6" fillId="0" borderId="0" xfId="0" applyNumberFormat="1" applyFont="1" applyFill="1" applyAlignment="1">
      <alignment horizontal="right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84" fontId="6" fillId="0" borderId="17" xfId="0" applyNumberFormat="1" applyFont="1" applyFill="1" applyBorder="1" applyAlignment="1">
      <alignment horizontal="center" vertical="center"/>
    </xf>
    <xf numFmtId="184" fontId="6" fillId="0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quotePrefix="1" applyFont="1" applyFill="1" applyBorder="1" applyAlignment="1">
      <alignment horizontal="center"/>
    </xf>
    <xf numFmtId="181" fontId="6" fillId="0" borderId="0" xfId="0" applyNumberFormat="1" applyFont="1" applyFill="1" applyBorder="1"/>
    <xf numFmtId="184" fontId="6" fillId="0" borderId="0" xfId="0" applyNumberFormat="1" applyFont="1" applyFill="1" applyBorder="1"/>
    <xf numFmtId="184" fontId="6" fillId="0" borderId="0" xfId="0" applyNumberFormat="1" applyFont="1" applyFill="1" applyBorder="1" applyAlignment="1">
      <alignment horizontal="right"/>
    </xf>
    <xf numFmtId="0" fontId="6" fillId="0" borderId="0" xfId="0" quotePrefix="1" applyFont="1" applyFill="1" applyBorder="1"/>
    <xf numFmtId="0" fontId="6" fillId="0" borderId="7" xfId="0" quotePrefix="1" applyFont="1" applyFill="1" applyBorder="1" applyAlignment="1">
      <alignment horizontal="right"/>
    </xf>
    <xf numFmtId="184" fontId="6" fillId="0" borderId="2" xfId="0" applyNumberFormat="1" applyFont="1" applyFill="1" applyBorder="1" applyAlignment="1">
      <alignment horizontal="right"/>
    </xf>
    <xf numFmtId="184" fontId="6" fillId="0" borderId="1" xfId="0" applyNumberFormat="1" applyFont="1" applyFill="1" applyBorder="1" applyAlignment="1">
      <alignment horizontal="right"/>
    </xf>
    <xf numFmtId="0" fontId="18" fillId="0" borderId="0" xfId="0" applyFont="1" applyFill="1"/>
    <xf numFmtId="181" fontId="6" fillId="0" borderId="4" xfId="0" applyNumberFormat="1" applyFont="1" applyFill="1" applyBorder="1"/>
    <xf numFmtId="181" fontId="6" fillId="0" borderId="4" xfId="0" applyNumberFormat="1" applyFont="1" applyFill="1" applyBorder="1" applyAlignment="1">
      <alignment horizontal="right"/>
    </xf>
    <xf numFmtId="184" fontId="6" fillId="0" borderId="4" xfId="0" applyNumberFormat="1" applyFont="1" applyFill="1" applyBorder="1"/>
    <xf numFmtId="184" fontId="6" fillId="0" borderId="4" xfId="0" applyNumberFormat="1" applyFont="1" applyFill="1" applyBorder="1" applyAlignment="1">
      <alignment horizontal="right"/>
    </xf>
    <xf numFmtId="181" fontId="6" fillId="0" borderId="14" xfId="0" applyNumberFormat="1" applyFont="1" applyFill="1" applyBorder="1"/>
    <xf numFmtId="181" fontId="6" fillId="0" borderId="12" xfId="0" applyNumberFormat="1" applyFont="1" applyFill="1" applyBorder="1"/>
    <xf numFmtId="184" fontId="6" fillId="0" borderId="14" xfId="0" applyNumberFormat="1" applyFont="1" applyFill="1" applyBorder="1"/>
    <xf numFmtId="184" fontId="6" fillId="0" borderId="12" xfId="0" applyNumberFormat="1" applyFont="1" applyFill="1" applyBorder="1"/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shrinkToFit="1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shrinkToFit="1"/>
    </xf>
    <xf numFmtId="184" fontId="6" fillId="0" borderId="1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84" fontId="6" fillId="0" borderId="6" xfId="0" applyNumberFormat="1" applyFont="1" applyFill="1" applyBorder="1" applyAlignment="1">
      <alignment horizontal="center" vertical="center"/>
    </xf>
    <xf numFmtId="184" fontId="6" fillId="0" borderId="11" xfId="0" applyNumberFormat="1" applyFont="1" applyFill="1" applyBorder="1" applyAlignment="1">
      <alignment horizontal="center" vertical="center"/>
    </xf>
    <xf numFmtId="184" fontId="6" fillId="0" borderId="6" xfId="0" applyNumberFormat="1" applyFont="1" applyFill="1" applyBorder="1" applyAlignment="1">
      <alignment horizontal="center" vertical="center" wrapText="1"/>
    </xf>
    <xf numFmtId="184" fontId="6" fillId="0" borderId="1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quotePrefix="1" applyNumberFormat="1" applyFont="1" applyFill="1" applyBorder="1" applyAlignment="1">
      <alignment horizontal="center" vertical="center"/>
    </xf>
    <xf numFmtId="0" fontId="6" fillId="0" borderId="13" xfId="0" quotePrefix="1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5" xfId="0" quotePrefix="1" applyNumberFormat="1" applyFont="1" applyFill="1" applyBorder="1" applyAlignment="1">
      <alignment horizontal="center" vertical="center" wrapText="1"/>
    </xf>
    <xf numFmtId="0" fontId="6" fillId="0" borderId="16" xfId="0" quotePrefix="1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_02申告所得税②060-076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6"/>
  <sheetViews>
    <sheetView tabSelected="1" zoomScaleNormal="100" zoomScaleSheetLayoutView="100" workbookViewId="0">
      <selection activeCell="O1" sqref="O1"/>
    </sheetView>
  </sheetViews>
  <sheetFormatPr defaultColWidth="9.140625" defaultRowHeight="13.5"/>
  <cols>
    <col min="1" max="13" width="7.140625" style="21" customWidth="1"/>
    <col min="14" max="16384" width="9.140625" style="21"/>
  </cols>
  <sheetData>
    <row r="1" spans="1:13" s="46" customFormat="1" ht="32.25" customHeight="1">
      <c r="A1" s="232" t="s">
        <v>185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4" spans="1:13">
      <c r="C4" s="21" t="s">
        <v>186</v>
      </c>
    </row>
    <row r="5" spans="1:13">
      <c r="C5" s="21" t="s">
        <v>207</v>
      </c>
    </row>
    <row r="6" spans="1:13">
      <c r="C6" s="21" t="s">
        <v>208</v>
      </c>
    </row>
    <row r="7" spans="1:13">
      <c r="C7" s="21" t="s">
        <v>187</v>
      </c>
    </row>
    <row r="8" spans="1:13">
      <c r="C8" s="21" t="s">
        <v>189</v>
      </c>
    </row>
    <row r="9" spans="1:13">
      <c r="C9" s="21" t="s">
        <v>209</v>
      </c>
    </row>
    <row r="10" spans="1:13">
      <c r="C10" s="21" t="s">
        <v>210</v>
      </c>
    </row>
    <row r="11" spans="1:13">
      <c r="C11" s="21" t="s">
        <v>203</v>
      </c>
    </row>
    <row r="12" spans="1:13">
      <c r="C12" s="21" t="s">
        <v>190</v>
      </c>
    </row>
    <row r="13" spans="1:13">
      <c r="C13" s="21" t="s">
        <v>215</v>
      </c>
    </row>
    <row r="14" spans="1:13">
      <c r="C14" s="21" t="s">
        <v>200</v>
      </c>
    </row>
    <row r="15" spans="1:13">
      <c r="C15" s="21" t="s">
        <v>201</v>
      </c>
    </row>
    <row r="16" spans="1:13">
      <c r="C16" s="21" t="s">
        <v>191</v>
      </c>
    </row>
    <row r="17" spans="3:3">
      <c r="C17" s="21" t="s">
        <v>205</v>
      </c>
    </row>
    <row r="18" spans="3:3">
      <c r="C18" s="21" t="s">
        <v>204</v>
      </c>
    </row>
    <row r="21" spans="3:3" s="47" customFormat="1" ht="11.25"/>
    <row r="22" spans="3:3" s="47" customFormat="1" ht="11.25"/>
    <row r="23" spans="3:3" s="47" customFormat="1" ht="11.25"/>
    <row r="24" spans="3:3" s="47" customFormat="1" ht="11.25"/>
    <row r="25" spans="3:3" s="47" customFormat="1" ht="11.25"/>
    <row r="26" spans="3:3" s="47" customFormat="1" ht="11.25"/>
  </sheetData>
  <mergeCells count="1">
    <mergeCell ref="A1:M1"/>
  </mergeCells>
  <phoneticPr fontId="8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65"/>
  <sheetViews>
    <sheetView zoomScaleNormal="100" workbookViewId="0">
      <selection activeCell="K1" sqref="K1"/>
    </sheetView>
  </sheetViews>
  <sheetFormatPr defaultColWidth="8.85546875" defaultRowHeight="11.25"/>
  <cols>
    <col min="1" max="1" width="11" style="6" customWidth="1"/>
    <col min="2" max="3" width="15" style="6" customWidth="1"/>
    <col min="4" max="4" width="5.7109375" style="6" customWidth="1"/>
    <col min="5" max="6" width="15" style="6" customWidth="1"/>
    <col min="7" max="7" width="7" style="6" customWidth="1"/>
    <col min="8" max="9" width="15" style="6" customWidth="1"/>
    <col min="10" max="10" width="5.7109375" style="6" customWidth="1"/>
    <col min="11" max="53" width="12.7109375" style="6" customWidth="1"/>
    <col min="54" max="16384" width="8.85546875" style="6"/>
  </cols>
  <sheetData>
    <row r="1" spans="1:10" s="7" customFormat="1" ht="17.25">
      <c r="A1" s="188" t="s">
        <v>195</v>
      </c>
      <c r="J1" s="19"/>
    </row>
    <row r="2" spans="1:10">
      <c r="A2" s="13"/>
      <c r="D2" s="20"/>
      <c r="E2" s="5"/>
      <c r="J2" s="20" t="s">
        <v>438</v>
      </c>
    </row>
    <row r="3" spans="1:10" s="103" customFormat="1" ht="13.5" customHeight="1">
      <c r="A3" s="239" t="s">
        <v>376</v>
      </c>
      <c r="B3" s="270" t="s">
        <v>165</v>
      </c>
      <c r="C3" s="271"/>
      <c r="D3" s="272"/>
      <c r="E3" s="270" t="s">
        <v>395</v>
      </c>
      <c r="F3" s="269"/>
      <c r="G3" s="269"/>
      <c r="H3" s="270" t="s">
        <v>285</v>
      </c>
      <c r="I3" s="271"/>
      <c r="J3" s="238"/>
    </row>
    <row r="4" spans="1:10" s="103" customFormat="1" ht="26.25" customHeight="1">
      <c r="A4" s="243"/>
      <c r="B4" s="137" t="s">
        <v>389</v>
      </c>
      <c r="C4" s="137" t="s">
        <v>390</v>
      </c>
      <c r="D4" s="169" t="s">
        <v>273</v>
      </c>
      <c r="E4" s="137" t="s">
        <v>389</v>
      </c>
      <c r="F4" s="137" t="s">
        <v>390</v>
      </c>
      <c r="G4" s="169" t="s">
        <v>273</v>
      </c>
      <c r="H4" s="137" t="s">
        <v>389</v>
      </c>
      <c r="I4" s="189" t="s">
        <v>390</v>
      </c>
      <c r="J4" s="107" t="s">
        <v>273</v>
      </c>
    </row>
    <row r="5" spans="1:10" s="103" customFormat="1" ht="17.25" customHeight="1">
      <c r="A5" s="15" t="s">
        <v>497</v>
      </c>
      <c r="B5" s="73">
        <v>38077100</v>
      </c>
      <c r="C5" s="73">
        <v>38077100</v>
      </c>
      <c r="D5" s="175">
        <v>100</v>
      </c>
      <c r="E5" s="73">
        <v>350222</v>
      </c>
      <c r="F5" s="73">
        <v>0</v>
      </c>
      <c r="G5" s="175">
        <v>0</v>
      </c>
      <c r="H5" s="73">
        <v>3535500</v>
      </c>
      <c r="I5" s="73">
        <v>0</v>
      </c>
      <c r="J5" s="175">
        <v>0</v>
      </c>
    </row>
    <row r="6" spans="1:10" s="103" customFormat="1" ht="13.5" customHeight="1">
      <c r="A6" s="105" t="s">
        <v>420</v>
      </c>
      <c r="B6" s="72">
        <v>37431600</v>
      </c>
      <c r="C6" s="73">
        <v>37431600</v>
      </c>
      <c r="D6" s="175">
        <v>100</v>
      </c>
      <c r="E6" s="73">
        <v>70245</v>
      </c>
      <c r="F6" s="73">
        <v>0</v>
      </c>
      <c r="G6" s="175">
        <v>0</v>
      </c>
      <c r="H6" s="73">
        <v>0</v>
      </c>
      <c r="I6" s="73">
        <v>0</v>
      </c>
      <c r="J6" s="175">
        <v>0</v>
      </c>
    </row>
    <row r="7" spans="1:10" s="103" customFormat="1" ht="13.5" customHeight="1">
      <c r="A7" s="105" t="s">
        <v>429</v>
      </c>
      <c r="B7" s="72">
        <v>36654300</v>
      </c>
      <c r="C7" s="73">
        <v>36654300</v>
      </c>
      <c r="D7" s="175">
        <v>100</v>
      </c>
      <c r="E7" s="73">
        <v>53473</v>
      </c>
      <c r="F7" s="73">
        <v>0</v>
      </c>
      <c r="G7" s="175">
        <v>0</v>
      </c>
      <c r="H7" s="73">
        <v>0</v>
      </c>
      <c r="I7" s="73">
        <v>0</v>
      </c>
      <c r="J7" s="175">
        <v>0</v>
      </c>
    </row>
    <row r="8" spans="1:10" s="103" customFormat="1" ht="13.5" customHeight="1">
      <c r="A8" s="105" t="s">
        <v>441</v>
      </c>
      <c r="B8" s="72">
        <v>36516000</v>
      </c>
      <c r="C8" s="73">
        <v>36516000</v>
      </c>
      <c r="D8" s="175">
        <v>100</v>
      </c>
      <c r="E8" s="73">
        <v>0</v>
      </c>
      <c r="F8" s="73">
        <v>0</v>
      </c>
      <c r="G8" s="175">
        <v>0</v>
      </c>
      <c r="H8" s="73">
        <v>0</v>
      </c>
      <c r="I8" s="73">
        <v>0</v>
      </c>
      <c r="J8" s="175">
        <v>0</v>
      </c>
    </row>
    <row r="9" spans="1:10" s="103" customFormat="1" ht="13.5" customHeight="1">
      <c r="A9" s="105" t="s">
        <v>509</v>
      </c>
      <c r="B9" s="72">
        <v>34805900</v>
      </c>
      <c r="C9" s="22">
        <v>34805900</v>
      </c>
      <c r="D9" s="176">
        <v>100</v>
      </c>
      <c r="E9" s="22">
        <v>0</v>
      </c>
      <c r="F9" s="22">
        <v>0</v>
      </c>
      <c r="G9" s="176">
        <v>0</v>
      </c>
      <c r="H9" s="22">
        <v>0</v>
      </c>
      <c r="I9" s="22">
        <v>0</v>
      </c>
      <c r="J9" s="176">
        <v>0</v>
      </c>
    </row>
    <row r="10" spans="1:10">
      <c r="A10" s="11"/>
      <c r="B10" s="72"/>
      <c r="C10" s="22"/>
      <c r="D10" s="176"/>
      <c r="E10" s="22"/>
      <c r="F10" s="22"/>
      <c r="G10" s="176"/>
      <c r="H10" s="5"/>
      <c r="I10" s="5"/>
      <c r="J10" s="5"/>
    </row>
    <row r="11" spans="1:10" ht="13.5" customHeight="1">
      <c r="A11" s="10" t="s">
        <v>60</v>
      </c>
      <c r="B11" s="72">
        <v>9445600</v>
      </c>
      <c r="C11" s="22">
        <v>9445600</v>
      </c>
      <c r="D11" s="176">
        <v>100</v>
      </c>
      <c r="E11" s="22">
        <v>0</v>
      </c>
      <c r="F11" s="22">
        <v>0</v>
      </c>
      <c r="G11" s="176">
        <v>0</v>
      </c>
      <c r="H11" s="22">
        <v>0</v>
      </c>
      <c r="I11" s="22">
        <v>0</v>
      </c>
      <c r="J11" s="176">
        <v>0</v>
      </c>
    </row>
    <row r="12" spans="1:10" ht="13.5" customHeight="1">
      <c r="A12" s="10" t="s">
        <v>61</v>
      </c>
      <c r="B12" s="72">
        <v>0</v>
      </c>
      <c r="C12" s="22">
        <v>0</v>
      </c>
      <c r="D12" s="176">
        <v>0</v>
      </c>
      <c r="E12" s="22">
        <v>0</v>
      </c>
      <c r="F12" s="22">
        <v>0</v>
      </c>
      <c r="G12" s="176">
        <v>0</v>
      </c>
      <c r="H12" s="22">
        <v>0</v>
      </c>
      <c r="I12" s="22">
        <v>0</v>
      </c>
      <c r="J12" s="176">
        <v>0</v>
      </c>
    </row>
    <row r="13" spans="1:10" ht="13.5" customHeight="1">
      <c r="A13" s="10" t="s">
        <v>62</v>
      </c>
      <c r="B13" s="72">
        <v>4782100</v>
      </c>
      <c r="C13" s="22">
        <v>4782100</v>
      </c>
      <c r="D13" s="176">
        <v>100</v>
      </c>
      <c r="E13" s="22">
        <v>0</v>
      </c>
      <c r="F13" s="22">
        <v>0</v>
      </c>
      <c r="G13" s="176">
        <v>0</v>
      </c>
      <c r="H13" s="22">
        <v>0</v>
      </c>
      <c r="I13" s="22">
        <v>0</v>
      </c>
      <c r="J13" s="176">
        <v>0</v>
      </c>
    </row>
    <row r="14" spans="1:10" ht="13.5" customHeight="1">
      <c r="A14" s="10" t="s">
        <v>63</v>
      </c>
      <c r="B14" s="72">
        <v>3000100</v>
      </c>
      <c r="C14" s="22">
        <v>3000100</v>
      </c>
      <c r="D14" s="176">
        <v>100</v>
      </c>
      <c r="E14" s="22">
        <v>0</v>
      </c>
      <c r="F14" s="22">
        <v>0</v>
      </c>
      <c r="G14" s="176">
        <v>0</v>
      </c>
      <c r="H14" s="22">
        <v>0</v>
      </c>
      <c r="I14" s="22">
        <v>0</v>
      </c>
      <c r="J14" s="176">
        <v>0</v>
      </c>
    </row>
    <row r="15" spans="1:10" ht="13.5" customHeight="1">
      <c r="A15" s="5" t="s">
        <v>244</v>
      </c>
      <c r="B15" s="72">
        <v>2792600</v>
      </c>
      <c r="C15" s="22">
        <v>2792600</v>
      </c>
      <c r="D15" s="176">
        <v>100</v>
      </c>
      <c r="E15" s="22">
        <v>0</v>
      </c>
      <c r="F15" s="22">
        <v>0</v>
      </c>
      <c r="G15" s="176">
        <v>0</v>
      </c>
      <c r="H15" s="22">
        <v>0</v>
      </c>
      <c r="I15" s="22">
        <v>0</v>
      </c>
      <c r="J15" s="176">
        <v>0</v>
      </c>
    </row>
    <row r="16" spans="1:10" ht="13.5" customHeight="1">
      <c r="A16" s="10" t="s">
        <v>64</v>
      </c>
      <c r="B16" s="72">
        <v>3229300</v>
      </c>
      <c r="C16" s="22">
        <v>3229300</v>
      </c>
      <c r="D16" s="176">
        <v>100</v>
      </c>
      <c r="E16" s="22">
        <v>0</v>
      </c>
      <c r="F16" s="22">
        <v>0</v>
      </c>
      <c r="G16" s="176">
        <v>0</v>
      </c>
      <c r="H16" s="22">
        <v>0</v>
      </c>
      <c r="I16" s="22">
        <v>0</v>
      </c>
      <c r="J16" s="176">
        <v>0</v>
      </c>
    </row>
    <row r="17" spans="1:10" ht="13.5" customHeight="1">
      <c r="A17" s="5" t="s">
        <v>109</v>
      </c>
      <c r="B17" s="72">
        <v>3876700</v>
      </c>
      <c r="C17" s="22">
        <v>3876700</v>
      </c>
      <c r="D17" s="176">
        <v>100</v>
      </c>
      <c r="E17" s="22">
        <v>0</v>
      </c>
      <c r="F17" s="22">
        <v>0</v>
      </c>
      <c r="G17" s="176">
        <v>0</v>
      </c>
      <c r="H17" s="22">
        <v>0</v>
      </c>
      <c r="I17" s="22">
        <v>0</v>
      </c>
      <c r="J17" s="176">
        <v>0</v>
      </c>
    </row>
    <row r="18" spans="1:10" ht="13.5" customHeight="1">
      <c r="A18" s="5" t="s">
        <v>245</v>
      </c>
      <c r="B18" s="72">
        <v>3153700</v>
      </c>
      <c r="C18" s="22">
        <v>3153700</v>
      </c>
      <c r="D18" s="176">
        <v>100</v>
      </c>
      <c r="E18" s="22">
        <v>0</v>
      </c>
      <c r="F18" s="22">
        <v>0</v>
      </c>
      <c r="G18" s="176">
        <v>0</v>
      </c>
      <c r="H18" s="22">
        <v>0</v>
      </c>
      <c r="I18" s="22">
        <v>0</v>
      </c>
      <c r="J18" s="176">
        <v>0</v>
      </c>
    </row>
    <row r="19" spans="1:10" ht="13.5" customHeight="1">
      <c r="A19" s="5" t="s">
        <v>246</v>
      </c>
      <c r="B19" s="72">
        <v>1802800</v>
      </c>
      <c r="C19" s="22">
        <v>1802800</v>
      </c>
      <c r="D19" s="176">
        <v>100</v>
      </c>
      <c r="E19" s="22">
        <v>0</v>
      </c>
      <c r="F19" s="22">
        <v>0</v>
      </c>
      <c r="G19" s="176">
        <v>0</v>
      </c>
      <c r="H19" s="22">
        <v>0</v>
      </c>
      <c r="I19" s="22">
        <v>0</v>
      </c>
      <c r="J19" s="176">
        <v>0</v>
      </c>
    </row>
    <row r="20" spans="1:10" ht="13.5" customHeight="1">
      <c r="A20" s="10" t="s">
        <v>65</v>
      </c>
      <c r="B20" s="72">
        <v>2723000</v>
      </c>
      <c r="C20" s="22">
        <v>2723000</v>
      </c>
      <c r="D20" s="176">
        <v>100</v>
      </c>
      <c r="E20" s="22">
        <v>0</v>
      </c>
      <c r="F20" s="22">
        <v>0</v>
      </c>
      <c r="G20" s="176">
        <v>0</v>
      </c>
      <c r="H20" s="22">
        <v>0</v>
      </c>
      <c r="I20" s="22">
        <v>0</v>
      </c>
      <c r="J20" s="176">
        <v>0</v>
      </c>
    </row>
    <row r="21" spans="1:10" ht="3.75" customHeight="1">
      <c r="A21" s="17"/>
      <c r="B21" s="4"/>
      <c r="C21" s="3"/>
      <c r="D21" s="181"/>
      <c r="E21" s="3"/>
      <c r="F21" s="3"/>
      <c r="G21" s="181"/>
      <c r="H21" s="12"/>
      <c r="I21" s="12"/>
      <c r="J21" s="12"/>
    </row>
    <row r="46" spans="2:10">
      <c r="B46" s="11"/>
      <c r="C46" s="11"/>
      <c r="D46" s="11"/>
      <c r="E46" s="11"/>
      <c r="F46" s="11"/>
      <c r="G46" s="11"/>
      <c r="H46" s="5"/>
      <c r="I46" s="5"/>
      <c r="J46" s="5"/>
    </row>
    <row r="47" spans="2:10">
      <c r="J47" s="5"/>
    </row>
    <row r="48" spans="2:10">
      <c r="J48" s="5"/>
    </row>
    <row r="49" spans="10:10">
      <c r="J49" s="5"/>
    </row>
    <row r="50" spans="10:10">
      <c r="J50" s="5"/>
    </row>
    <row r="51" spans="10:10">
      <c r="J51" s="5"/>
    </row>
    <row r="52" spans="10:10">
      <c r="J52" s="5"/>
    </row>
    <row r="53" spans="10:10">
      <c r="J53" s="5"/>
    </row>
    <row r="54" spans="10:10">
      <c r="J54" s="5"/>
    </row>
    <row r="55" spans="10:10">
      <c r="J55" s="5"/>
    </row>
    <row r="56" spans="10:10">
      <c r="J56" s="5"/>
    </row>
    <row r="57" spans="10:10">
      <c r="J57" s="5"/>
    </row>
    <row r="58" spans="10:10">
      <c r="J58" s="5"/>
    </row>
    <row r="59" spans="10:10">
      <c r="J59" s="5"/>
    </row>
    <row r="60" spans="10:10">
      <c r="J60" s="5"/>
    </row>
    <row r="61" spans="10:10">
      <c r="J61" s="5"/>
    </row>
    <row r="62" spans="10:10">
      <c r="J62" s="5"/>
    </row>
    <row r="63" spans="10:10">
      <c r="J63" s="5"/>
    </row>
    <row r="64" spans="10:10">
      <c r="J64" s="5"/>
    </row>
    <row r="65" spans="10:10">
      <c r="J65" s="5"/>
    </row>
  </sheetData>
  <mergeCells count="4">
    <mergeCell ref="A3:A4"/>
    <mergeCell ref="B3:D3"/>
    <mergeCell ref="E3:G3"/>
    <mergeCell ref="H3:J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4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X68"/>
  <sheetViews>
    <sheetView topLeftCell="B1" zoomScaleNormal="100" workbookViewId="0">
      <selection activeCell="Y5" sqref="Y5"/>
    </sheetView>
  </sheetViews>
  <sheetFormatPr defaultColWidth="7.85546875" defaultRowHeight="11.25"/>
  <cols>
    <col min="1" max="1" width="4.28515625" style="85" customWidth="1"/>
    <col min="2" max="2" width="11.42578125" style="85" customWidth="1"/>
    <col min="3" max="14" width="12.28515625" style="85" customWidth="1"/>
    <col min="15" max="16" width="8.85546875" style="85" bestFit="1" customWidth="1"/>
    <col min="17" max="17" width="9.7109375" style="85" bestFit="1" customWidth="1"/>
    <col min="18" max="20" width="8.85546875" style="85" bestFit="1" customWidth="1"/>
    <col min="21" max="22" width="11.42578125" style="85" customWidth="1"/>
    <col min="23" max="23" width="8.85546875" style="85" bestFit="1" customWidth="1"/>
    <col min="24" max="24" width="14.7109375" style="85" bestFit="1" customWidth="1"/>
    <col min="25" max="16384" width="7.85546875" style="85"/>
  </cols>
  <sheetData>
    <row r="1" spans="1:24" s="82" customFormat="1" ht="17.25">
      <c r="A1" s="81" t="s">
        <v>214</v>
      </c>
    </row>
    <row r="2" spans="1:24">
      <c r="L2" s="86"/>
      <c r="X2" s="87" t="s">
        <v>157</v>
      </c>
    </row>
    <row r="3" spans="1:24" ht="26.25" customHeight="1">
      <c r="A3" s="256" t="s">
        <v>442</v>
      </c>
      <c r="B3" s="257"/>
      <c r="C3" s="262" t="s">
        <v>443</v>
      </c>
      <c r="D3" s="263"/>
      <c r="E3" s="275" t="s">
        <v>444</v>
      </c>
      <c r="F3" s="263"/>
      <c r="G3" s="273" t="s">
        <v>445</v>
      </c>
      <c r="H3" s="274"/>
      <c r="I3" s="273" t="s">
        <v>446</v>
      </c>
      <c r="J3" s="274"/>
      <c r="K3" s="273" t="s">
        <v>447</v>
      </c>
      <c r="L3" s="274"/>
      <c r="M3" s="273" t="s">
        <v>448</v>
      </c>
      <c r="N3" s="274"/>
      <c r="O3" s="273" t="s">
        <v>449</v>
      </c>
      <c r="P3" s="274"/>
      <c r="Q3" s="273" t="s">
        <v>450</v>
      </c>
      <c r="R3" s="274"/>
      <c r="S3" s="273" t="s">
        <v>451</v>
      </c>
      <c r="T3" s="274"/>
      <c r="U3" s="262" t="s">
        <v>452</v>
      </c>
      <c r="V3" s="263"/>
      <c r="W3" s="276" t="s">
        <v>55</v>
      </c>
      <c r="X3" s="277"/>
    </row>
    <row r="4" spans="1:24" ht="18.75" customHeight="1">
      <c r="A4" s="258"/>
      <c r="B4" s="259"/>
      <c r="C4" s="126" t="s">
        <v>74</v>
      </c>
      <c r="D4" s="126" t="s">
        <v>75</v>
      </c>
      <c r="E4" s="126" t="s">
        <v>74</v>
      </c>
      <c r="F4" s="126" t="s">
        <v>75</v>
      </c>
      <c r="G4" s="126" t="s">
        <v>74</v>
      </c>
      <c r="H4" s="126" t="s">
        <v>75</v>
      </c>
      <c r="I4" s="126" t="s">
        <v>74</v>
      </c>
      <c r="J4" s="126" t="s">
        <v>75</v>
      </c>
      <c r="K4" s="127" t="s">
        <v>74</v>
      </c>
      <c r="L4" s="126" t="s">
        <v>75</v>
      </c>
      <c r="M4" s="127" t="s">
        <v>74</v>
      </c>
      <c r="N4" s="126" t="s">
        <v>75</v>
      </c>
      <c r="O4" s="126" t="s">
        <v>74</v>
      </c>
      <c r="P4" s="126" t="s">
        <v>75</v>
      </c>
      <c r="Q4" s="126" t="s">
        <v>74</v>
      </c>
      <c r="R4" s="126" t="s">
        <v>75</v>
      </c>
      <c r="S4" s="126" t="s">
        <v>74</v>
      </c>
      <c r="T4" s="126" t="s">
        <v>75</v>
      </c>
      <c r="U4" s="126" t="s">
        <v>74</v>
      </c>
      <c r="V4" s="126" t="s">
        <v>75</v>
      </c>
      <c r="W4" s="126" t="s">
        <v>74</v>
      </c>
      <c r="X4" s="128" t="s">
        <v>75</v>
      </c>
    </row>
    <row r="5" spans="1:24" ht="13.5" customHeight="1">
      <c r="B5" s="15" t="s">
        <v>497</v>
      </c>
      <c r="C5" s="94">
        <v>939156599</v>
      </c>
      <c r="D5" s="94">
        <v>901021293</v>
      </c>
      <c r="E5" s="94">
        <v>851517381</v>
      </c>
      <c r="F5" s="94">
        <v>816460296</v>
      </c>
      <c r="G5" s="94">
        <v>403889549</v>
      </c>
      <c r="H5" s="94">
        <v>388764760</v>
      </c>
      <c r="I5" s="94">
        <v>402645915</v>
      </c>
      <c r="J5" s="94">
        <v>384443246</v>
      </c>
      <c r="K5" s="94">
        <v>9220589</v>
      </c>
      <c r="L5" s="94">
        <v>8527776</v>
      </c>
      <c r="M5" s="94">
        <v>34488193</v>
      </c>
      <c r="N5" s="94">
        <v>34488193</v>
      </c>
      <c r="O5" s="94">
        <v>3443</v>
      </c>
      <c r="P5" s="94">
        <v>3443</v>
      </c>
      <c r="Q5" s="94">
        <v>1269692</v>
      </c>
      <c r="R5" s="94">
        <v>232878</v>
      </c>
      <c r="S5" s="129">
        <v>0</v>
      </c>
      <c r="T5" s="129">
        <v>0</v>
      </c>
      <c r="U5" s="94">
        <v>87639218</v>
      </c>
      <c r="V5" s="94">
        <v>84560997</v>
      </c>
      <c r="W5" s="129">
        <v>0</v>
      </c>
      <c r="X5" s="129">
        <v>0</v>
      </c>
    </row>
    <row r="6" spans="1:24" ht="13.5" customHeight="1">
      <c r="B6" s="15" t="s">
        <v>420</v>
      </c>
      <c r="C6" s="130">
        <v>937337505</v>
      </c>
      <c r="D6" s="130">
        <v>904290774</v>
      </c>
      <c r="E6" s="130">
        <v>849135225</v>
      </c>
      <c r="F6" s="130">
        <v>818646949</v>
      </c>
      <c r="G6" s="130">
        <v>402566298</v>
      </c>
      <c r="H6" s="130">
        <v>389002715</v>
      </c>
      <c r="I6" s="130">
        <v>403788381</v>
      </c>
      <c r="J6" s="130">
        <v>388208423</v>
      </c>
      <c r="K6" s="130">
        <v>9572256</v>
      </c>
      <c r="L6" s="130">
        <v>8866887</v>
      </c>
      <c r="M6" s="130">
        <v>32550198</v>
      </c>
      <c r="N6" s="130">
        <v>32550197</v>
      </c>
      <c r="O6" s="130">
        <v>4004</v>
      </c>
      <c r="P6" s="130">
        <v>4004</v>
      </c>
      <c r="Q6" s="130">
        <v>654088</v>
      </c>
      <c r="R6" s="130">
        <v>14723</v>
      </c>
      <c r="S6" s="129">
        <v>0</v>
      </c>
      <c r="T6" s="129">
        <v>0</v>
      </c>
      <c r="U6" s="130">
        <v>88202280</v>
      </c>
      <c r="V6" s="130">
        <v>85643825</v>
      </c>
      <c r="W6" s="129">
        <v>0</v>
      </c>
      <c r="X6" s="129">
        <v>0</v>
      </c>
    </row>
    <row r="7" spans="1:24" ht="13.5" customHeight="1">
      <c r="B7" s="15" t="s">
        <v>429</v>
      </c>
      <c r="C7" s="130">
        <v>965027771</v>
      </c>
      <c r="D7" s="130">
        <v>935270588</v>
      </c>
      <c r="E7" s="130">
        <v>876907396</v>
      </c>
      <c r="F7" s="130">
        <v>849324873</v>
      </c>
      <c r="G7" s="130">
        <v>434613419</v>
      </c>
      <c r="H7" s="130">
        <v>422022265</v>
      </c>
      <c r="I7" s="130">
        <v>399722315</v>
      </c>
      <c r="J7" s="130">
        <v>386070514</v>
      </c>
      <c r="K7" s="130">
        <v>9916116</v>
      </c>
      <c r="L7" s="130">
        <v>9210095</v>
      </c>
      <c r="M7" s="130">
        <v>31999384</v>
      </c>
      <c r="N7" s="130">
        <v>31999363</v>
      </c>
      <c r="O7" s="130">
        <v>3764</v>
      </c>
      <c r="P7" s="130">
        <v>3764</v>
      </c>
      <c r="Q7" s="130">
        <v>652398</v>
      </c>
      <c r="R7" s="130">
        <v>18872</v>
      </c>
      <c r="S7" s="129">
        <v>0</v>
      </c>
      <c r="T7" s="129">
        <v>0</v>
      </c>
      <c r="U7" s="130">
        <v>88120375</v>
      </c>
      <c r="V7" s="130">
        <v>85945715</v>
      </c>
      <c r="W7" s="129">
        <v>0</v>
      </c>
      <c r="X7" s="129">
        <v>0</v>
      </c>
    </row>
    <row r="8" spans="1:24" ht="13.5" customHeight="1">
      <c r="B8" s="105" t="s">
        <v>441</v>
      </c>
      <c r="C8" s="131">
        <v>980397519</v>
      </c>
      <c r="D8" s="129">
        <v>952931974</v>
      </c>
      <c r="E8" s="129">
        <v>890093794</v>
      </c>
      <c r="F8" s="129">
        <v>864572215</v>
      </c>
      <c r="G8" s="129">
        <v>443766265</v>
      </c>
      <c r="H8" s="129">
        <v>431859720</v>
      </c>
      <c r="I8" s="129">
        <v>403202806</v>
      </c>
      <c r="J8" s="129">
        <v>390912255</v>
      </c>
      <c r="K8" s="129">
        <v>10310689</v>
      </c>
      <c r="L8" s="129">
        <v>9608812</v>
      </c>
      <c r="M8" s="129">
        <v>32185003</v>
      </c>
      <c r="N8" s="129">
        <v>32184958</v>
      </c>
      <c r="O8" s="129">
        <v>3287</v>
      </c>
      <c r="P8" s="129">
        <v>3287</v>
      </c>
      <c r="Q8" s="129">
        <v>625744</v>
      </c>
      <c r="R8" s="129">
        <v>3183</v>
      </c>
      <c r="S8" s="129">
        <v>0</v>
      </c>
      <c r="T8" s="129">
        <v>0</v>
      </c>
      <c r="U8" s="129">
        <v>90303725</v>
      </c>
      <c r="V8" s="129">
        <v>88359759</v>
      </c>
      <c r="W8" s="129">
        <v>0</v>
      </c>
      <c r="X8" s="129">
        <v>0</v>
      </c>
    </row>
    <row r="9" spans="1:24" ht="13.5" customHeight="1">
      <c r="B9" s="26" t="s">
        <v>501</v>
      </c>
      <c r="C9" s="131">
        <v>973813675</v>
      </c>
      <c r="D9" s="133">
        <v>942016142</v>
      </c>
      <c r="E9" s="133">
        <v>883220089</v>
      </c>
      <c r="F9" s="133">
        <v>854136807</v>
      </c>
      <c r="G9" s="133">
        <v>433646706</v>
      </c>
      <c r="H9" s="133">
        <v>421673156</v>
      </c>
      <c r="I9" s="133">
        <v>406862857</v>
      </c>
      <c r="J9" s="133">
        <v>390979579</v>
      </c>
      <c r="K9" s="133">
        <v>10809470</v>
      </c>
      <c r="L9" s="133">
        <v>10179633</v>
      </c>
      <c r="M9" s="133">
        <v>31271989</v>
      </c>
      <c r="N9" s="133">
        <v>31271705</v>
      </c>
      <c r="O9" s="133">
        <v>2610</v>
      </c>
      <c r="P9" s="133">
        <v>2610</v>
      </c>
      <c r="Q9" s="133">
        <v>626457</v>
      </c>
      <c r="R9" s="133">
        <v>30124</v>
      </c>
      <c r="S9" s="133">
        <v>0</v>
      </c>
      <c r="T9" s="133">
        <v>0</v>
      </c>
      <c r="U9" s="133">
        <v>90593586</v>
      </c>
      <c r="V9" s="133">
        <v>87879335</v>
      </c>
      <c r="W9" s="133">
        <v>0</v>
      </c>
      <c r="X9" s="133">
        <v>0</v>
      </c>
    </row>
    <row r="10" spans="1:24">
      <c r="C10" s="121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4" ht="15" customHeight="1">
      <c r="B11" s="85" t="s">
        <v>351</v>
      </c>
      <c r="C11" s="131">
        <v>196938414</v>
      </c>
      <c r="D11" s="133">
        <v>190481429</v>
      </c>
      <c r="E11" s="133">
        <v>174826271</v>
      </c>
      <c r="F11" s="133">
        <v>168930224</v>
      </c>
      <c r="G11" s="133">
        <v>91115645</v>
      </c>
      <c r="H11" s="133">
        <v>88302919</v>
      </c>
      <c r="I11" s="133">
        <v>76568507</v>
      </c>
      <c r="J11" s="133">
        <v>74123576</v>
      </c>
      <c r="K11" s="133">
        <v>927926</v>
      </c>
      <c r="L11" s="133">
        <v>869158</v>
      </c>
      <c r="M11" s="133">
        <v>5605052</v>
      </c>
      <c r="N11" s="133">
        <v>5605020</v>
      </c>
      <c r="O11" s="133">
        <v>0</v>
      </c>
      <c r="P11" s="133">
        <v>0</v>
      </c>
      <c r="Q11" s="133">
        <v>609141</v>
      </c>
      <c r="R11" s="133">
        <v>29551</v>
      </c>
      <c r="S11" s="133">
        <v>0</v>
      </c>
      <c r="T11" s="133">
        <v>0</v>
      </c>
      <c r="U11" s="133">
        <v>22112143</v>
      </c>
      <c r="V11" s="133">
        <v>21551205</v>
      </c>
      <c r="W11" s="133">
        <v>0</v>
      </c>
      <c r="X11" s="133">
        <v>0</v>
      </c>
    </row>
    <row r="12" spans="1:24" ht="15" customHeight="1">
      <c r="B12" s="85" t="s">
        <v>352</v>
      </c>
      <c r="C12" s="131">
        <v>112140007</v>
      </c>
      <c r="D12" s="133">
        <v>108656969</v>
      </c>
      <c r="E12" s="133">
        <v>102871247</v>
      </c>
      <c r="F12" s="133">
        <v>99748334</v>
      </c>
      <c r="G12" s="133">
        <v>53333592</v>
      </c>
      <c r="H12" s="133">
        <v>52060807</v>
      </c>
      <c r="I12" s="133">
        <v>45196349</v>
      </c>
      <c r="J12" s="133">
        <v>43410736</v>
      </c>
      <c r="K12" s="133">
        <v>1060067</v>
      </c>
      <c r="L12" s="133">
        <v>1005673</v>
      </c>
      <c r="M12" s="133">
        <v>3271127</v>
      </c>
      <c r="N12" s="133">
        <v>3271118</v>
      </c>
      <c r="O12" s="133">
        <v>0</v>
      </c>
      <c r="P12" s="133">
        <v>0</v>
      </c>
      <c r="Q12" s="133">
        <v>10112</v>
      </c>
      <c r="R12" s="133">
        <v>0</v>
      </c>
      <c r="S12" s="133">
        <v>0</v>
      </c>
      <c r="T12" s="133">
        <v>0</v>
      </c>
      <c r="U12" s="133">
        <v>9268760</v>
      </c>
      <c r="V12" s="133">
        <v>8908635</v>
      </c>
      <c r="W12" s="133">
        <v>0</v>
      </c>
      <c r="X12" s="133">
        <v>0</v>
      </c>
    </row>
    <row r="13" spans="1:24" ht="15" customHeight="1">
      <c r="B13" s="85" t="s">
        <v>353</v>
      </c>
      <c r="C13" s="131">
        <v>113830446</v>
      </c>
      <c r="D13" s="133">
        <v>109637287</v>
      </c>
      <c r="E13" s="133">
        <v>103499766</v>
      </c>
      <c r="F13" s="133">
        <v>99724544</v>
      </c>
      <c r="G13" s="133">
        <v>46681789</v>
      </c>
      <c r="H13" s="133">
        <v>45178425</v>
      </c>
      <c r="I13" s="133">
        <v>51235529</v>
      </c>
      <c r="J13" s="133">
        <v>49068356</v>
      </c>
      <c r="K13" s="133">
        <v>1590744</v>
      </c>
      <c r="L13" s="133">
        <v>1486060</v>
      </c>
      <c r="M13" s="133">
        <v>3991704</v>
      </c>
      <c r="N13" s="133">
        <v>3991703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10330680</v>
      </c>
      <c r="V13" s="133">
        <v>9912743</v>
      </c>
      <c r="W13" s="133">
        <v>0</v>
      </c>
      <c r="X13" s="133">
        <v>0</v>
      </c>
    </row>
    <row r="14" spans="1:24" ht="15" customHeight="1">
      <c r="B14" s="85" t="s">
        <v>354</v>
      </c>
      <c r="C14" s="131">
        <v>40775391</v>
      </c>
      <c r="D14" s="133">
        <v>39308188</v>
      </c>
      <c r="E14" s="133">
        <v>39109804</v>
      </c>
      <c r="F14" s="133">
        <v>37714861</v>
      </c>
      <c r="G14" s="133">
        <v>15562520</v>
      </c>
      <c r="H14" s="133">
        <v>15061465</v>
      </c>
      <c r="I14" s="133">
        <v>20878851</v>
      </c>
      <c r="J14" s="133">
        <v>20033419</v>
      </c>
      <c r="K14" s="133">
        <v>1025863</v>
      </c>
      <c r="L14" s="133">
        <v>977407</v>
      </c>
      <c r="M14" s="133">
        <v>1640419</v>
      </c>
      <c r="N14" s="133">
        <v>1640419</v>
      </c>
      <c r="O14" s="133">
        <v>2151</v>
      </c>
      <c r="P14" s="133">
        <v>2151</v>
      </c>
      <c r="Q14" s="133">
        <v>0</v>
      </c>
      <c r="R14" s="133">
        <v>0</v>
      </c>
      <c r="S14" s="133">
        <v>0</v>
      </c>
      <c r="T14" s="133">
        <v>0</v>
      </c>
      <c r="U14" s="133">
        <v>1665587</v>
      </c>
      <c r="V14" s="133">
        <v>1593327</v>
      </c>
      <c r="W14" s="133">
        <v>0</v>
      </c>
      <c r="X14" s="133">
        <v>0</v>
      </c>
    </row>
    <row r="15" spans="1:24" ht="15" customHeight="1">
      <c r="B15" s="85" t="s">
        <v>355</v>
      </c>
      <c r="C15" s="131">
        <v>106616919</v>
      </c>
      <c r="D15" s="133">
        <v>102922927</v>
      </c>
      <c r="E15" s="133">
        <v>94522519</v>
      </c>
      <c r="F15" s="133">
        <v>91173256</v>
      </c>
      <c r="G15" s="133">
        <v>40041115</v>
      </c>
      <c r="H15" s="133">
        <v>38777223</v>
      </c>
      <c r="I15" s="133">
        <v>49086399</v>
      </c>
      <c r="J15" s="133">
        <v>47073760</v>
      </c>
      <c r="K15" s="133">
        <v>1556288</v>
      </c>
      <c r="L15" s="133">
        <v>1483556</v>
      </c>
      <c r="M15" s="133">
        <v>3838347</v>
      </c>
      <c r="N15" s="133">
        <v>3838347</v>
      </c>
      <c r="O15" s="133">
        <v>370</v>
      </c>
      <c r="P15" s="133">
        <v>370</v>
      </c>
      <c r="Q15" s="133">
        <v>0</v>
      </c>
      <c r="R15" s="133">
        <v>0</v>
      </c>
      <c r="S15" s="133">
        <v>0</v>
      </c>
      <c r="T15" s="133">
        <v>0</v>
      </c>
      <c r="U15" s="133">
        <v>12094400</v>
      </c>
      <c r="V15" s="133">
        <v>11749671</v>
      </c>
      <c r="W15" s="133">
        <v>0</v>
      </c>
      <c r="X15" s="133">
        <v>0</v>
      </c>
    </row>
    <row r="16" spans="1:24" ht="15" customHeight="1">
      <c r="B16" s="85" t="s">
        <v>356</v>
      </c>
      <c r="C16" s="131">
        <v>38130235</v>
      </c>
      <c r="D16" s="133">
        <v>36167193</v>
      </c>
      <c r="E16" s="133">
        <v>36526812</v>
      </c>
      <c r="F16" s="133">
        <v>34675409</v>
      </c>
      <c r="G16" s="133">
        <v>14237352</v>
      </c>
      <c r="H16" s="133">
        <v>13752489</v>
      </c>
      <c r="I16" s="133">
        <v>19773975</v>
      </c>
      <c r="J16" s="133">
        <v>18458300</v>
      </c>
      <c r="K16" s="133">
        <v>934238</v>
      </c>
      <c r="L16" s="133">
        <v>884257</v>
      </c>
      <c r="M16" s="133">
        <v>1580378</v>
      </c>
      <c r="N16" s="133">
        <v>1580363</v>
      </c>
      <c r="O16" s="133">
        <v>0</v>
      </c>
      <c r="P16" s="133">
        <v>0</v>
      </c>
      <c r="Q16" s="133">
        <v>869</v>
      </c>
      <c r="R16" s="133">
        <v>0</v>
      </c>
      <c r="S16" s="133">
        <v>0</v>
      </c>
      <c r="T16" s="133">
        <v>0</v>
      </c>
      <c r="U16" s="133">
        <v>1603423</v>
      </c>
      <c r="V16" s="133">
        <v>1491784</v>
      </c>
      <c r="W16" s="133">
        <v>0</v>
      </c>
      <c r="X16" s="133">
        <v>0</v>
      </c>
    </row>
    <row r="17" spans="1:24" ht="15" customHeight="1">
      <c r="B17" s="85" t="s">
        <v>357</v>
      </c>
      <c r="C17" s="131">
        <v>20987446</v>
      </c>
      <c r="D17" s="133">
        <v>19663773</v>
      </c>
      <c r="E17" s="133">
        <v>20871832</v>
      </c>
      <c r="F17" s="133">
        <v>19560462</v>
      </c>
      <c r="G17" s="133">
        <v>7835462</v>
      </c>
      <c r="H17" s="133">
        <v>7555266</v>
      </c>
      <c r="I17" s="133">
        <v>11383380</v>
      </c>
      <c r="J17" s="133">
        <v>10388165</v>
      </c>
      <c r="K17" s="133">
        <v>686672</v>
      </c>
      <c r="L17" s="133">
        <v>650713</v>
      </c>
      <c r="M17" s="133">
        <v>966229</v>
      </c>
      <c r="N17" s="133">
        <v>966229</v>
      </c>
      <c r="O17" s="133">
        <v>89</v>
      </c>
      <c r="P17" s="133">
        <v>89</v>
      </c>
      <c r="Q17" s="133">
        <v>0</v>
      </c>
      <c r="R17" s="133">
        <v>0</v>
      </c>
      <c r="S17" s="133">
        <v>0</v>
      </c>
      <c r="T17" s="133">
        <v>0</v>
      </c>
      <c r="U17" s="133">
        <v>115614</v>
      </c>
      <c r="V17" s="133">
        <v>103311</v>
      </c>
      <c r="W17" s="133">
        <v>0</v>
      </c>
      <c r="X17" s="133">
        <v>0</v>
      </c>
    </row>
    <row r="18" spans="1:24" ht="15" customHeight="1">
      <c r="B18" s="85" t="s">
        <v>358</v>
      </c>
      <c r="C18" s="131">
        <v>13677310</v>
      </c>
      <c r="D18" s="133">
        <v>12992163</v>
      </c>
      <c r="E18" s="133">
        <v>13665477</v>
      </c>
      <c r="F18" s="133">
        <v>12980330</v>
      </c>
      <c r="G18" s="133">
        <v>5464747</v>
      </c>
      <c r="H18" s="133">
        <v>5301668</v>
      </c>
      <c r="I18" s="133">
        <v>7147856</v>
      </c>
      <c r="J18" s="133">
        <v>6643657</v>
      </c>
      <c r="K18" s="133">
        <v>452437</v>
      </c>
      <c r="L18" s="133">
        <v>434598</v>
      </c>
      <c r="M18" s="133">
        <v>600437</v>
      </c>
      <c r="N18" s="133">
        <v>600407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11833</v>
      </c>
      <c r="V18" s="133">
        <v>11833</v>
      </c>
      <c r="W18" s="133">
        <v>0</v>
      </c>
      <c r="X18" s="133">
        <v>0</v>
      </c>
    </row>
    <row r="19" spans="1:24" ht="15" customHeight="1">
      <c r="B19" s="85" t="s">
        <v>359</v>
      </c>
      <c r="C19" s="131">
        <v>17705109</v>
      </c>
      <c r="D19" s="133">
        <v>16720702</v>
      </c>
      <c r="E19" s="133">
        <v>17327283</v>
      </c>
      <c r="F19" s="133">
        <v>16357108</v>
      </c>
      <c r="G19" s="133">
        <v>6602659</v>
      </c>
      <c r="H19" s="133">
        <v>6319505</v>
      </c>
      <c r="I19" s="133">
        <v>9245082</v>
      </c>
      <c r="J19" s="133">
        <v>8590706</v>
      </c>
      <c r="K19" s="133">
        <v>627970</v>
      </c>
      <c r="L19" s="133">
        <v>595340</v>
      </c>
      <c r="M19" s="133">
        <v>851572</v>
      </c>
      <c r="N19" s="133">
        <v>851557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377826</v>
      </c>
      <c r="V19" s="133">
        <v>363594</v>
      </c>
      <c r="W19" s="133">
        <v>0</v>
      </c>
      <c r="X19" s="133">
        <v>0</v>
      </c>
    </row>
    <row r="20" spans="1:24">
      <c r="C20" s="121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34"/>
      <c r="O20" s="134"/>
      <c r="P20" s="134"/>
      <c r="Q20" s="134"/>
      <c r="R20" s="134"/>
      <c r="S20" s="134"/>
      <c r="T20" s="134"/>
      <c r="U20" s="120"/>
      <c r="V20" s="134"/>
      <c r="W20" s="134"/>
      <c r="X20" s="134"/>
    </row>
    <row r="21" spans="1:24" ht="15" customHeight="1">
      <c r="A21" s="85">
        <v>100</v>
      </c>
      <c r="B21" s="85" t="s">
        <v>360</v>
      </c>
      <c r="C21" s="131">
        <v>313012398</v>
      </c>
      <c r="D21" s="133">
        <v>305465511</v>
      </c>
      <c r="E21" s="133">
        <v>279999078</v>
      </c>
      <c r="F21" s="133">
        <v>273272279</v>
      </c>
      <c r="G21" s="133">
        <v>152771825</v>
      </c>
      <c r="H21" s="133">
        <v>149363389</v>
      </c>
      <c r="I21" s="133">
        <v>116346929</v>
      </c>
      <c r="J21" s="133">
        <v>113188904</v>
      </c>
      <c r="K21" s="133">
        <v>1947265</v>
      </c>
      <c r="L21" s="133">
        <v>1792871</v>
      </c>
      <c r="M21" s="133">
        <v>8926724</v>
      </c>
      <c r="N21" s="133">
        <v>8926542</v>
      </c>
      <c r="O21" s="133">
        <v>0</v>
      </c>
      <c r="P21" s="133">
        <v>0</v>
      </c>
      <c r="Q21" s="133">
        <v>6335</v>
      </c>
      <c r="R21" s="133">
        <v>573</v>
      </c>
      <c r="S21" s="133">
        <v>0</v>
      </c>
      <c r="T21" s="133">
        <v>0</v>
      </c>
      <c r="U21" s="133">
        <v>33013320</v>
      </c>
      <c r="V21" s="133">
        <v>32193232</v>
      </c>
      <c r="W21" s="133">
        <v>0</v>
      </c>
      <c r="X21" s="133">
        <v>0</v>
      </c>
    </row>
    <row r="22" spans="1:24" ht="15" customHeight="1">
      <c r="A22" s="85">
        <v>201</v>
      </c>
      <c r="B22" s="85" t="s">
        <v>361</v>
      </c>
      <c r="C22" s="131">
        <v>100069254</v>
      </c>
      <c r="D22" s="133">
        <v>96684619</v>
      </c>
      <c r="E22" s="133">
        <v>87979040</v>
      </c>
      <c r="F22" s="133">
        <v>84939134</v>
      </c>
      <c r="G22" s="133">
        <v>37740932</v>
      </c>
      <c r="H22" s="133">
        <v>36564615</v>
      </c>
      <c r="I22" s="133">
        <v>45244352</v>
      </c>
      <c r="J22" s="133">
        <v>43444824</v>
      </c>
      <c r="K22" s="133">
        <v>1389758</v>
      </c>
      <c r="L22" s="133">
        <v>1325697</v>
      </c>
      <c r="M22" s="133">
        <v>3603998</v>
      </c>
      <c r="N22" s="133">
        <v>3603998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12090214</v>
      </c>
      <c r="V22" s="133">
        <v>11745485</v>
      </c>
      <c r="W22" s="133">
        <v>0</v>
      </c>
      <c r="X22" s="133">
        <v>0</v>
      </c>
    </row>
    <row r="23" spans="1:24" ht="15" customHeight="1">
      <c r="A23" s="85">
        <v>202</v>
      </c>
      <c r="B23" s="85" t="s">
        <v>76</v>
      </c>
      <c r="C23" s="131">
        <v>82312493</v>
      </c>
      <c r="D23" s="133">
        <v>79557367</v>
      </c>
      <c r="E23" s="133">
        <v>71585401</v>
      </c>
      <c r="F23" s="133">
        <v>69079199</v>
      </c>
      <c r="G23" s="133">
        <v>32938268</v>
      </c>
      <c r="H23" s="133">
        <v>31485649</v>
      </c>
      <c r="I23" s="133">
        <v>34892423</v>
      </c>
      <c r="J23" s="133">
        <v>33879057</v>
      </c>
      <c r="K23" s="133">
        <v>489677</v>
      </c>
      <c r="L23" s="133">
        <v>449478</v>
      </c>
      <c r="M23" s="133">
        <v>3265033</v>
      </c>
      <c r="N23" s="133">
        <v>3265015</v>
      </c>
      <c r="O23" s="133">
        <v>0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10727092</v>
      </c>
      <c r="V23" s="133">
        <v>10478168</v>
      </c>
      <c r="W23" s="133">
        <v>0</v>
      </c>
      <c r="X23" s="133">
        <v>0</v>
      </c>
    </row>
    <row r="24" spans="1:24" ht="15" customHeight="1">
      <c r="A24" s="85">
        <v>203</v>
      </c>
      <c r="B24" s="85" t="s">
        <v>77</v>
      </c>
      <c r="C24" s="131">
        <v>45372689</v>
      </c>
      <c r="D24" s="133">
        <v>43590526</v>
      </c>
      <c r="E24" s="133">
        <v>40063834</v>
      </c>
      <c r="F24" s="133">
        <v>38476338</v>
      </c>
      <c r="G24" s="133">
        <v>20070962</v>
      </c>
      <c r="H24" s="133">
        <v>19398035</v>
      </c>
      <c r="I24" s="133">
        <v>17936072</v>
      </c>
      <c r="J24" s="133">
        <v>17061108</v>
      </c>
      <c r="K24" s="133">
        <v>508786</v>
      </c>
      <c r="L24" s="133">
        <v>469181</v>
      </c>
      <c r="M24" s="133">
        <v>1548014</v>
      </c>
      <c r="N24" s="133">
        <v>1548014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5308855</v>
      </c>
      <c r="V24" s="133">
        <v>5114188</v>
      </c>
      <c r="W24" s="133">
        <v>0</v>
      </c>
      <c r="X24" s="133">
        <v>0</v>
      </c>
    </row>
    <row r="25" spans="1:24" ht="15" customHeight="1">
      <c r="A25" s="85">
        <v>204</v>
      </c>
      <c r="B25" s="85" t="s">
        <v>78</v>
      </c>
      <c r="C25" s="131">
        <v>90424212</v>
      </c>
      <c r="D25" s="133">
        <v>87652717</v>
      </c>
      <c r="E25" s="133">
        <v>81067297</v>
      </c>
      <c r="F25" s="133">
        <v>78568477</v>
      </c>
      <c r="G25" s="133">
        <v>44083803</v>
      </c>
      <c r="H25" s="133">
        <v>43433634</v>
      </c>
      <c r="I25" s="133">
        <v>33910104</v>
      </c>
      <c r="J25" s="133">
        <v>32656146</v>
      </c>
      <c r="K25" s="133">
        <v>388660</v>
      </c>
      <c r="L25" s="133">
        <v>373571</v>
      </c>
      <c r="M25" s="133">
        <v>2075589</v>
      </c>
      <c r="N25" s="133">
        <v>2075575</v>
      </c>
      <c r="O25" s="133">
        <v>0</v>
      </c>
      <c r="P25" s="133">
        <v>0</v>
      </c>
      <c r="Q25" s="133">
        <v>609141</v>
      </c>
      <c r="R25" s="133">
        <v>29551</v>
      </c>
      <c r="S25" s="133">
        <v>0</v>
      </c>
      <c r="T25" s="133">
        <v>0</v>
      </c>
      <c r="U25" s="133">
        <v>9356915</v>
      </c>
      <c r="V25" s="133">
        <v>9084240</v>
      </c>
      <c r="W25" s="133">
        <v>0</v>
      </c>
      <c r="X25" s="133">
        <v>0</v>
      </c>
    </row>
    <row r="26" spans="1:24" ht="15" customHeight="1">
      <c r="A26" s="85">
        <v>205</v>
      </c>
      <c r="B26" s="85" t="s">
        <v>79</v>
      </c>
      <c r="C26" s="131">
        <v>5934072</v>
      </c>
      <c r="D26" s="133">
        <v>5724568</v>
      </c>
      <c r="E26" s="133">
        <v>5597328</v>
      </c>
      <c r="F26" s="133">
        <v>5402056</v>
      </c>
      <c r="G26" s="133">
        <v>2289776</v>
      </c>
      <c r="H26" s="133">
        <v>2232806</v>
      </c>
      <c r="I26" s="133">
        <v>2853743</v>
      </c>
      <c r="J26" s="133">
        <v>2724148</v>
      </c>
      <c r="K26" s="133">
        <v>191293</v>
      </c>
      <c r="L26" s="133">
        <v>182586</v>
      </c>
      <c r="M26" s="133">
        <v>262516</v>
      </c>
      <c r="N26" s="133">
        <v>262516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336744</v>
      </c>
      <c r="V26" s="133">
        <v>322512</v>
      </c>
      <c r="W26" s="133">
        <v>0</v>
      </c>
      <c r="X26" s="133">
        <v>0</v>
      </c>
    </row>
    <row r="27" spans="1:24" ht="15" customHeight="1">
      <c r="A27" s="85">
        <v>206</v>
      </c>
      <c r="B27" s="85" t="s">
        <v>80</v>
      </c>
      <c r="C27" s="131">
        <v>24201709</v>
      </c>
      <c r="D27" s="133">
        <v>23271345</v>
      </c>
      <c r="E27" s="133">
        <v>22173573</v>
      </c>
      <c r="F27" s="133">
        <v>21282548</v>
      </c>
      <c r="G27" s="133">
        <v>14093574</v>
      </c>
      <c r="H27" s="133">
        <v>13383636</v>
      </c>
      <c r="I27" s="133">
        <v>7765980</v>
      </c>
      <c r="J27" s="133">
        <v>7588373</v>
      </c>
      <c r="K27" s="133">
        <v>49589</v>
      </c>
      <c r="L27" s="133">
        <v>46109</v>
      </c>
      <c r="M27" s="133">
        <v>264430</v>
      </c>
      <c r="N27" s="133">
        <v>264430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2028136</v>
      </c>
      <c r="V27" s="133">
        <v>1988797</v>
      </c>
      <c r="W27" s="133">
        <v>0</v>
      </c>
      <c r="X27" s="133">
        <v>0</v>
      </c>
    </row>
    <row r="28" spans="1:24" ht="15" customHeight="1">
      <c r="A28" s="85">
        <v>207</v>
      </c>
      <c r="B28" s="85" t="s">
        <v>81</v>
      </c>
      <c r="C28" s="131">
        <v>32173329</v>
      </c>
      <c r="D28" s="133">
        <v>31500861</v>
      </c>
      <c r="E28" s="133">
        <v>29272901</v>
      </c>
      <c r="F28" s="133">
        <v>28667106</v>
      </c>
      <c r="G28" s="133">
        <v>14068326</v>
      </c>
      <c r="H28" s="133">
        <v>13788554</v>
      </c>
      <c r="I28" s="133">
        <v>13757002</v>
      </c>
      <c r="J28" s="133">
        <v>13444851</v>
      </c>
      <c r="K28" s="133">
        <v>260423</v>
      </c>
      <c r="L28" s="133">
        <v>246560</v>
      </c>
      <c r="M28" s="133">
        <v>1187150</v>
      </c>
      <c r="N28" s="133">
        <v>1187141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2900428</v>
      </c>
      <c r="V28" s="133">
        <v>2833755</v>
      </c>
      <c r="W28" s="133">
        <v>0</v>
      </c>
      <c r="X28" s="133">
        <v>0</v>
      </c>
    </row>
    <row r="29" spans="1:24" ht="15" customHeight="1">
      <c r="A29" s="85">
        <v>208</v>
      </c>
      <c r="B29" s="85" t="s">
        <v>82</v>
      </c>
      <c r="C29" s="131">
        <v>4382622</v>
      </c>
      <c r="D29" s="133">
        <v>4200275</v>
      </c>
      <c r="E29" s="133">
        <v>4099496</v>
      </c>
      <c r="F29" s="133">
        <v>3929915</v>
      </c>
      <c r="G29" s="133">
        <v>1564515</v>
      </c>
      <c r="H29" s="133">
        <v>1502891</v>
      </c>
      <c r="I29" s="133">
        <v>2267086</v>
      </c>
      <c r="J29" s="133">
        <v>2165170</v>
      </c>
      <c r="K29" s="133">
        <v>92930</v>
      </c>
      <c r="L29" s="133">
        <v>86889</v>
      </c>
      <c r="M29" s="133">
        <v>174965</v>
      </c>
      <c r="N29" s="133">
        <v>174965</v>
      </c>
      <c r="O29" s="133">
        <v>0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283126</v>
      </c>
      <c r="V29" s="133">
        <v>270360</v>
      </c>
      <c r="W29" s="133">
        <v>0</v>
      </c>
      <c r="X29" s="133">
        <v>0</v>
      </c>
    </row>
    <row r="30" spans="1:24" ht="15" customHeight="1">
      <c r="A30" s="85">
        <v>209</v>
      </c>
      <c r="B30" s="85" t="s">
        <v>83</v>
      </c>
      <c r="C30" s="131">
        <v>10396747</v>
      </c>
      <c r="D30" s="133">
        <v>9782474</v>
      </c>
      <c r="E30" s="133">
        <v>10318438</v>
      </c>
      <c r="F30" s="133">
        <v>9711725</v>
      </c>
      <c r="G30" s="133">
        <v>4064386</v>
      </c>
      <c r="H30" s="133">
        <v>3918990</v>
      </c>
      <c r="I30" s="133">
        <v>5415611</v>
      </c>
      <c r="J30" s="133">
        <v>4969071</v>
      </c>
      <c r="K30" s="133">
        <v>326849</v>
      </c>
      <c r="L30" s="133">
        <v>312072</v>
      </c>
      <c r="M30" s="133">
        <v>511592</v>
      </c>
      <c r="N30" s="133">
        <v>511592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78309</v>
      </c>
      <c r="V30" s="133">
        <v>70749</v>
      </c>
      <c r="W30" s="133">
        <v>0</v>
      </c>
      <c r="X30" s="133">
        <v>0</v>
      </c>
    </row>
    <row r="31" spans="1:24" ht="15" customHeight="1">
      <c r="A31" s="85">
        <v>210</v>
      </c>
      <c r="B31" s="85" t="s">
        <v>84</v>
      </c>
      <c r="C31" s="131">
        <v>41182154</v>
      </c>
      <c r="D31" s="133">
        <v>39797386</v>
      </c>
      <c r="E31" s="133">
        <v>38283492</v>
      </c>
      <c r="F31" s="133">
        <v>37013090</v>
      </c>
      <c r="G31" s="133">
        <v>16617046</v>
      </c>
      <c r="H31" s="133">
        <v>16141155</v>
      </c>
      <c r="I31" s="133">
        <v>19471947</v>
      </c>
      <c r="J31" s="133">
        <v>18717897</v>
      </c>
      <c r="K31" s="133">
        <v>651036</v>
      </c>
      <c r="L31" s="133">
        <v>610575</v>
      </c>
      <c r="M31" s="133">
        <v>1543463</v>
      </c>
      <c r="N31" s="133">
        <v>1543463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2898662</v>
      </c>
      <c r="V31" s="133">
        <v>2784296</v>
      </c>
      <c r="W31" s="133">
        <v>0</v>
      </c>
      <c r="X31" s="133">
        <v>0</v>
      </c>
    </row>
    <row r="32" spans="1:24" ht="15" customHeight="1">
      <c r="A32" s="85">
        <v>212</v>
      </c>
      <c r="B32" s="85" t="s">
        <v>85</v>
      </c>
      <c r="C32" s="131">
        <v>8743556</v>
      </c>
      <c r="D32" s="133">
        <v>8295363</v>
      </c>
      <c r="E32" s="133">
        <v>8098435</v>
      </c>
      <c r="F32" s="133">
        <v>7690053</v>
      </c>
      <c r="G32" s="133">
        <v>2929845</v>
      </c>
      <c r="H32" s="133">
        <v>2827660</v>
      </c>
      <c r="I32" s="133">
        <v>4717362</v>
      </c>
      <c r="J32" s="133">
        <v>4424889</v>
      </c>
      <c r="K32" s="133">
        <v>157103</v>
      </c>
      <c r="L32" s="133">
        <v>143379</v>
      </c>
      <c r="M32" s="133">
        <v>294125</v>
      </c>
      <c r="N32" s="133">
        <v>294125</v>
      </c>
      <c r="O32" s="133">
        <v>0</v>
      </c>
      <c r="P32" s="133">
        <v>0</v>
      </c>
      <c r="Q32" s="133">
        <v>0</v>
      </c>
      <c r="R32" s="133">
        <v>0</v>
      </c>
      <c r="S32" s="133">
        <v>0</v>
      </c>
      <c r="T32" s="133">
        <v>0</v>
      </c>
      <c r="U32" s="133">
        <v>645121</v>
      </c>
      <c r="V32" s="133">
        <v>605310</v>
      </c>
      <c r="W32" s="133">
        <v>0</v>
      </c>
      <c r="X32" s="133">
        <v>0</v>
      </c>
    </row>
    <row r="33" spans="1:24" ht="15" customHeight="1">
      <c r="A33" s="85">
        <v>213</v>
      </c>
      <c r="B33" s="85" t="s">
        <v>86</v>
      </c>
      <c r="C33" s="131">
        <v>5018080</v>
      </c>
      <c r="D33" s="133">
        <v>4870101</v>
      </c>
      <c r="E33" s="133">
        <v>4784810</v>
      </c>
      <c r="F33" s="133">
        <v>4646349</v>
      </c>
      <c r="G33" s="133">
        <v>2100673</v>
      </c>
      <c r="H33" s="133">
        <v>2042641</v>
      </c>
      <c r="I33" s="133">
        <v>2275964</v>
      </c>
      <c r="J33" s="133">
        <v>2200338</v>
      </c>
      <c r="K33" s="133">
        <v>158026</v>
      </c>
      <c r="L33" s="133">
        <v>153223</v>
      </c>
      <c r="M33" s="133">
        <v>250147</v>
      </c>
      <c r="N33" s="133">
        <v>250147</v>
      </c>
      <c r="O33" s="133">
        <v>0</v>
      </c>
      <c r="P33" s="133">
        <v>0</v>
      </c>
      <c r="Q33" s="133">
        <v>0</v>
      </c>
      <c r="R33" s="133">
        <v>0</v>
      </c>
      <c r="S33" s="133">
        <v>0</v>
      </c>
      <c r="T33" s="133">
        <v>0</v>
      </c>
      <c r="U33" s="133">
        <v>233270</v>
      </c>
      <c r="V33" s="133">
        <v>223752</v>
      </c>
      <c r="W33" s="133">
        <v>0</v>
      </c>
      <c r="X33" s="133">
        <v>0</v>
      </c>
    </row>
    <row r="34" spans="1:24" ht="15" customHeight="1">
      <c r="A34" s="85">
        <v>214</v>
      </c>
      <c r="B34" s="85" t="s">
        <v>87</v>
      </c>
      <c r="C34" s="131">
        <v>37429305</v>
      </c>
      <c r="D34" s="133">
        <v>36186790</v>
      </c>
      <c r="E34" s="133">
        <v>34067983</v>
      </c>
      <c r="F34" s="133">
        <v>32958675</v>
      </c>
      <c r="G34" s="133">
        <v>18742607</v>
      </c>
      <c r="H34" s="133">
        <v>18200781</v>
      </c>
      <c r="I34" s="133">
        <v>14213018</v>
      </c>
      <c r="J34" s="133">
        <v>13661403</v>
      </c>
      <c r="K34" s="133">
        <v>259712</v>
      </c>
      <c r="L34" s="133">
        <v>243845</v>
      </c>
      <c r="M34" s="133">
        <v>852646</v>
      </c>
      <c r="N34" s="133">
        <v>852646</v>
      </c>
      <c r="O34" s="133">
        <v>0</v>
      </c>
      <c r="P34" s="133">
        <v>0</v>
      </c>
      <c r="Q34" s="133">
        <v>0</v>
      </c>
      <c r="R34" s="133">
        <v>0</v>
      </c>
      <c r="S34" s="133">
        <v>0</v>
      </c>
      <c r="T34" s="133">
        <v>0</v>
      </c>
      <c r="U34" s="133">
        <v>3361322</v>
      </c>
      <c r="V34" s="133">
        <v>3228115</v>
      </c>
      <c r="W34" s="133">
        <v>0</v>
      </c>
      <c r="X34" s="133">
        <v>0</v>
      </c>
    </row>
    <row r="35" spans="1:24" ht="15" customHeight="1">
      <c r="A35" s="85">
        <v>215</v>
      </c>
      <c r="B35" s="85" t="s">
        <v>88</v>
      </c>
      <c r="C35" s="131">
        <v>11822214</v>
      </c>
      <c r="D35" s="133">
        <v>11303532</v>
      </c>
      <c r="E35" s="133">
        <v>11179951</v>
      </c>
      <c r="F35" s="133">
        <v>10693646</v>
      </c>
      <c r="G35" s="133">
        <v>4567472</v>
      </c>
      <c r="H35" s="133">
        <v>4406749</v>
      </c>
      <c r="I35" s="133">
        <v>5845874</v>
      </c>
      <c r="J35" s="133">
        <v>5536751</v>
      </c>
      <c r="K35" s="133">
        <v>273424</v>
      </c>
      <c r="L35" s="133">
        <v>256965</v>
      </c>
      <c r="M35" s="133">
        <v>493181</v>
      </c>
      <c r="N35" s="133">
        <v>493181</v>
      </c>
      <c r="O35" s="133">
        <v>0</v>
      </c>
      <c r="P35" s="133">
        <v>0</v>
      </c>
      <c r="Q35" s="133">
        <v>0</v>
      </c>
      <c r="R35" s="133">
        <v>0</v>
      </c>
      <c r="S35" s="133">
        <v>0</v>
      </c>
      <c r="T35" s="133">
        <v>0</v>
      </c>
      <c r="U35" s="133">
        <v>642263</v>
      </c>
      <c r="V35" s="133">
        <v>609886</v>
      </c>
      <c r="W35" s="133">
        <v>0</v>
      </c>
      <c r="X35" s="133">
        <v>0</v>
      </c>
    </row>
    <row r="36" spans="1:24" ht="15" customHeight="1">
      <c r="A36" s="85">
        <v>216</v>
      </c>
      <c r="B36" s="85" t="s">
        <v>89</v>
      </c>
      <c r="C36" s="131">
        <v>17008936</v>
      </c>
      <c r="D36" s="133">
        <v>16341538</v>
      </c>
      <c r="E36" s="133">
        <v>15595320</v>
      </c>
      <c r="F36" s="133">
        <v>15013606</v>
      </c>
      <c r="G36" s="133">
        <v>5998379</v>
      </c>
      <c r="H36" s="133">
        <v>5800787</v>
      </c>
      <c r="I36" s="133">
        <v>8800347</v>
      </c>
      <c r="J36" s="133">
        <v>8429853</v>
      </c>
      <c r="K36" s="133">
        <v>238631</v>
      </c>
      <c r="L36" s="133">
        <v>225003</v>
      </c>
      <c r="M36" s="133">
        <v>557963</v>
      </c>
      <c r="N36" s="133">
        <v>557963</v>
      </c>
      <c r="O36" s="133">
        <v>0</v>
      </c>
      <c r="P36" s="133">
        <v>0</v>
      </c>
      <c r="Q36" s="133">
        <v>0</v>
      </c>
      <c r="R36" s="133">
        <v>0</v>
      </c>
      <c r="S36" s="133">
        <v>0</v>
      </c>
      <c r="T36" s="133">
        <v>0</v>
      </c>
      <c r="U36" s="133">
        <v>1413616</v>
      </c>
      <c r="V36" s="133">
        <v>1327932</v>
      </c>
      <c r="W36" s="133">
        <v>0</v>
      </c>
      <c r="X36" s="133">
        <v>0</v>
      </c>
    </row>
    <row r="37" spans="1:24" ht="15" customHeight="1">
      <c r="A37" s="85">
        <v>217</v>
      </c>
      <c r="B37" s="85" t="s">
        <v>90</v>
      </c>
      <c r="C37" s="131">
        <v>20633878</v>
      </c>
      <c r="D37" s="133">
        <v>19789142</v>
      </c>
      <c r="E37" s="133">
        <v>18894478</v>
      </c>
      <c r="F37" s="133">
        <v>18154354</v>
      </c>
      <c r="G37" s="133">
        <v>10191838</v>
      </c>
      <c r="H37" s="133">
        <v>9938539</v>
      </c>
      <c r="I37" s="133">
        <v>7842572</v>
      </c>
      <c r="J37" s="133">
        <v>7373873</v>
      </c>
      <c r="K37" s="133">
        <v>226932</v>
      </c>
      <c r="L37" s="133">
        <v>213762</v>
      </c>
      <c r="M37" s="133">
        <v>628180</v>
      </c>
      <c r="N37" s="133">
        <v>628180</v>
      </c>
      <c r="O37" s="133">
        <v>0</v>
      </c>
      <c r="P37" s="133">
        <v>0</v>
      </c>
      <c r="Q37" s="133">
        <v>4956</v>
      </c>
      <c r="R37" s="133">
        <v>0</v>
      </c>
      <c r="S37" s="133">
        <v>0</v>
      </c>
      <c r="T37" s="133">
        <v>0</v>
      </c>
      <c r="U37" s="133">
        <v>1739400</v>
      </c>
      <c r="V37" s="133">
        <v>1634788</v>
      </c>
      <c r="W37" s="133">
        <v>0</v>
      </c>
      <c r="X37" s="133">
        <v>0</v>
      </c>
    </row>
    <row r="38" spans="1:24" ht="15" customHeight="1">
      <c r="A38" s="85">
        <v>218</v>
      </c>
      <c r="B38" s="85" t="s">
        <v>91</v>
      </c>
      <c r="C38" s="131">
        <v>7456788</v>
      </c>
      <c r="D38" s="133">
        <v>7263645</v>
      </c>
      <c r="E38" s="133">
        <v>7168813</v>
      </c>
      <c r="F38" s="133">
        <v>6982506</v>
      </c>
      <c r="G38" s="133">
        <v>2806790</v>
      </c>
      <c r="H38" s="133">
        <v>2720630</v>
      </c>
      <c r="I38" s="133">
        <v>3910733</v>
      </c>
      <c r="J38" s="133">
        <v>3817893</v>
      </c>
      <c r="K38" s="133">
        <v>181356</v>
      </c>
      <c r="L38" s="133">
        <v>174049</v>
      </c>
      <c r="M38" s="133">
        <v>269934</v>
      </c>
      <c r="N38" s="133">
        <v>269934</v>
      </c>
      <c r="O38" s="133">
        <v>0</v>
      </c>
      <c r="P38" s="133">
        <v>0</v>
      </c>
      <c r="Q38" s="133">
        <v>0</v>
      </c>
      <c r="R38" s="133">
        <v>0</v>
      </c>
      <c r="S38" s="133">
        <v>0</v>
      </c>
      <c r="T38" s="133">
        <v>0</v>
      </c>
      <c r="U38" s="133">
        <v>287975</v>
      </c>
      <c r="V38" s="133">
        <v>281139</v>
      </c>
      <c r="W38" s="133">
        <v>0</v>
      </c>
      <c r="X38" s="133">
        <v>0</v>
      </c>
    </row>
    <row r="39" spans="1:24" ht="15" customHeight="1">
      <c r="A39" s="85">
        <v>219</v>
      </c>
      <c r="B39" s="85" t="s">
        <v>92</v>
      </c>
      <c r="C39" s="131">
        <v>18261130</v>
      </c>
      <c r="D39" s="133">
        <v>17716889</v>
      </c>
      <c r="E39" s="133">
        <v>17068427</v>
      </c>
      <c r="F39" s="133">
        <v>16576165</v>
      </c>
      <c r="G39" s="133">
        <v>8503336</v>
      </c>
      <c r="H39" s="133">
        <v>8348408</v>
      </c>
      <c r="I39" s="133">
        <v>7851327</v>
      </c>
      <c r="J39" s="133">
        <v>7529623</v>
      </c>
      <c r="K39" s="133">
        <v>240739</v>
      </c>
      <c r="L39" s="133">
        <v>230265</v>
      </c>
      <c r="M39" s="133">
        <v>467869</v>
      </c>
      <c r="N39" s="133">
        <v>467869</v>
      </c>
      <c r="O39" s="133">
        <v>0</v>
      </c>
      <c r="P39" s="133">
        <v>0</v>
      </c>
      <c r="Q39" s="133">
        <v>5156</v>
      </c>
      <c r="R39" s="133">
        <v>0</v>
      </c>
      <c r="S39" s="133">
        <v>0</v>
      </c>
      <c r="T39" s="133">
        <v>0</v>
      </c>
      <c r="U39" s="133">
        <v>1192703</v>
      </c>
      <c r="V39" s="133">
        <v>1140724</v>
      </c>
      <c r="W39" s="133">
        <v>0</v>
      </c>
      <c r="X39" s="133">
        <v>0</v>
      </c>
    </row>
    <row r="40" spans="1:24" ht="15" customHeight="1">
      <c r="A40" s="85">
        <v>220</v>
      </c>
      <c r="B40" s="85" t="s">
        <v>93</v>
      </c>
      <c r="C40" s="131">
        <v>7190230</v>
      </c>
      <c r="D40" s="133">
        <v>6944203</v>
      </c>
      <c r="E40" s="133">
        <v>6923055</v>
      </c>
      <c r="F40" s="133">
        <v>6686781</v>
      </c>
      <c r="G40" s="133">
        <v>2694170</v>
      </c>
      <c r="H40" s="133">
        <v>2611810</v>
      </c>
      <c r="I40" s="133">
        <v>3794633</v>
      </c>
      <c r="J40" s="133">
        <v>3650687</v>
      </c>
      <c r="K40" s="133">
        <v>175966</v>
      </c>
      <c r="L40" s="133">
        <v>165998</v>
      </c>
      <c r="M40" s="133">
        <v>258286</v>
      </c>
      <c r="N40" s="133">
        <v>258286</v>
      </c>
      <c r="O40" s="133">
        <v>0</v>
      </c>
      <c r="P40" s="133">
        <v>0</v>
      </c>
      <c r="Q40" s="133">
        <v>0</v>
      </c>
      <c r="R40" s="133">
        <v>0</v>
      </c>
      <c r="S40" s="133">
        <v>0</v>
      </c>
      <c r="T40" s="133">
        <v>0</v>
      </c>
      <c r="U40" s="133">
        <v>267175</v>
      </c>
      <c r="V40" s="133">
        <v>257422</v>
      </c>
      <c r="W40" s="133">
        <v>0</v>
      </c>
      <c r="X40" s="133">
        <v>0</v>
      </c>
    </row>
    <row r="41" spans="1:24" ht="15" customHeight="1">
      <c r="A41" s="85">
        <v>221</v>
      </c>
      <c r="B41" s="85" t="s">
        <v>453</v>
      </c>
      <c r="C41" s="131">
        <v>5331578</v>
      </c>
      <c r="D41" s="133">
        <v>4995079</v>
      </c>
      <c r="E41" s="133">
        <v>5319841</v>
      </c>
      <c r="F41" s="133">
        <v>4983342</v>
      </c>
      <c r="G41" s="133">
        <v>2174146</v>
      </c>
      <c r="H41" s="133">
        <v>2086047</v>
      </c>
      <c r="I41" s="133">
        <v>2734713</v>
      </c>
      <c r="J41" s="133">
        <v>2492069</v>
      </c>
      <c r="K41" s="133">
        <v>171453</v>
      </c>
      <c r="L41" s="133">
        <v>165697</v>
      </c>
      <c r="M41" s="133">
        <v>239529</v>
      </c>
      <c r="N41" s="133">
        <v>239529</v>
      </c>
      <c r="O41" s="133">
        <v>0</v>
      </c>
      <c r="P41" s="133">
        <v>0</v>
      </c>
      <c r="Q41" s="133">
        <v>0</v>
      </c>
      <c r="R41" s="133">
        <v>0</v>
      </c>
      <c r="S41" s="133">
        <v>0</v>
      </c>
      <c r="T41" s="133">
        <v>0</v>
      </c>
      <c r="U41" s="133">
        <v>11737</v>
      </c>
      <c r="V41" s="133">
        <v>11737</v>
      </c>
      <c r="W41" s="133">
        <v>0</v>
      </c>
      <c r="X41" s="133">
        <v>0</v>
      </c>
    </row>
    <row r="42" spans="1:24" ht="15" customHeight="1">
      <c r="A42" s="85">
        <v>222</v>
      </c>
      <c r="B42" s="85" t="s">
        <v>362</v>
      </c>
      <c r="C42" s="131">
        <v>2555953</v>
      </c>
      <c r="D42" s="133">
        <v>2396595</v>
      </c>
      <c r="E42" s="133">
        <v>2555564</v>
      </c>
      <c r="F42" s="133">
        <v>2396228</v>
      </c>
      <c r="G42" s="133">
        <v>990139</v>
      </c>
      <c r="H42" s="133">
        <v>962962</v>
      </c>
      <c r="I42" s="133">
        <v>1355049</v>
      </c>
      <c r="J42" s="133">
        <v>1227824</v>
      </c>
      <c r="K42" s="133">
        <v>96566</v>
      </c>
      <c r="L42" s="133">
        <v>91632</v>
      </c>
      <c r="M42" s="133">
        <v>113721</v>
      </c>
      <c r="N42" s="133">
        <v>113721</v>
      </c>
      <c r="O42" s="133">
        <v>89</v>
      </c>
      <c r="P42" s="133">
        <v>89</v>
      </c>
      <c r="Q42" s="133">
        <v>0</v>
      </c>
      <c r="R42" s="133">
        <v>0</v>
      </c>
      <c r="S42" s="133">
        <v>0</v>
      </c>
      <c r="T42" s="133">
        <v>0</v>
      </c>
      <c r="U42" s="133">
        <v>389</v>
      </c>
      <c r="V42" s="133">
        <v>367</v>
      </c>
      <c r="W42" s="133">
        <v>0</v>
      </c>
      <c r="X42" s="133">
        <v>0</v>
      </c>
    </row>
    <row r="43" spans="1:24" ht="15" customHeight="1">
      <c r="A43" s="85">
        <v>223</v>
      </c>
      <c r="B43" s="85" t="s">
        <v>363</v>
      </c>
      <c r="C43" s="131">
        <v>8345732</v>
      </c>
      <c r="D43" s="133">
        <v>7997084</v>
      </c>
      <c r="E43" s="133">
        <v>8345636</v>
      </c>
      <c r="F43" s="133">
        <v>7996988</v>
      </c>
      <c r="G43" s="133">
        <v>3290601</v>
      </c>
      <c r="H43" s="133">
        <v>3215621</v>
      </c>
      <c r="I43" s="133">
        <v>4413143</v>
      </c>
      <c r="J43" s="133">
        <v>4151588</v>
      </c>
      <c r="K43" s="133">
        <v>280984</v>
      </c>
      <c r="L43" s="133">
        <v>268901</v>
      </c>
      <c r="M43" s="133">
        <v>360908</v>
      </c>
      <c r="N43" s="133">
        <v>360878</v>
      </c>
      <c r="O43" s="133">
        <v>0</v>
      </c>
      <c r="P43" s="133">
        <v>0</v>
      </c>
      <c r="Q43" s="133">
        <v>0</v>
      </c>
      <c r="R43" s="133">
        <v>0</v>
      </c>
      <c r="S43" s="133">
        <v>0</v>
      </c>
      <c r="T43" s="133">
        <v>0</v>
      </c>
      <c r="U43" s="133">
        <v>96</v>
      </c>
      <c r="V43" s="133">
        <v>96</v>
      </c>
      <c r="W43" s="133">
        <v>0</v>
      </c>
      <c r="X43" s="133">
        <v>0</v>
      </c>
    </row>
    <row r="44" spans="1:24" ht="15" customHeight="1">
      <c r="A44" s="85">
        <v>224</v>
      </c>
      <c r="B44" s="85" t="s">
        <v>364</v>
      </c>
      <c r="C44" s="131">
        <v>6104726</v>
      </c>
      <c r="D44" s="133">
        <v>5648078</v>
      </c>
      <c r="E44" s="133">
        <v>6068964</v>
      </c>
      <c r="F44" s="133">
        <v>5612316</v>
      </c>
      <c r="G44" s="133">
        <v>2235905</v>
      </c>
      <c r="H44" s="133">
        <v>2105204</v>
      </c>
      <c r="I44" s="133">
        <v>3277239</v>
      </c>
      <c r="J44" s="133">
        <v>2966386</v>
      </c>
      <c r="K44" s="133">
        <v>249003</v>
      </c>
      <c r="L44" s="133">
        <v>233924</v>
      </c>
      <c r="M44" s="133">
        <v>306817</v>
      </c>
      <c r="N44" s="133">
        <v>306802</v>
      </c>
      <c r="O44" s="133">
        <v>0</v>
      </c>
      <c r="P44" s="133">
        <v>0</v>
      </c>
      <c r="Q44" s="133">
        <v>0</v>
      </c>
      <c r="R44" s="133">
        <v>0</v>
      </c>
      <c r="S44" s="133">
        <v>0</v>
      </c>
      <c r="T44" s="133">
        <v>0</v>
      </c>
      <c r="U44" s="133">
        <v>35762</v>
      </c>
      <c r="V44" s="133">
        <v>35762</v>
      </c>
      <c r="W44" s="133">
        <v>0</v>
      </c>
      <c r="X44" s="133">
        <v>0</v>
      </c>
    </row>
    <row r="45" spans="1:24" ht="15" customHeight="1">
      <c r="A45" s="85">
        <v>225</v>
      </c>
      <c r="B45" s="85" t="s">
        <v>365</v>
      </c>
      <c r="C45" s="131">
        <v>4756440</v>
      </c>
      <c r="D45" s="133">
        <v>4463762</v>
      </c>
      <c r="E45" s="133">
        <v>4750274</v>
      </c>
      <c r="F45" s="133">
        <v>4460288</v>
      </c>
      <c r="G45" s="133">
        <v>1504091</v>
      </c>
      <c r="H45" s="133">
        <v>1432941</v>
      </c>
      <c r="I45" s="133">
        <v>2918990</v>
      </c>
      <c r="J45" s="133">
        <v>2712117</v>
      </c>
      <c r="K45" s="133">
        <v>130970</v>
      </c>
      <c r="L45" s="133">
        <v>119007</v>
      </c>
      <c r="M45" s="133">
        <v>196223</v>
      </c>
      <c r="N45" s="133">
        <v>196223</v>
      </c>
      <c r="O45" s="133">
        <v>0</v>
      </c>
      <c r="P45" s="133">
        <v>0</v>
      </c>
      <c r="Q45" s="133">
        <v>0</v>
      </c>
      <c r="R45" s="133">
        <v>0</v>
      </c>
      <c r="S45" s="133">
        <v>0</v>
      </c>
      <c r="T45" s="133">
        <v>0</v>
      </c>
      <c r="U45" s="133">
        <v>6166</v>
      </c>
      <c r="V45" s="133">
        <v>3474</v>
      </c>
      <c r="W45" s="133">
        <v>0</v>
      </c>
      <c r="X45" s="133">
        <v>0</v>
      </c>
    </row>
    <row r="46" spans="1:24" ht="15" customHeight="1">
      <c r="A46" s="85">
        <v>226</v>
      </c>
      <c r="B46" s="85" t="s">
        <v>366</v>
      </c>
      <c r="C46" s="131">
        <v>5666311</v>
      </c>
      <c r="D46" s="133">
        <v>5348056</v>
      </c>
      <c r="E46" s="133">
        <v>5660991</v>
      </c>
      <c r="F46" s="133">
        <v>5342736</v>
      </c>
      <c r="G46" s="133">
        <v>2076978</v>
      </c>
      <c r="H46" s="133">
        <v>1981495</v>
      </c>
      <c r="I46" s="133">
        <v>3114100</v>
      </c>
      <c r="J46" s="133">
        <v>2900172</v>
      </c>
      <c r="K46" s="133">
        <v>187674</v>
      </c>
      <c r="L46" s="133">
        <v>178830</v>
      </c>
      <c r="M46" s="133">
        <v>282239</v>
      </c>
      <c r="N46" s="133">
        <v>282239</v>
      </c>
      <c r="O46" s="133">
        <v>0</v>
      </c>
      <c r="P46" s="133">
        <v>0</v>
      </c>
      <c r="Q46" s="133">
        <v>0</v>
      </c>
      <c r="R46" s="133">
        <v>0</v>
      </c>
      <c r="S46" s="133">
        <v>0</v>
      </c>
      <c r="T46" s="133">
        <v>0</v>
      </c>
      <c r="U46" s="133">
        <v>5320</v>
      </c>
      <c r="V46" s="133">
        <v>5320</v>
      </c>
      <c r="W46" s="133">
        <v>0</v>
      </c>
      <c r="X46" s="133">
        <v>0</v>
      </c>
    </row>
    <row r="47" spans="1:24" ht="15" customHeight="1">
      <c r="A47" s="85">
        <v>227</v>
      </c>
      <c r="B47" s="85" t="s">
        <v>367</v>
      </c>
      <c r="C47" s="131">
        <v>4729891</v>
      </c>
      <c r="D47" s="133">
        <v>4427370</v>
      </c>
      <c r="E47" s="133">
        <v>4719339</v>
      </c>
      <c r="F47" s="133">
        <v>4426007</v>
      </c>
      <c r="G47" s="133">
        <v>1830888</v>
      </c>
      <c r="H47" s="133">
        <v>1752929</v>
      </c>
      <c r="I47" s="133">
        <v>2477981</v>
      </c>
      <c r="J47" s="133">
        <v>2271668</v>
      </c>
      <c r="K47" s="133">
        <v>152672</v>
      </c>
      <c r="L47" s="133">
        <v>143612</v>
      </c>
      <c r="M47" s="133">
        <v>257798</v>
      </c>
      <c r="N47" s="133">
        <v>257798</v>
      </c>
      <c r="O47" s="133">
        <v>0</v>
      </c>
      <c r="P47" s="133">
        <v>0</v>
      </c>
      <c r="Q47" s="133">
        <v>0</v>
      </c>
      <c r="R47" s="133">
        <v>0</v>
      </c>
      <c r="S47" s="133">
        <v>0</v>
      </c>
      <c r="T47" s="133">
        <v>0</v>
      </c>
      <c r="U47" s="133">
        <v>10552</v>
      </c>
      <c r="V47" s="133">
        <v>1363</v>
      </c>
      <c r="W47" s="133">
        <v>0</v>
      </c>
      <c r="X47" s="133">
        <v>0</v>
      </c>
    </row>
    <row r="48" spans="1:24" ht="15" customHeight="1">
      <c r="A48" s="85">
        <v>228</v>
      </c>
      <c r="B48" s="85" t="s">
        <v>368</v>
      </c>
      <c r="C48" s="131">
        <v>7163743</v>
      </c>
      <c r="D48" s="133">
        <v>6864374</v>
      </c>
      <c r="E48" s="133">
        <v>6928884</v>
      </c>
      <c r="F48" s="133">
        <v>6643246</v>
      </c>
      <c r="G48" s="133">
        <v>2484588</v>
      </c>
      <c r="H48" s="133">
        <v>2389407</v>
      </c>
      <c r="I48" s="133">
        <v>4012257</v>
      </c>
      <c r="J48" s="133">
        <v>3828992</v>
      </c>
      <c r="K48" s="133">
        <v>150244</v>
      </c>
      <c r="L48" s="133">
        <v>143052</v>
      </c>
      <c r="M48" s="133">
        <v>279644</v>
      </c>
      <c r="N48" s="133">
        <v>279644</v>
      </c>
      <c r="O48" s="133">
        <v>2151</v>
      </c>
      <c r="P48" s="133">
        <v>2151</v>
      </c>
      <c r="Q48" s="133">
        <v>0</v>
      </c>
      <c r="R48" s="133">
        <v>0</v>
      </c>
      <c r="S48" s="133">
        <v>0</v>
      </c>
      <c r="T48" s="133">
        <v>0</v>
      </c>
      <c r="U48" s="133">
        <v>234859</v>
      </c>
      <c r="V48" s="133">
        <v>221128</v>
      </c>
      <c r="W48" s="133">
        <v>0</v>
      </c>
      <c r="X48" s="133">
        <v>0</v>
      </c>
    </row>
    <row r="49" spans="1:24" ht="15" customHeight="1">
      <c r="A49" s="85">
        <v>229</v>
      </c>
      <c r="B49" s="85" t="s">
        <v>369</v>
      </c>
      <c r="C49" s="131">
        <v>11280430</v>
      </c>
      <c r="D49" s="133">
        <v>10691764</v>
      </c>
      <c r="E49" s="133">
        <v>10700595</v>
      </c>
      <c r="F49" s="133">
        <v>10157217</v>
      </c>
      <c r="G49" s="133">
        <v>4411863</v>
      </c>
      <c r="H49" s="133">
        <v>4298134</v>
      </c>
      <c r="I49" s="133">
        <v>5524437</v>
      </c>
      <c r="J49" s="133">
        <v>5103979</v>
      </c>
      <c r="K49" s="133">
        <v>288080</v>
      </c>
      <c r="L49" s="133">
        <v>278889</v>
      </c>
      <c r="M49" s="133">
        <v>476215</v>
      </c>
      <c r="N49" s="133">
        <v>476215</v>
      </c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579835</v>
      </c>
      <c r="V49" s="133">
        <v>534547</v>
      </c>
      <c r="W49" s="133">
        <v>0</v>
      </c>
      <c r="X49" s="133">
        <v>0</v>
      </c>
    </row>
    <row r="50" spans="1:24" ht="15" customHeight="1">
      <c r="A50" s="85">
        <v>301</v>
      </c>
      <c r="B50" s="85" t="s">
        <v>370</v>
      </c>
      <c r="C50" s="131">
        <v>3642365</v>
      </c>
      <c r="D50" s="133">
        <v>3463287</v>
      </c>
      <c r="E50" s="133">
        <v>3567458</v>
      </c>
      <c r="F50" s="133">
        <v>3392034</v>
      </c>
      <c r="G50" s="133">
        <v>1827485</v>
      </c>
      <c r="H50" s="133">
        <v>1784525</v>
      </c>
      <c r="I50" s="133">
        <v>1532430</v>
      </c>
      <c r="J50" s="133">
        <v>1400986</v>
      </c>
      <c r="K50" s="133">
        <v>72261</v>
      </c>
      <c r="L50" s="133">
        <v>71241</v>
      </c>
      <c r="M50" s="133">
        <v>135282</v>
      </c>
      <c r="N50" s="133">
        <v>135282</v>
      </c>
      <c r="O50" s="133">
        <v>0</v>
      </c>
      <c r="P50" s="133">
        <v>0</v>
      </c>
      <c r="Q50" s="133">
        <v>0</v>
      </c>
      <c r="R50" s="133">
        <v>0</v>
      </c>
      <c r="S50" s="133">
        <v>0</v>
      </c>
      <c r="T50" s="133">
        <v>0</v>
      </c>
      <c r="U50" s="133">
        <v>74907</v>
      </c>
      <c r="V50" s="133">
        <v>71253</v>
      </c>
      <c r="W50" s="133">
        <v>0</v>
      </c>
      <c r="X50" s="133">
        <v>0</v>
      </c>
    </row>
    <row r="51" spans="1:24" ht="15" customHeight="1">
      <c r="A51" s="85">
        <v>365</v>
      </c>
      <c r="B51" s="85" t="s">
        <v>371</v>
      </c>
      <c r="C51" s="131">
        <v>2124336</v>
      </c>
      <c r="D51" s="133">
        <v>2062333</v>
      </c>
      <c r="E51" s="133">
        <v>2124291</v>
      </c>
      <c r="F51" s="133">
        <v>2062333</v>
      </c>
      <c r="G51" s="133">
        <v>908827</v>
      </c>
      <c r="H51" s="133">
        <v>890228</v>
      </c>
      <c r="I51" s="133">
        <v>1039390</v>
      </c>
      <c r="J51" s="133">
        <v>998758</v>
      </c>
      <c r="K51" s="133">
        <v>86847</v>
      </c>
      <c r="L51" s="133">
        <v>84120</v>
      </c>
      <c r="M51" s="133">
        <v>89227</v>
      </c>
      <c r="N51" s="133">
        <v>89227</v>
      </c>
      <c r="O51" s="133">
        <v>0</v>
      </c>
      <c r="P51" s="133">
        <v>0</v>
      </c>
      <c r="Q51" s="133">
        <v>0</v>
      </c>
      <c r="R51" s="133">
        <v>0</v>
      </c>
      <c r="S51" s="133">
        <v>0</v>
      </c>
      <c r="T51" s="133">
        <v>0</v>
      </c>
      <c r="U51" s="133">
        <v>45</v>
      </c>
      <c r="V51" s="133">
        <v>0</v>
      </c>
      <c r="W51" s="133">
        <v>0</v>
      </c>
      <c r="X51" s="133">
        <v>0</v>
      </c>
    </row>
    <row r="52" spans="1:24" ht="15" customHeight="1">
      <c r="A52" s="85">
        <v>381</v>
      </c>
      <c r="B52" s="85" t="s">
        <v>94</v>
      </c>
      <c r="C52" s="131">
        <v>4538034</v>
      </c>
      <c r="D52" s="133">
        <v>4345912</v>
      </c>
      <c r="E52" s="133">
        <v>4323461</v>
      </c>
      <c r="F52" s="133">
        <v>4141308</v>
      </c>
      <c r="G52" s="133">
        <v>1879667</v>
      </c>
      <c r="H52" s="133">
        <v>1794810</v>
      </c>
      <c r="I52" s="133">
        <v>2162466</v>
      </c>
      <c r="J52" s="133">
        <v>2070297</v>
      </c>
      <c r="K52" s="133">
        <v>112455</v>
      </c>
      <c r="L52" s="133">
        <v>107328</v>
      </c>
      <c r="M52" s="133">
        <v>168873</v>
      </c>
      <c r="N52" s="133">
        <v>168873</v>
      </c>
      <c r="O52" s="133">
        <v>0</v>
      </c>
      <c r="P52" s="133">
        <v>0</v>
      </c>
      <c r="Q52" s="133">
        <v>0</v>
      </c>
      <c r="R52" s="133">
        <v>0</v>
      </c>
      <c r="S52" s="133">
        <v>0</v>
      </c>
      <c r="T52" s="133">
        <v>0</v>
      </c>
      <c r="U52" s="133">
        <v>214573</v>
      </c>
      <c r="V52" s="133">
        <v>204604</v>
      </c>
      <c r="W52" s="133">
        <v>0</v>
      </c>
      <c r="X52" s="133">
        <v>0</v>
      </c>
    </row>
    <row r="53" spans="1:24" ht="15" customHeight="1">
      <c r="A53" s="85">
        <v>382</v>
      </c>
      <c r="B53" s="85" t="s">
        <v>95</v>
      </c>
      <c r="C53" s="131">
        <v>5728633</v>
      </c>
      <c r="D53" s="133">
        <v>5561925</v>
      </c>
      <c r="E53" s="133">
        <v>5233659</v>
      </c>
      <c r="F53" s="133">
        <v>5080202</v>
      </c>
      <c r="G53" s="133">
        <v>2115735</v>
      </c>
      <c r="H53" s="133">
        <v>2043638</v>
      </c>
      <c r="I53" s="133">
        <v>2864697</v>
      </c>
      <c r="J53" s="133">
        <v>2789201</v>
      </c>
      <c r="K53" s="133">
        <v>79836</v>
      </c>
      <c r="L53" s="133">
        <v>73973</v>
      </c>
      <c r="M53" s="133">
        <v>173391</v>
      </c>
      <c r="N53" s="133">
        <v>173390</v>
      </c>
      <c r="O53" s="133">
        <v>0</v>
      </c>
      <c r="P53" s="133">
        <v>0</v>
      </c>
      <c r="Q53" s="133">
        <v>0</v>
      </c>
      <c r="R53" s="133">
        <v>0</v>
      </c>
      <c r="S53" s="133">
        <v>0</v>
      </c>
      <c r="T53" s="133">
        <v>0</v>
      </c>
      <c r="U53" s="133">
        <v>494974</v>
      </c>
      <c r="V53" s="133">
        <v>481723</v>
      </c>
      <c r="W53" s="133">
        <v>0</v>
      </c>
      <c r="X53" s="133">
        <v>0</v>
      </c>
    </row>
    <row r="54" spans="1:24" ht="15" customHeight="1">
      <c r="A54" s="85">
        <v>442</v>
      </c>
      <c r="B54" s="85" t="s">
        <v>96</v>
      </c>
      <c r="C54" s="131">
        <v>1340696</v>
      </c>
      <c r="D54" s="133">
        <v>1217428</v>
      </c>
      <c r="E54" s="133">
        <v>1337205</v>
      </c>
      <c r="F54" s="133">
        <v>1213937</v>
      </c>
      <c r="G54" s="133">
        <v>553514</v>
      </c>
      <c r="H54" s="133">
        <v>524940</v>
      </c>
      <c r="I54" s="133">
        <v>700948</v>
      </c>
      <c r="J54" s="133">
        <v>608706</v>
      </c>
      <c r="K54" s="133">
        <v>47560</v>
      </c>
      <c r="L54" s="133">
        <v>45108</v>
      </c>
      <c r="M54" s="133">
        <v>35183</v>
      </c>
      <c r="N54" s="133">
        <v>35183</v>
      </c>
      <c r="O54" s="133">
        <v>0</v>
      </c>
      <c r="P54" s="133">
        <v>0</v>
      </c>
      <c r="Q54" s="133">
        <v>0</v>
      </c>
      <c r="R54" s="133">
        <v>0</v>
      </c>
      <c r="S54" s="133">
        <v>0</v>
      </c>
      <c r="T54" s="133">
        <v>0</v>
      </c>
      <c r="U54" s="133">
        <v>3491</v>
      </c>
      <c r="V54" s="133">
        <v>3491</v>
      </c>
      <c r="W54" s="133">
        <v>0</v>
      </c>
      <c r="X54" s="133">
        <v>0</v>
      </c>
    </row>
    <row r="55" spans="1:24" ht="15" customHeight="1">
      <c r="A55" s="85">
        <v>443</v>
      </c>
      <c r="B55" s="85" t="s">
        <v>97</v>
      </c>
      <c r="C55" s="131">
        <v>3353643</v>
      </c>
      <c r="D55" s="133">
        <v>3261265</v>
      </c>
      <c r="E55" s="133">
        <v>3352948</v>
      </c>
      <c r="F55" s="133">
        <v>3260570</v>
      </c>
      <c r="G55" s="133">
        <v>1219628</v>
      </c>
      <c r="H55" s="133">
        <v>1189455</v>
      </c>
      <c r="I55" s="133">
        <v>1915842</v>
      </c>
      <c r="J55" s="133">
        <v>1856675</v>
      </c>
      <c r="K55" s="133">
        <v>71754</v>
      </c>
      <c r="L55" s="133">
        <v>68716</v>
      </c>
      <c r="M55" s="133">
        <v>145724</v>
      </c>
      <c r="N55" s="133">
        <v>145724</v>
      </c>
      <c r="O55" s="133">
        <v>0</v>
      </c>
      <c r="P55" s="133">
        <v>0</v>
      </c>
      <c r="Q55" s="133">
        <v>0</v>
      </c>
      <c r="R55" s="133">
        <v>0</v>
      </c>
      <c r="S55" s="133">
        <v>0</v>
      </c>
      <c r="T55" s="133">
        <v>0</v>
      </c>
      <c r="U55" s="133">
        <v>695</v>
      </c>
      <c r="V55" s="133">
        <v>695</v>
      </c>
      <c r="W55" s="133">
        <v>0</v>
      </c>
      <c r="X55" s="133">
        <v>0</v>
      </c>
    </row>
    <row r="56" spans="1:24" ht="15" customHeight="1">
      <c r="A56" s="85">
        <v>446</v>
      </c>
      <c r="B56" s="85" t="s">
        <v>372</v>
      </c>
      <c r="C56" s="131">
        <v>1853326</v>
      </c>
      <c r="D56" s="133">
        <v>1759615</v>
      </c>
      <c r="E56" s="133">
        <v>1853326</v>
      </c>
      <c r="F56" s="133">
        <v>1759615</v>
      </c>
      <c r="G56" s="133">
        <v>527041</v>
      </c>
      <c r="H56" s="133">
        <v>498213</v>
      </c>
      <c r="I56" s="133">
        <v>1225257</v>
      </c>
      <c r="J56" s="133">
        <v>1163555</v>
      </c>
      <c r="K56" s="133">
        <v>47216</v>
      </c>
      <c r="L56" s="133">
        <v>44035</v>
      </c>
      <c r="M56" s="133">
        <v>53442</v>
      </c>
      <c r="N56" s="133">
        <v>53442</v>
      </c>
      <c r="O56" s="133">
        <v>370</v>
      </c>
      <c r="P56" s="133">
        <v>370</v>
      </c>
      <c r="Q56" s="133">
        <v>0</v>
      </c>
      <c r="R56" s="133">
        <v>0</v>
      </c>
      <c r="S56" s="133">
        <v>0</v>
      </c>
      <c r="T56" s="133">
        <v>0</v>
      </c>
      <c r="U56" s="133">
        <v>0</v>
      </c>
      <c r="V56" s="133">
        <v>0</v>
      </c>
      <c r="W56" s="133">
        <v>0</v>
      </c>
      <c r="X56" s="133">
        <v>0</v>
      </c>
    </row>
    <row r="57" spans="1:24" ht="15" customHeight="1">
      <c r="A57" s="85">
        <v>464</v>
      </c>
      <c r="B57" s="85" t="s">
        <v>98</v>
      </c>
      <c r="C57" s="131">
        <v>4319839</v>
      </c>
      <c r="D57" s="133">
        <v>4039677</v>
      </c>
      <c r="E57" s="133">
        <v>4319839</v>
      </c>
      <c r="F57" s="133">
        <v>4039677</v>
      </c>
      <c r="G57" s="133">
        <v>1942405</v>
      </c>
      <c r="H57" s="133">
        <v>1841911</v>
      </c>
      <c r="I57" s="133">
        <v>2063712</v>
      </c>
      <c r="J57" s="133">
        <v>1889914</v>
      </c>
      <c r="K57" s="133">
        <v>111927</v>
      </c>
      <c r="L57" s="133">
        <v>106057</v>
      </c>
      <c r="M57" s="133">
        <v>201795</v>
      </c>
      <c r="N57" s="133">
        <v>201795</v>
      </c>
      <c r="O57" s="133">
        <v>0</v>
      </c>
      <c r="P57" s="133">
        <v>0</v>
      </c>
      <c r="Q57" s="133">
        <v>0</v>
      </c>
      <c r="R57" s="133">
        <v>0</v>
      </c>
      <c r="S57" s="133">
        <v>0</v>
      </c>
      <c r="T57" s="133">
        <v>0</v>
      </c>
      <c r="U57" s="133">
        <v>0</v>
      </c>
      <c r="V57" s="133">
        <v>0</v>
      </c>
      <c r="W57" s="133">
        <v>0</v>
      </c>
      <c r="X57" s="133">
        <v>0</v>
      </c>
    </row>
    <row r="58" spans="1:24" ht="15" customHeight="1">
      <c r="A58" s="85">
        <v>481</v>
      </c>
      <c r="B58" s="85" t="s">
        <v>99</v>
      </c>
      <c r="C58" s="131">
        <v>2422289</v>
      </c>
      <c r="D58" s="133">
        <v>2333061</v>
      </c>
      <c r="E58" s="133">
        <v>2337519</v>
      </c>
      <c r="F58" s="133">
        <v>2252876</v>
      </c>
      <c r="G58" s="133">
        <v>830058</v>
      </c>
      <c r="H58" s="133">
        <v>812948</v>
      </c>
      <c r="I58" s="133">
        <v>1357340</v>
      </c>
      <c r="J58" s="133">
        <v>1294490</v>
      </c>
      <c r="K58" s="133">
        <v>58254</v>
      </c>
      <c r="L58" s="133">
        <v>54455</v>
      </c>
      <c r="M58" s="133">
        <v>90998</v>
      </c>
      <c r="N58" s="133">
        <v>90983</v>
      </c>
      <c r="O58" s="133">
        <v>0</v>
      </c>
      <c r="P58" s="133">
        <v>0</v>
      </c>
      <c r="Q58" s="133">
        <v>869</v>
      </c>
      <c r="R58" s="133">
        <v>0</v>
      </c>
      <c r="S58" s="133">
        <v>0</v>
      </c>
      <c r="T58" s="133">
        <v>0</v>
      </c>
      <c r="U58" s="133">
        <v>84770</v>
      </c>
      <c r="V58" s="133">
        <v>80185</v>
      </c>
      <c r="W58" s="133">
        <v>0</v>
      </c>
      <c r="X58" s="133">
        <v>0</v>
      </c>
    </row>
    <row r="59" spans="1:24" ht="15" customHeight="1">
      <c r="A59" s="85">
        <v>501</v>
      </c>
      <c r="B59" s="85" t="s">
        <v>100</v>
      </c>
      <c r="C59" s="131">
        <v>2251608</v>
      </c>
      <c r="D59" s="133">
        <v>2179683</v>
      </c>
      <c r="E59" s="133">
        <v>2251589</v>
      </c>
      <c r="F59" s="133">
        <v>2179664</v>
      </c>
      <c r="G59" s="133">
        <v>727778</v>
      </c>
      <c r="H59" s="133">
        <v>716016</v>
      </c>
      <c r="I59" s="133">
        <v>1366057</v>
      </c>
      <c r="J59" s="133">
        <v>1308190</v>
      </c>
      <c r="K59" s="133">
        <v>73272</v>
      </c>
      <c r="L59" s="133">
        <v>70976</v>
      </c>
      <c r="M59" s="133">
        <v>84482</v>
      </c>
      <c r="N59" s="133">
        <v>84482</v>
      </c>
      <c r="O59" s="133">
        <v>0</v>
      </c>
      <c r="P59" s="133">
        <v>0</v>
      </c>
      <c r="Q59" s="133">
        <v>0</v>
      </c>
      <c r="R59" s="133">
        <v>0</v>
      </c>
      <c r="S59" s="133">
        <v>0</v>
      </c>
      <c r="T59" s="133">
        <v>0</v>
      </c>
      <c r="U59" s="133">
        <v>19</v>
      </c>
      <c r="V59" s="133">
        <v>19</v>
      </c>
      <c r="W59" s="133">
        <v>0</v>
      </c>
      <c r="X59" s="133">
        <v>0</v>
      </c>
    </row>
    <row r="60" spans="1:24" ht="15" customHeight="1">
      <c r="A60" s="85">
        <v>585</v>
      </c>
      <c r="B60" s="85" t="s">
        <v>373</v>
      </c>
      <c r="C60" s="131">
        <v>1799492</v>
      </c>
      <c r="D60" s="133">
        <v>1681102</v>
      </c>
      <c r="E60" s="133">
        <v>1789223</v>
      </c>
      <c r="F60" s="133">
        <v>1670833</v>
      </c>
      <c r="G60" s="133">
        <v>704537</v>
      </c>
      <c r="H60" s="133">
        <v>687782</v>
      </c>
      <c r="I60" s="133">
        <v>933657</v>
      </c>
      <c r="J60" s="133">
        <v>833532</v>
      </c>
      <c r="K60" s="133">
        <v>71792</v>
      </c>
      <c r="L60" s="133">
        <v>70282</v>
      </c>
      <c r="M60" s="133">
        <v>79237</v>
      </c>
      <c r="N60" s="133">
        <v>79237</v>
      </c>
      <c r="O60" s="133">
        <v>0</v>
      </c>
      <c r="P60" s="133">
        <v>0</v>
      </c>
      <c r="Q60" s="133">
        <v>0</v>
      </c>
      <c r="R60" s="133">
        <v>0</v>
      </c>
      <c r="S60" s="133">
        <v>0</v>
      </c>
      <c r="T60" s="133">
        <v>0</v>
      </c>
      <c r="U60" s="133">
        <v>10269</v>
      </c>
      <c r="V60" s="133">
        <v>10269</v>
      </c>
      <c r="W60" s="133">
        <v>0</v>
      </c>
      <c r="X60" s="133">
        <v>0</v>
      </c>
    </row>
    <row r="61" spans="1:24" ht="15" customHeight="1">
      <c r="A61" s="85">
        <v>586</v>
      </c>
      <c r="B61" s="85" t="s">
        <v>374</v>
      </c>
      <c r="C61" s="131">
        <v>1478814</v>
      </c>
      <c r="D61" s="133">
        <v>1339840</v>
      </c>
      <c r="E61" s="133">
        <v>1458333</v>
      </c>
      <c r="F61" s="133">
        <v>1321388</v>
      </c>
      <c r="G61" s="133">
        <v>572309</v>
      </c>
      <c r="H61" s="133">
        <v>552591</v>
      </c>
      <c r="I61" s="133">
        <v>760073</v>
      </c>
      <c r="J61" s="133">
        <v>645621</v>
      </c>
      <c r="K61" s="133">
        <v>60495</v>
      </c>
      <c r="L61" s="133">
        <v>57720</v>
      </c>
      <c r="M61" s="133">
        <v>65456</v>
      </c>
      <c r="N61" s="133">
        <v>65456</v>
      </c>
      <c r="O61" s="133">
        <v>0</v>
      </c>
      <c r="P61" s="133">
        <v>0</v>
      </c>
      <c r="Q61" s="133">
        <v>0</v>
      </c>
      <c r="R61" s="133">
        <v>0</v>
      </c>
      <c r="S61" s="133">
        <v>0</v>
      </c>
      <c r="T61" s="133">
        <v>0</v>
      </c>
      <c r="U61" s="133">
        <v>20481</v>
      </c>
      <c r="V61" s="133">
        <v>18452</v>
      </c>
      <c r="W61" s="133">
        <v>0</v>
      </c>
      <c r="X61" s="133">
        <v>0</v>
      </c>
    </row>
    <row r="62" spans="1:24" ht="3.75" customHeight="1">
      <c r="A62" s="95"/>
      <c r="B62" s="96"/>
      <c r="C62" s="132"/>
      <c r="D62" s="97"/>
      <c r="E62" s="132"/>
      <c r="F62" s="132"/>
      <c r="G62" s="132"/>
      <c r="H62" s="132"/>
      <c r="I62" s="132"/>
      <c r="J62" s="132"/>
      <c r="K62" s="132"/>
      <c r="L62" s="132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</row>
    <row r="63" spans="1:24" s="164" customFormat="1" ht="13.5">
      <c r="A63" s="166" t="s">
        <v>168</v>
      </c>
    </row>
    <row r="64" spans="1:24" s="164" customFormat="1" ht="13.5">
      <c r="A64" s="166" t="s">
        <v>454</v>
      </c>
    </row>
    <row r="65" s="98" customFormat="1" ht="10.15" customHeight="1"/>
    <row r="66" ht="10.15" customHeight="1"/>
    <row r="67" ht="10.15" customHeight="1"/>
    <row r="68" ht="10.15" customHeight="1"/>
  </sheetData>
  <mergeCells count="12">
    <mergeCell ref="U3:V3"/>
    <mergeCell ref="W3:X3"/>
    <mergeCell ref="K3:L3"/>
    <mergeCell ref="M3:N3"/>
    <mergeCell ref="O3:P3"/>
    <mergeCell ref="Q3:R3"/>
    <mergeCell ref="A3:B4"/>
    <mergeCell ref="G3:H3"/>
    <mergeCell ref="I3:J3"/>
    <mergeCell ref="S3:T3"/>
    <mergeCell ref="C3:D3"/>
    <mergeCell ref="E3:F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2" fitToWidth="2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K68"/>
  <sheetViews>
    <sheetView zoomScaleNormal="100" zoomScaleSheetLayoutView="100" workbookViewId="0">
      <selection activeCell="L1" sqref="L1"/>
    </sheetView>
  </sheetViews>
  <sheetFormatPr defaultColWidth="7.85546875" defaultRowHeight="11.25"/>
  <cols>
    <col min="1" max="11" width="12.85546875" style="6" customWidth="1"/>
    <col min="12" max="12" width="10.5703125" style="6" customWidth="1"/>
    <col min="13" max="16384" width="7.85546875" style="6"/>
  </cols>
  <sheetData>
    <row r="1" spans="1:11" s="7" customFormat="1" ht="18.75">
      <c r="A1" s="68" t="s">
        <v>286</v>
      </c>
      <c r="B1" s="16"/>
    </row>
    <row r="2" spans="1:11">
      <c r="A2" s="60"/>
      <c r="B2" s="8"/>
      <c r="K2" s="20" t="s">
        <v>157</v>
      </c>
    </row>
    <row r="3" spans="1:11" ht="20.100000000000001" customHeight="1">
      <c r="A3" s="233" t="s">
        <v>167</v>
      </c>
      <c r="B3" s="235" t="s">
        <v>287</v>
      </c>
      <c r="C3" s="236"/>
      <c r="D3" s="235" t="s">
        <v>288</v>
      </c>
      <c r="E3" s="236"/>
      <c r="F3" s="235" t="s">
        <v>289</v>
      </c>
      <c r="G3" s="236"/>
      <c r="H3" s="235" t="s">
        <v>290</v>
      </c>
      <c r="I3" s="236"/>
      <c r="J3" s="235" t="s">
        <v>291</v>
      </c>
      <c r="K3" s="237"/>
    </row>
    <row r="4" spans="1:11" ht="20.100000000000001" customHeight="1">
      <c r="A4" s="243"/>
      <c r="B4" s="14" t="s">
        <v>66</v>
      </c>
      <c r="C4" s="31" t="s">
        <v>67</v>
      </c>
      <c r="D4" s="23" t="s">
        <v>66</v>
      </c>
      <c r="E4" s="31" t="s">
        <v>67</v>
      </c>
      <c r="F4" s="23" t="s">
        <v>66</v>
      </c>
      <c r="G4" s="31" t="s">
        <v>67</v>
      </c>
      <c r="H4" s="23" t="s">
        <v>66</v>
      </c>
      <c r="I4" s="30" t="s">
        <v>67</v>
      </c>
      <c r="J4" s="14" t="s">
        <v>66</v>
      </c>
      <c r="K4" s="30" t="s">
        <v>67</v>
      </c>
    </row>
    <row r="5" spans="1:11" ht="18" customHeight="1">
      <c r="A5" s="26" t="s">
        <v>422</v>
      </c>
      <c r="B5" s="54">
        <v>1595001681</v>
      </c>
      <c r="C5" s="25">
        <v>1572353867</v>
      </c>
      <c r="D5" s="25">
        <v>1620875</v>
      </c>
      <c r="E5" s="25">
        <v>682692</v>
      </c>
      <c r="F5" s="2">
        <v>401686535</v>
      </c>
      <c r="G5" s="2">
        <v>401044594</v>
      </c>
      <c r="H5" s="25">
        <v>4077593</v>
      </c>
      <c r="I5" s="25">
        <v>1740067</v>
      </c>
      <c r="J5" s="2">
        <v>133606033</v>
      </c>
      <c r="K5" s="1">
        <v>131821717</v>
      </c>
    </row>
    <row r="6" spans="1:11" ht="18" customHeight="1">
      <c r="A6" s="26" t="s">
        <v>334</v>
      </c>
      <c r="B6" s="54">
        <v>1581877936</v>
      </c>
      <c r="C6" s="25">
        <v>1562700043</v>
      </c>
      <c r="D6" s="25">
        <v>1003384</v>
      </c>
      <c r="E6" s="25">
        <v>383264</v>
      </c>
      <c r="F6" s="2">
        <v>397770233</v>
      </c>
      <c r="G6" s="2">
        <v>397066504</v>
      </c>
      <c r="H6" s="25">
        <v>2776823</v>
      </c>
      <c r="I6" s="25">
        <v>845114</v>
      </c>
      <c r="J6" s="2">
        <v>131930284</v>
      </c>
      <c r="K6" s="1">
        <v>129863999</v>
      </c>
    </row>
    <row r="7" spans="1:11" ht="18" customHeight="1">
      <c r="A7" s="11" t="s">
        <v>420</v>
      </c>
      <c r="B7" s="54">
        <v>1632920171</v>
      </c>
      <c r="C7" s="25">
        <v>1614000963</v>
      </c>
      <c r="D7" s="25">
        <v>734402</v>
      </c>
      <c r="E7" s="25">
        <v>307520</v>
      </c>
      <c r="F7" s="2">
        <v>423993827</v>
      </c>
      <c r="G7" s="2">
        <v>423358985</v>
      </c>
      <c r="H7" s="25">
        <v>2376450</v>
      </c>
      <c r="I7" s="25">
        <v>789720</v>
      </c>
      <c r="J7" s="2">
        <v>147131387</v>
      </c>
      <c r="K7" s="1">
        <v>145161271</v>
      </c>
    </row>
    <row r="8" spans="1:11" ht="18" customHeight="1">
      <c r="A8" s="11" t="s">
        <v>429</v>
      </c>
      <c r="B8" s="54">
        <v>1674102377</v>
      </c>
      <c r="C8" s="25">
        <v>1653302579</v>
      </c>
      <c r="D8" s="25">
        <v>524808</v>
      </c>
      <c r="E8" s="25">
        <v>235238</v>
      </c>
      <c r="F8" s="2">
        <v>418365180</v>
      </c>
      <c r="G8" s="2">
        <v>417719041</v>
      </c>
      <c r="H8" s="25">
        <v>1615848</v>
      </c>
      <c r="I8" s="25">
        <v>403958</v>
      </c>
      <c r="J8" s="2">
        <v>145745093</v>
      </c>
      <c r="K8" s="1">
        <v>143675521</v>
      </c>
    </row>
    <row r="9" spans="1:11" ht="18" customHeight="1">
      <c r="A9" s="11" t="s">
        <v>441</v>
      </c>
      <c r="B9" s="54">
        <v>1673221970</v>
      </c>
      <c r="C9" s="25">
        <v>1641683112</v>
      </c>
      <c r="D9" s="25">
        <v>436582</v>
      </c>
      <c r="E9" s="25">
        <v>217546</v>
      </c>
      <c r="F9" s="2">
        <v>430649617</v>
      </c>
      <c r="G9" s="2">
        <v>430051985</v>
      </c>
      <c r="H9" s="25">
        <v>1152218</v>
      </c>
      <c r="I9" s="25">
        <v>201062</v>
      </c>
      <c r="J9" s="2">
        <v>143820390</v>
      </c>
      <c r="K9" s="1">
        <v>138652413</v>
      </c>
    </row>
    <row r="10" spans="1:11" ht="9" customHeight="1">
      <c r="A10" s="5"/>
      <c r="B10" s="54"/>
      <c r="C10" s="25"/>
      <c r="D10" s="25"/>
      <c r="E10" s="25"/>
      <c r="F10" s="2"/>
      <c r="G10" s="2"/>
      <c r="H10" s="25"/>
      <c r="I10" s="25"/>
      <c r="J10" s="2"/>
      <c r="K10" s="1"/>
    </row>
    <row r="11" spans="1:11" ht="18" customHeight="1">
      <c r="A11" s="5" t="s">
        <v>292</v>
      </c>
      <c r="B11" s="54">
        <v>46330550</v>
      </c>
      <c r="C11" s="25">
        <v>45576413</v>
      </c>
      <c r="D11" s="25">
        <v>13965</v>
      </c>
      <c r="E11" s="25">
        <v>3233</v>
      </c>
      <c r="F11" s="2">
        <v>14808012</v>
      </c>
      <c r="G11" s="2">
        <v>14803541</v>
      </c>
      <c r="H11" s="25">
        <v>31460</v>
      </c>
      <c r="I11" s="25">
        <v>1720</v>
      </c>
      <c r="J11" s="2">
        <v>3660838</v>
      </c>
      <c r="K11" s="1">
        <v>3513680</v>
      </c>
    </row>
    <row r="12" spans="1:11" ht="18" customHeight="1">
      <c r="A12" s="5" t="s">
        <v>293</v>
      </c>
      <c r="B12" s="54">
        <v>125312146</v>
      </c>
      <c r="C12" s="25">
        <v>122877353</v>
      </c>
      <c r="D12" s="25">
        <v>31133</v>
      </c>
      <c r="E12" s="25">
        <v>7486</v>
      </c>
      <c r="F12" s="2">
        <v>27181969</v>
      </c>
      <c r="G12" s="2">
        <v>27109833</v>
      </c>
      <c r="H12" s="25">
        <v>108856</v>
      </c>
      <c r="I12" s="25">
        <v>15128</v>
      </c>
      <c r="J12" s="2">
        <v>6821552</v>
      </c>
      <c r="K12" s="1">
        <v>6478273</v>
      </c>
    </row>
    <row r="13" spans="1:11" ht="18" customHeight="1">
      <c r="A13" s="5" t="s">
        <v>294</v>
      </c>
      <c r="B13" s="54">
        <v>27834818</v>
      </c>
      <c r="C13" s="25">
        <v>27136034</v>
      </c>
      <c r="D13" s="25">
        <v>5186</v>
      </c>
      <c r="E13" s="25">
        <v>1167</v>
      </c>
      <c r="F13" s="2">
        <v>6536496</v>
      </c>
      <c r="G13" s="2">
        <v>6487624</v>
      </c>
      <c r="H13" s="25">
        <v>25736</v>
      </c>
      <c r="I13" s="25">
        <v>3751</v>
      </c>
      <c r="J13" s="2">
        <v>1237688</v>
      </c>
      <c r="K13" s="1">
        <v>1154236</v>
      </c>
    </row>
    <row r="14" spans="1:11" ht="18" customHeight="1">
      <c r="A14" s="5" t="s">
        <v>295</v>
      </c>
      <c r="B14" s="54">
        <v>42358842</v>
      </c>
      <c r="C14" s="25">
        <v>41099722</v>
      </c>
      <c r="D14" s="25">
        <v>12578</v>
      </c>
      <c r="E14" s="25">
        <v>2802</v>
      </c>
      <c r="F14" s="2">
        <v>10435356</v>
      </c>
      <c r="G14" s="2">
        <v>10428817</v>
      </c>
      <c r="H14" s="25">
        <v>70581</v>
      </c>
      <c r="I14" s="25">
        <v>21769</v>
      </c>
      <c r="J14" s="2">
        <v>7121242</v>
      </c>
      <c r="K14" s="1">
        <v>6890832</v>
      </c>
    </row>
    <row r="15" spans="1:11" ht="18" customHeight="1">
      <c r="A15" s="5" t="s">
        <v>296</v>
      </c>
      <c r="B15" s="54">
        <v>346379162</v>
      </c>
      <c r="C15" s="25">
        <v>342226755</v>
      </c>
      <c r="D15" s="25">
        <v>134434</v>
      </c>
      <c r="E15" s="25">
        <v>120322</v>
      </c>
      <c r="F15" s="2">
        <v>113882627</v>
      </c>
      <c r="G15" s="2">
        <v>113793633</v>
      </c>
      <c r="H15" s="25">
        <v>61100</v>
      </c>
      <c r="I15" s="25">
        <v>10605</v>
      </c>
      <c r="J15" s="2">
        <v>7224965</v>
      </c>
      <c r="K15" s="1">
        <v>6630301</v>
      </c>
    </row>
    <row r="16" spans="1:11" ht="18" customHeight="1">
      <c r="A16" s="5" t="s">
        <v>297</v>
      </c>
      <c r="B16" s="54">
        <v>178836350</v>
      </c>
      <c r="C16" s="25">
        <v>175411063</v>
      </c>
      <c r="D16" s="25">
        <v>32054</v>
      </c>
      <c r="E16" s="25">
        <v>4050</v>
      </c>
      <c r="F16" s="2">
        <v>44524208</v>
      </c>
      <c r="G16" s="2">
        <v>44465400</v>
      </c>
      <c r="H16" s="25">
        <v>151320</v>
      </c>
      <c r="I16" s="25">
        <v>22357</v>
      </c>
      <c r="J16" s="2">
        <v>13984870</v>
      </c>
      <c r="K16" s="1">
        <v>13516961</v>
      </c>
    </row>
    <row r="17" spans="1:11" ht="18" customHeight="1">
      <c r="A17" s="5" t="s">
        <v>298</v>
      </c>
      <c r="B17" s="54">
        <v>152320531</v>
      </c>
      <c r="C17" s="25">
        <v>149728678</v>
      </c>
      <c r="D17" s="25">
        <v>39484</v>
      </c>
      <c r="E17" s="25">
        <v>4514</v>
      </c>
      <c r="F17" s="2">
        <v>37386961</v>
      </c>
      <c r="G17" s="2">
        <v>37315134</v>
      </c>
      <c r="H17" s="25">
        <v>173005</v>
      </c>
      <c r="I17" s="25">
        <v>35754</v>
      </c>
      <c r="J17" s="2">
        <v>9678796</v>
      </c>
      <c r="K17" s="1">
        <v>9243272</v>
      </c>
    </row>
    <row r="18" spans="1:11" ht="18" customHeight="1">
      <c r="A18" s="5" t="s">
        <v>299</v>
      </c>
      <c r="B18" s="54">
        <v>101652812</v>
      </c>
      <c r="C18" s="25">
        <v>99897040</v>
      </c>
      <c r="D18" s="25">
        <v>18393</v>
      </c>
      <c r="E18" s="25">
        <v>5239</v>
      </c>
      <c r="F18" s="2">
        <v>28387476</v>
      </c>
      <c r="G18" s="2">
        <v>28355628</v>
      </c>
      <c r="H18" s="25">
        <v>114736</v>
      </c>
      <c r="I18" s="25">
        <v>16646</v>
      </c>
      <c r="J18" s="2">
        <v>10043501</v>
      </c>
      <c r="K18" s="1">
        <v>9767674</v>
      </c>
    </row>
    <row r="19" spans="1:11" ht="18" customHeight="1">
      <c r="A19" s="5" t="s">
        <v>300</v>
      </c>
      <c r="B19" s="54">
        <v>173778153</v>
      </c>
      <c r="C19" s="25">
        <v>169739277</v>
      </c>
      <c r="D19" s="25">
        <v>62188</v>
      </c>
      <c r="E19" s="25">
        <v>32732</v>
      </c>
      <c r="F19" s="2">
        <v>40217626</v>
      </c>
      <c r="G19" s="2">
        <v>40166153</v>
      </c>
      <c r="H19" s="25">
        <v>130121</v>
      </c>
      <c r="I19" s="25">
        <v>26452</v>
      </c>
      <c r="J19" s="2">
        <v>29045230</v>
      </c>
      <c r="K19" s="1">
        <v>28105385</v>
      </c>
    </row>
    <row r="20" spans="1:11" ht="18" customHeight="1">
      <c r="A20" s="5" t="s">
        <v>301</v>
      </c>
      <c r="B20" s="54">
        <v>27464961</v>
      </c>
      <c r="C20" s="25">
        <v>26837494</v>
      </c>
      <c r="D20" s="25">
        <v>15845</v>
      </c>
      <c r="E20" s="25">
        <v>11697</v>
      </c>
      <c r="F20" s="2">
        <v>6653962</v>
      </c>
      <c r="G20" s="2">
        <v>6650195</v>
      </c>
      <c r="H20" s="25">
        <v>28733</v>
      </c>
      <c r="I20" s="25">
        <v>6680</v>
      </c>
      <c r="J20" s="2">
        <v>1980855</v>
      </c>
      <c r="K20" s="1">
        <v>1908355</v>
      </c>
    </row>
    <row r="21" spans="1:11" ht="18" customHeight="1">
      <c r="A21" s="5" t="s">
        <v>302</v>
      </c>
      <c r="B21" s="54">
        <v>139865660</v>
      </c>
      <c r="C21" s="25">
        <v>136680739</v>
      </c>
      <c r="D21" s="25">
        <v>29403</v>
      </c>
      <c r="E21" s="25">
        <v>11352</v>
      </c>
      <c r="F21" s="2">
        <v>22059204</v>
      </c>
      <c r="G21" s="2">
        <v>22022451</v>
      </c>
      <c r="H21" s="25">
        <v>52663</v>
      </c>
      <c r="I21" s="25">
        <v>3605</v>
      </c>
      <c r="J21" s="2">
        <v>25220588</v>
      </c>
      <c r="K21" s="1">
        <v>24519173</v>
      </c>
    </row>
    <row r="22" spans="1:11" ht="18" customHeight="1">
      <c r="A22" s="5" t="s">
        <v>303</v>
      </c>
      <c r="B22" s="54">
        <v>75713755</v>
      </c>
      <c r="C22" s="25">
        <v>73953171</v>
      </c>
      <c r="D22" s="25">
        <v>7353</v>
      </c>
      <c r="E22" s="25">
        <v>1070</v>
      </c>
      <c r="F22" s="2">
        <v>19620456</v>
      </c>
      <c r="G22" s="2">
        <v>19591460</v>
      </c>
      <c r="H22" s="25">
        <v>22166</v>
      </c>
      <c r="I22" s="25">
        <v>3674</v>
      </c>
      <c r="J22" s="2">
        <v>9840445</v>
      </c>
      <c r="K22" s="1">
        <v>9609427</v>
      </c>
    </row>
    <row r="23" spans="1:11" ht="18" customHeight="1">
      <c r="A23" s="5" t="s">
        <v>304</v>
      </c>
      <c r="B23" s="54">
        <v>20094330</v>
      </c>
      <c r="C23" s="25">
        <v>19771118</v>
      </c>
      <c r="D23" s="25">
        <v>1550</v>
      </c>
      <c r="E23" s="25">
        <v>803</v>
      </c>
      <c r="F23" s="2">
        <v>5080924</v>
      </c>
      <c r="G23" s="2">
        <v>5059202</v>
      </c>
      <c r="H23" s="25">
        <v>8971</v>
      </c>
      <c r="I23" s="25">
        <v>2748</v>
      </c>
      <c r="J23" s="2">
        <v>1677979</v>
      </c>
      <c r="K23" s="1">
        <v>1628283</v>
      </c>
    </row>
    <row r="24" spans="1:11" ht="18" customHeight="1">
      <c r="A24" s="5" t="s">
        <v>305</v>
      </c>
      <c r="B24" s="54">
        <v>19716717</v>
      </c>
      <c r="C24" s="25">
        <v>19260620</v>
      </c>
      <c r="D24" s="25">
        <v>884</v>
      </c>
      <c r="E24" s="25">
        <v>40</v>
      </c>
      <c r="F24" s="2">
        <v>4863623</v>
      </c>
      <c r="G24" s="2">
        <v>4858527</v>
      </c>
      <c r="H24" s="25">
        <v>7167</v>
      </c>
      <c r="I24" s="25">
        <v>1901</v>
      </c>
      <c r="J24" s="2">
        <v>1442618</v>
      </c>
      <c r="K24" s="1">
        <v>1383330</v>
      </c>
    </row>
    <row r="25" spans="1:11" ht="18" customHeight="1">
      <c r="A25" s="5" t="s">
        <v>306</v>
      </c>
      <c r="B25" s="54">
        <v>87163264</v>
      </c>
      <c r="C25" s="25">
        <v>85572790</v>
      </c>
      <c r="D25" s="25">
        <v>12633</v>
      </c>
      <c r="E25" s="25">
        <v>2275</v>
      </c>
      <c r="F25" s="2">
        <v>21292576</v>
      </c>
      <c r="G25" s="2">
        <v>21266146</v>
      </c>
      <c r="H25" s="25">
        <v>82656</v>
      </c>
      <c r="I25" s="25">
        <v>10615</v>
      </c>
      <c r="J25" s="2">
        <v>6629603</v>
      </c>
      <c r="K25" s="1">
        <v>6365950</v>
      </c>
    </row>
    <row r="26" spans="1:11" ht="18" customHeight="1">
      <c r="A26" s="5" t="s">
        <v>307</v>
      </c>
      <c r="B26" s="54">
        <v>28495930</v>
      </c>
      <c r="C26" s="25">
        <v>27855460</v>
      </c>
      <c r="D26" s="25">
        <v>5059</v>
      </c>
      <c r="E26" s="25">
        <v>880</v>
      </c>
      <c r="F26" s="2">
        <v>6171608</v>
      </c>
      <c r="G26" s="2">
        <v>6162053</v>
      </c>
      <c r="H26" s="25">
        <v>32179</v>
      </c>
      <c r="I26" s="25">
        <v>8800</v>
      </c>
      <c r="J26" s="2">
        <v>2689990</v>
      </c>
      <c r="K26" s="1">
        <v>2600314</v>
      </c>
    </row>
    <row r="27" spans="1:11" ht="18" customHeight="1">
      <c r="A27" s="5" t="s">
        <v>308</v>
      </c>
      <c r="B27" s="54">
        <v>10561171</v>
      </c>
      <c r="C27" s="25">
        <v>10349100</v>
      </c>
      <c r="D27" s="25">
        <v>379</v>
      </c>
      <c r="E27" s="25">
        <v>102</v>
      </c>
      <c r="F27" s="2">
        <v>3293649</v>
      </c>
      <c r="G27" s="2">
        <v>3293293</v>
      </c>
      <c r="H27" s="25">
        <v>2642</v>
      </c>
      <c r="I27" s="25">
        <v>582</v>
      </c>
      <c r="J27" s="2">
        <v>793020</v>
      </c>
      <c r="K27" s="1">
        <v>771387</v>
      </c>
    </row>
    <row r="28" spans="1:11" ht="18" customHeight="1">
      <c r="A28" s="5" t="s">
        <v>309</v>
      </c>
      <c r="B28" s="54">
        <v>15299736</v>
      </c>
      <c r="C28" s="25">
        <v>15038366</v>
      </c>
      <c r="D28" s="25">
        <v>1514</v>
      </c>
      <c r="E28" s="25">
        <v>68</v>
      </c>
      <c r="F28" s="2">
        <v>4072777</v>
      </c>
      <c r="G28" s="2">
        <v>4067935</v>
      </c>
      <c r="H28" s="25">
        <v>15555</v>
      </c>
      <c r="I28" s="25">
        <v>1971</v>
      </c>
      <c r="J28" s="2">
        <v>1171852</v>
      </c>
      <c r="K28" s="1">
        <v>1134335</v>
      </c>
    </row>
    <row r="29" spans="1:11" ht="18" customHeight="1">
      <c r="A29" s="5" t="s">
        <v>310</v>
      </c>
      <c r="B29" s="54">
        <v>28887168</v>
      </c>
      <c r="C29" s="25">
        <v>28493800</v>
      </c>
      <c r="D29" s="25">
        <v>8941</v>
      </c>
      <c r="E29" s="25">
        <v>5331</v>
      </c>
      <c r="F29" s="2">
        <v>8259799</v>
      </c>
      <c r="G29" s="2">
        <v>8250890</v>
      </c>
      <c r="H29" s="25">
        <v>17749</v>
      </c>
      <c r="I29" s="25">
        <v>2503</v>
      </c>
      <c r="J29" s="2">
        <v>1609000</v>
      </c>
      <c r="K29" s="1">
        <v>1552732</v>
      </c>
    </row>
    <row r="30" spans="1:11" ht="18" customHeight="1">
      <c r="A30" s="5" t="s">
        <v>311</v>
      </c>
      <c r="B30" s="54">
        <v>8874271</v>
      </c>
      <c r="C30" s="25">
        <v>8291747</v>
      </c>
      <c r="D30" s="25">
        <v>1916</v>
      </c>
      <c r="E30" s="25">
        <v>1042</v>
      </c>
      <c r="F30" s="2">
        <v>2001290</v>
      </c>
      <c r="G30" s="2">
        <v>1998593</v>
      </c>
      <c r="H30" s="25">
        <v>3947</v>
      </c>
      <c r="I30" s="25">
        <v>2597</v>
      </c>
      <c r="J30" s="2">
        <v>557328</v>
      </c>
      <c r="K30" s="1">
        <v>533730</v>
      </c>
    </row>
    <row r="31" spans="1:11" ht="18" customHeight="1">
      <c r="A31" s="5" t="s">
        <v>312</v>
      </c>
      <c r="B31" s="54">
        <v>16281643</v>
      </c>
      <c r="C31" s="25">
        <v>15886372</v>
      </c>
      <c r="D31" s="25">
        <v>1690</v>
      </c>
      <c r="E31" s="25">
        <v>1342</v>
      </c>
      <c r="F31" s="2">
        <v>3919019</v>
      </c>
      <c r="G31" s="2">
        <v>3905480</v>
      </c>
      <c r="H31" s="25">
        <v>10875</v>
      </c>
      <c r="I31" s="25">
        <v>1203</v>
      </c>
      <c r="J31" s="2">
        <v>1388427</v>
      </c>
      <c r="K31" s="1">
        <v>1344784</v>
      </c>
    </row>
    <row r="32" spans="1:11" ht="3.75" customHeight="1">
      <c r="A32" s="17"/>
      <c r="B32" s="4"/>
      <c r="C32" s="3"/>
      <c r="D32" s="3"/>
      <c r="E32" s="3"/>
      <c r="F32" s="3"/>
      <c r="G32" s="3"/>
      <c r="H32" s="3"/>
      <c r="I32" s="3"/>
      <c r="J32" s="3"/>
      <c r="K32" s="3"/>
    </row>
    <row r="33" spans="1:11" ht="12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2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2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2" customHeight="1">
      <c r="K36" s="5"/>
    </row>
    <row r="37" spans="1:11" ht="20.100000000000001" customHeight="1">
      <c r="A37" s="233" t="s">
        <v>167</v>
      </c>
      <c r="B37" s="235" t="s">
        <v>313</v>
      </c>
      <c r="C37" s="237"/>
      <c r="D37" s="235" t="s">
        <v>335</v>
      </c>
      <c r="E37" s="236"/>
      <c r="F37" s="235" t="s">
        <v>232</v>
      </c>
      <c r="G37" s="278"/>
      <c r="H37" s="235" t="s">
        <v>314</v>
      </c>
      <c r="I37" s="279"/>
    </row>
    <row r="38" spans="1:11" ht="20.100000000000001" customHeight="1">
      <c r="A38" s="243"/>
      <c r="B38" s="14" t="s">
        <v>66</v>
      </c>
      <c r="C38" s="30" t="s">
        <v>67</v>
      </c>
      <c r="D38" s="14" t="s">
        <v>66</v>
      </c>
      <c r="E38" s="31" t="s">
        <v>67</v>
      </c>
      <c r="F38" s="14" t="s">
        <v>66</v>
      </c>
      <c r="G38" s="31" t="s">
        <v>67</v>
      </c>
      <c r="H38" s="80" t="s">
        <v>66</v>
      </c>
      <c r="I38" s="30" t="s">
        <v>67</v>
      </c>
    </row>
    <row r="39" spans="1:11" ht="18" customHeight="1">
      <c r="A39" s="26" t="s">
        <v>422</v>
      </c>
      <c r="B39" s="161">
        <v>254418669</v>
      </c>
      <c r="C39" s="52">
        <v>253382514</v>
      </c>
      <c r="D39" s="52">
        <v>9464549</v>
      </c>
      <c r="E39" s="52">
        <v>9441623</v>
      </c>
      <c r="F39" s="52">
        <v>113176338</v>
      </c>
      <c r="G39" s="25">
        <v>109323475</v>
      </c>
      <c r="H39" s="1">
        <v>54848</v>
      </c>
      <c r="I39" s="1">
        <v>2390</v>
      </c>
    </row>
    <row r="40" spans="1:11" ht="18" customHeight="1">
      <c r="A40" s="26" t="s">
        <v>334</v>
      </c>
      <c r="B40" s="54">
        <v>252165096</v>
      </c>
      <c r="C40" s="52">
        <v>251232295</v>
      </c>
      <c r="D40" s="52">
        <v>12980584</v>
      </c>
      <c r="E40" s="52">
        <v>12956937</v>
      </c>
      <c r="F40" s="52">
        <v>108426092</v>
      </c>
      <c r="G40" s="25">
        <v>106235579</v>
      </c>
      <c r="H40" s="1">
        <v>32089</v>
      </c>
      <c r="I40" s="1">
        <v>1682</v>
      </c>
    </row>
    <row r="41" spans="1:11" ht="18" customHeight="1">
      <c r="A41" s="11" t="s">
        <v>420</v>
      </c>
      <c r="B41" s="54">
        <v>270496878</v>
      </c>
      <c r="C41" s="52">
        <v>269288859</v>
      </c>
      <c r="D41" s="52">
        <v>12926695</v>
      </c>
      <c r="E41" s="52">
        <v>12887236</v>
      </c>
      <c r="F41" s="52">
        <v>110432417</v>
      </c>
      <c r="G41" s="25">
        <v>107456745</v>
      </c>
      <c r="H41" s="1">
        <v>32280</v>
      </c>
      <c r="I41" s="1">
        <v>1593</v>
      </c>
    </row>
    <row r="42" spans="1:11" ht="18" customHeight="1">
      <c r="A42" s="11" t="s">
        <v>429</v>
      </c>
      <c r="B42" s="54">
        <v>288346235</v>
      </c>
      <c r="C42" s="52">
        <v>287109753</v>
      </c>
      <c r="D42" s="52">
        <v>13924451</v>
      </c>
      <c r="E42" s="52">
        <v>13871054</v>
      </c>
      <c r="F42" s="52">
        <v>131801135</v>
      </c>
      <c r="G42" s="25">
        <v>126583924</v>
      </c>
      <c r="H42" s="1">
        <v>26579</v>
      </c>
      <c r="I42" s="1">
        <v>1061</v>
      </c>
    </row>
    <row r="43" spans="1:11" ht="18" customHeight="1">
      <c r="A43" s="11" t="s">
        <v>441</v>
      </c>
      <c r="B43" s="54">
        <v>273564896</v>
      </c>
      <c r="C43" s="52">
        <v>270907578</v>
      </c>
      <c r="D43" s="52">
        <v>13064901</v>
      </c>
      <c r="E43" s="52">
        <v>12954838</v>
      </c>
      <c r="F43" s="52">
        <v>115055552</v>
      </c>
      <c r="G43" s="25">
        <v>110212728</v>
      </c>
      <c r="H43" s="1">
        <v>23256</v>
      </c>
      <c r="I43" s="1">
        <v>1757</v>
      </c>
    </row>
    <row r="44" spans="1:11" ht="9" customHeight="1">
      <c r="A44" s="5"/>
      <c r="B44" s="54"/>
      <c r="C44" s="52"/>
      <c r="D44" s="52"/>
      <c r="E44" s="52"/>
      <c r="F44" s="52"/>
      <c r="G44" s="25"/>
      <c r="H44" s="1"/>
      <c r="I44" s="1"/>
    </row>
    <row r="45" spans="1:11" ht="18" customHeight="1">
      <c r="A45" s="5" t="s">
        <v>292</v>
      </c>
      <c r="B45" s="54">
        <v>5107796</v>
      </c>
      <c r="C45" s="52">
        <v>5028487</v>
      </c>
      <c r="D45" s="52">
        <v>231384</v>
      </c>
      <c r="E45" s="52">
        <v>228661</v>
      </c>
      <c r="F45" s="52">
        <v>3860411</v>
      </c>
      <c r="G45" s="25">
        <v>3777846</v>
      </c>
      <c r="H45" s="1">
        <v>1124</v>
      </c>
      <c r="I45" s="1" t="s">
        <v>267</v>
      </c>
    </row>
    <row r="46" spans="1:11" ht="18" customHeight="1">
      <c r="A46" s="5" t="s">
        <v>293</v>
      </c>
      <c r="B46" s="54">
        <v>13022092</v>
      </c>
      <c r="C46" s="52">
        <v>12775177</v>
      </c>
      <c r="D46" s="52">
        <v>588505</v>
      </c>
      <c r="E46" s="52">
        <v>578815</v>
      </c>
      <c r="F46" s="52">
        <v>3759241</v>
      </c>
      <c r="G46" s="25">
        <v>3711260</v>
      </c>
      <c r="H46" s="1">
        <v>4989</v>
      </c>
      <c r="I46" s="1" t="s">
        <v>267</v>
      </c>
    </row>
    <row r="47" spans="1:11" ht="18" customHeight="1">
      <c r="A47" s="5" t="s">
        <v>294</v>
      </c>
      <c r="B47" s="54">
        <v>4822415</v>
      </c>
      <c r="C47" s="52">
        <v>4776386</v>
      </c>
      <c r="D47" s="52">
        <v>227544</v>
      </c>
      <c r="E47" s="52">
        <v>225236</v>
      </c>
      <c r="F47" s="52">
        <v>1407168</v>
      </c>
      <c r="G47" s="25">
        <v>1398940</v>
      </c>
      <c r="H47" s="1">
        <v>2066</v>
      </c>
      <c r="I47" s="1" t="s">
        <v>267</v>
      </c>
    </row>
    <row r="48" spans="1:11" ht="18" customHeight="1">
      <c r="A48" s="5" t="s">
        <v>295</v>
      </c>
      <c r="B48" s="54">
        <v>5050752</v>
      </c>
      <c r="C48" s="52">
        <v>4891694</v>
      </c>
      <c r="D48" s="52">
        <v>232987</v>
      </c>
      <c r="E48" s="52">
        <v>226632</v>
      </c>
      <c r="F48" s="52">
        <v>6519895</v>
      </c>
      <c r="G48" s="25">
        <v>6274203</v>
      </c>
      <c r="H48" s="1">
        <v>1012</v>
      </c>
      <c r="I48" s="1" t="s">
        <v>267</v>
      </c>
    </row>
    <row r="49" spans="1:9" ht="18" customHeight="1">
      <c r="A49" s="5" t="s">
        <v>296</v>
      </c>
      <c r="B49" s="54">
        <v>74110337</v>
      </c>
      <c r="C49" s="52">
        <v>73578995</v>
      </c>
      <c r="D49" s="52">
        <v>3771421</v>
      </c>
      <c r="E49" s="52">
        <v>3749577</v>
      </c>
      <c r="F49" s="52">
        <v>4127391</v>
      </c>
      <c r="G49" s="25">
        <v>4110322</v>
      </c>
      <c r="H49" s="1">
        <v>432</v>
      </c>
      <c r="I49" s="1">
        <v>110</v>
      </c>
    </row>
    <row r="50" spans="1:9" ht="18" customHeight="1">
      <c r="A50" s="5" t="s">
        <v>297</v>
      </c>
      <c r="B50" s="54">
        <v>31869189</v>
      </c>
      <c r="C50" s="52">
        <v>31564210</v>
      </c>
      <c r="D50" s="52">
        <v>1479212</v>
      </c>
      <c r="E50" s="52">
        <v>1466625</v>
      </c>
      <c r="F50" s="52">
        <v>8555092</v>
      </c>
      <c r="G50" s="25">
        <v>8036809</v>
      </c>
      <c r="H50" s="1">
        <v>5275</v>
      </c>
      <c r="I50" s="1" t="s">
        <v>267</v>
      </c>
    </row>
    <row r="51" spans="1:9" ht="18" customHeight="1">
      <c r="A51" s="5" t="s">
        <v>298</v>
      </c>
      <c r="B51" s="54">
        <v>31770477</v>
      </c>
      <c r="C51" s="52">
        <v>31600166</v>
      </c>
      <c r="D51" s="52">
        <v>1504454</v>
      </c>
      <c r="E51" s="52">
        <v>1497437</v>
      </c>
      <c r="F51" s="52">
        <v>9186084</v>
      </c>
      <c r="G51" s="25">
        <v>8917105</v>
      </c>
      <c r="H51" s="1">
        <v>1497</v>
      </c>
      <c r="I51" s="1">
        <v>109</v>
      </c>
    </row>
    <row r="52" spans="1:9" ht="18" customHeight="1">
      <c r="A52" s="5" t="s">
        <v>299</v>
      </c>
      <c r="B52" s="54">
        <v>13257205</v>
      </c>
      <c r="C52" s="52">
        <v>13182304</v>
      </c>
      <c r="D52" s="52">
        <v>623051</v>
      </c>
      <c r="E52" s="52">
        <v>619953</v>
      </c>
      <c r="F52" s="52">
        <v>6362685</v>
      </c>
      <c r="G52" s="25">
        <v>6158781</v>
      </c>
      <c r="H52" s="1">
        <v>3092</v>
      </c>
      <c r="I52" s="1">
        <v>792</v>
      </c>
    </row>
    <row r="53" spans="1:9" ht="18" customHeight="1">
      <c r="A53" s="5" t="s">
        <v>300</v>
      </c>
      <c r="B53" s="54">
        <v>20987610</v>
      </c>
      <c r="C53" s="52">
        <v>20711701</v>
      </c>
      <c r="D53" s="52">
        <v>1011807</v>
      </c>
      <c r="E53" s="52">
        <v>1000229</v>
      </c>
      <c r="F53" s="52">
        <v>24521099</v>
      </c>
      <c r="G53" s="25">
        <v>23544678</v>
      </c>
      <c r="H53" s="1">
        <v>534</v>
      </c>
      <c r="I53" s="1" t="s">
        <v>267</v>
      </c>
    </row>
    <row r="54" spans="1:9" ht="18" customHeight="1">
      <c r="A54" s="5" t="s">
        <v>301</v>
      </c>
      <c r="B54" s="54">
        <v>3977046</v>
      </c>
      <c r="C54" s="52">
        <v>3810084</v>
      </c>
      <c r="D54" s="52">
        <v>183474</v>
      </c>
      <c r="E54" s="52">
        <v>176221</v>
      </c>
      <c r="F54" s="52">
        <v>1562826</v>
      </c>
      <c r="G54" s="25">
        <v>1544665</v>
      </c>
      <c r="H54" s="1">
        <v>552</v>
      </c>
      <c r="I54" s="1">
        <v>180</v>
      </c>
    </row>
    <row r="55" spans="1:9" ht="18" customHeight="1">
      <c r="A55" s="5" t="s">
        <v>302</v>
      </c>
      <c r="B55" s="54">
        <v>20198867</v>
      </c>
      <c r="C55" s="52">
        <v>19963389</v>
      </c>
      <c r="D55" s="52">
        <v>966609</v>
      </c>
      <c r="E55" s="52">
        <v>957163</v>
      </c>
      <c r="F55" s="52">
        <v>25638555</v>
      </c>
      <c r="G55" s="25">
        <v>24803817</v>
      </c>
      <c r="H55" s="1">
        <v>1745</v>
      </c>
      <c r="I55" s="1">
        <v>566</v>
      </c>
    </row>
    <row r="56" spans="1:9" ht="18" customHeight="1">
      <c r="A56" s="5" t="s">
        <v>303</v>
      </c>
      <c r="B56" s="54">
        <v>9664368</v>
      </c>
      <c r="C56" s="52">
        <v>9587949</v>
      </c>
      <c r="D56" s="52">
        <v>443254</v>
      </c>
      <c r="E56" s="52">
        <v>439904</v>
      </c>
      <c r="F56" s="52">
        <v>8035429</v>
      </c>
      <c r="G56" s="25">
        <v>7284665</v>
      </c>
      <c r="H56" s="1" t="s">
        <v>267</v>
      </c>
      <c r="I56" s="1" t="s">
        <v>267</v>
      </c>
    </row>
    <row r="57" spans="1:9" ht="18" customHeight="1">
      <c r="A57" s="5" t="s">
        <v>304</v>
      </c>
      <c r="B57" s="54">
        <v>3624419</v>
      </c>
      <c r="C57" s="52">
        <v>3600977</v>
      </c>
      <c r="D57" s="52">
        <v>161452</v>
      </c>
      <c r="E57" s="52">
        <v>160414</v>
      </c>
      <c r="F57" s="52">
        <v>1392460</v>
      </c>
      <c r="G57" s="25">
        <v>1372907</v>
      </c>
      <c r="H57" s="1" t="s">
        <v>267</v>
      </c>
      <c r="I57" s="1" t="s">
        <v>267</v>
      </c>
    </row>
    <row r="58" spans="1:9" ht="18" customHeight="1">
      <c r="A58" s="5" t="s">
        <v>305</v>
      </c>
      <c r="B58" s="54">
        <v>2403607</v>
      </c>
      <c r="C58" s="52">
        <v>2394186</v>
      </c>
      <c r="D58" s="52">
        <v>115209</v>
      </c>
      <c r="E58" s="52">
        <v>114846</v>
      </c>
      <c r="F58" s="52">
        <v>615769</v>
      </c>
      <c r="G58" s="25">
        <v>611662</v>
      </c>
      <c r="H58" s="1" t="s">
        <v>267</v>
      </c>
      <c r="I58" s="1" t="s">
        <v>267</v>
      </c>
    </row>
    <row r="59" spans="1:9" ht="18" customHeight="1">
      <c r="A59" s="5" t="s">
        <v>306</v>
      </c>
      <c r="B59" s="54">
        <v>17058470</v>
      </c>
      <c r="C59" s="52">
        <v>16968380</v>
      </c>
      <c r="D59" s="52">
        <v>776697</v>
      </c>
      <c r="E59" s="52">
        <v>772986</v>
      </c>
      <c r="F59" s="52">
        <v>3753445</v>
      </c>
      <c r="G59" s="25">
        <v>3476585</v>
      </c>
      <c r="H59" s="1">
        <v>462</v>
      </c>
      <c r="I59" s="1" t="s">
        <v>267</v>
      </c>
    </row>
    <row r="60" spans="1:9" ht="18" customHeight="1">
      <c r="A60" s="5" t="s">
        <v>307</v>
      </c>
      <c r="B60" s="54">
        <v>4820724</v>
      </c>
      <c r="C60" s="52">
        <v>4734447</v>
      </c>
      <c r="D60" s="52">
        <v>212712</v>
      </c>
      <c r="E60" s="52">
        <v>208485</v>
      </c>
      <c r="F60" s="52">
        <v>2141139</v>
      </c>
      <c r="G60" s="25">
        <v>2094335</v>
      </c>
      <c r="H60" s="1">
        <v>476</v>
      </c>
      <c r="I60" s="1" t="s">
        <v>267</v>
      </c>
    </row>
    <row r="61" spans="1:9" ht="18" customHeight="1">
      <c r="A61" s="5" t="s">
        <v>308</v>
      </c>
      <c r="B61" s="54">
        <v>1296847</v>
      </c>
      <c r="C61" s="52">
        <v>1286457</v>
      </c>
      <c r="D61" s="52">
        <v>61342</v>
      </c>
      <c r="E61" s="52">
        <v>60893</v>
      </c>
      <c r="F61" s="52">
        <v>425745</v>
      </c>
      <c r="G61" s="25">
        <v>375017</v>
      </c>
      <c r="H61" s="1" t="s">
        <v>267</v>
      </c>
      <c r="I61" s="1" t="s">
        <v>267</v>
      </c>
    </row>
    <row r="62" spans="1:9" ht="18" customHeight="1">
      <c r="A62" s="5" t="s">
        <v>309</v>
      </c>
      <c r="B62" s="54">
        <v>2575749</v>
      </c>
      <c r="C62" s="52">
        <v>2567971</v>
      </c>
      <c r="D62" s="52">
        <v>110867</v>
      </c>
      <c r="E62" s="52">
        <v>110458</v>
      </c>
      <c r="F62" s="52">
        <v>616171</v>
      </c>
      <c r="G62" s="25">
        <v>586437</v>
      </c>
      <c r="H62" s="1" t="s">
        <v>267</v>
      </c>
      <c r="I62" s="1" t="s">
        <v>267</v>
      </c>
    </row>
    <row r="63" spans="1:9" ht="18" customHeight="1">
      <c r="A63" s="5" t="s">
        <v>310</v>
      </c>
      <c r="B63" s="54">
        <v>4682547</v>
      </c>
      <c r="C63" s="52">
        <v>4637632</v>
      </c>
      <c r="D63" s="52">
        <v>212539</v>
      </c>
      <c r="E63" s="52">
        <v>210650</v>
      </c>
      <c r="F63" s="52">
        <v>1121224</v>
      </c>
      <c r="G63" s="25">
        <v>1118435</v>
      </c>
      <c r="H63" s="1" t="s">
        <v>267</v>
      </c>
      <c r="I63" s="1" t="s">
        <v>267</v>
      </c>
    </row>
    <row r="64" spans="1:9" ht="18" customHeight="1">
      <c r="A64" s="5" t="s">
        <v>311</v>
      </c>
      <c r="B64" s="54">
        <v>1160905</v>
      </c>
      <c r="C64" s="52">
        <v>1157992</v>
      </c>
      <c r="D64" s="52">
        <v>51383</v>
      </c>
      <c r="E64" s="52">
        <v>51266</v>
      </c>
      <c r="F64" s="52">
        <v>744999</v>
      </c>
      <c r="G64" s="25">
        <v>352711</v>
      </c>
      <c r="H64" s="1" t="s">
        <v>267</v>
      </c>
      <c r="I64" s="1" t="s">
        <v>267</v>
      </c>
    </row>
    <row r="65" spans="1:11" ht="18" customHeight="1">
      <c r="A65" s="5" t="s">
        <v>312</v>
      </c>
      <c r="B65" s="54">
        <v>2103473</v>
      </c>
      <c r="C65" s="52">
        <v>2088995</v>
      </c>
      <c r="D65" s="52">
        <v>98999</v>
      </c>
      <c r="E65" s="52">
        <v>98387</v>
      </c>
      <c r="F65" s="52">
        <v>708724</v>
      </c>
      <c r="G65" s="25">
        <v>661548</v>
      </c>
      <c r="H65" s="1" t="s">
        <v>267</v>
      </c>
      <c r="I65" s="1" t="s">
        <v>267</v>
      </c>
    </row>
    <row r="66" spans="1:11" ht="3.75" customHeight="1">
      <c r="A66" s="17"/>
      <c r="B66" s="4"/>
      <c r="C66" s="3"/>
      <c r="D66" s="3"/>
      <c r="E66" s="3"/>
      <c r="F66" s="3"/>
      <c r="G66" s="3"/>
      <c r="H66" s="3"/>
      <c r="I66" s="3"/>
    </row>
    <row r="67" spans="1:11" ht="12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11" ht="12" customHeight="1">
      <c r="A68" s="18"/>
      <c r="B68" s="5"/>
      <c r="C68" s="5"/>
      <c r="D68" s="5"/>
      <c r="E68" s="5"/>
      <c r="F68" s="5"/>
      <c r="G68" s="5"/>
      <c r="H68" s="5"/>
      <c r="I68" s="5"/>
      <c r="J68" s="5"/>
      <c r="K68" s="5"/>
    </row>
  </sheetData>
  <mergeCells count="11">
    <mergeCell ref="J3:K3"/>
    <mergeCell ref="A37:A38"/>
    <mergeCell ref="B37:C37"/>
    <mergeCell ref="F37:G37"/>
    <mergeCell ref="H37:I37"/>
    <mergeCell ref="D3:E3"/>
    <mergeCell ref="D37:E37"/>
    <mergeCell ref="F3:G3"/>
    <mergeCell ref="H3:I3"/>
    <mergeCell ref="A3:A4"/>
    <mergeCell ref="B3:C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W194"/>
  <sheetViews>
    <sheetView zoomScaleNormal="100" zoomScaleSheetLayoutView="100" workbookViewId="0">
      <selection activeCell="M1" sqref="M1"/>
    </sheetView>
  </sheetViews>
  <sheetFormatPr defaultColWidth="8.85546875" defaultRowHeight="11.25"/>
  <cols>
    <col min="1" max="1" width="11.85546875" style="6" customWidth="1"/>
    <col min="2" max="11" width="12.42578125" style="6" customWidth="1"/>
    <col min="12" max="16384" width="8.85546875" style="6"/>
  </cols>
  <sheetData>
    <row r="1" spans="1:11" s="7" customFormat="1" ht="17.25">
      <c r="A1" s="59" t="s">
        <v>202</v>
      </c>
      <c r="D1" s="19"/>
      <c r="F1" s="19"/>
    </row>
    <row r="2" spans="1:11">
      <c r="A2" s="60"/>
      <c r="D2" s="8"/>
      <c r="F2" s="20"/>
      <c r="H2" s="87"/>
      <c r="I2" s="87"/>
      <c r="J2" s="85"/>
      <c r="K2" s="87" t="s">
        <v>157</v>
      </c>
    </row>
    <row r="3" spans="1:11" ht="15" customHeight="1">
      <c r="A3" s="233" t="s">
        <v>167</v>
      </c>
      <c r="B3" s="235" t="s">
        <v>166</v>
      </c>
      <c r="C3" s="281"/>
      <c r="D3" s="235" t="s">
        <v>233</v>
      </c>
      <c r="E3" s="237"/>
      <c r="F3" s="282" t="s">
        <v>439</v>
      </c>
      <c r="G3" s="283"/>
      <c r="H3" s="284" t="s">
        <v>498</v>
      </c>
      <c r="I3" s="285"/>
      <c r="J3" s="262" t="s">
        <v>499</v>
      </c>
      <c r="K3" s="280"/>
    </row>
    <row r="4" spans="1:11" s="44" customFormat="1" ht="15" customHeight="1">
      <c r="A4" s="242"/>
      <c r="B4" s="61" t="s">
        <v>66</v>
      </c>
      <c r="C4" s="62" t="s">
        <v>67</v>
      </c>
      <c r="D4" s="61" t="s">
        <v>66</v>
      </c>
      <c r="E4" s="62" t="s">
        <v>67</v>
      </c>
      <c r="F4" s="61" t="s">
        <v>66</v>
      </c>
      <c r="G4" s="79" t="s">
        <v>67</v>
      </c>
      <c r="H4" s="123" t="s">
        <v>66</v>
      </c>
      <c r="I4" s="162" t="s">
        <v>67</v>
      </c>
      <c r="J4" s="123" t="s">
        <v>66</v>
      </c>
      <c r="K4" s="162" t="s">
        <v>67</v>
      </c>
    </row>
    <row r="5" spans="1:11" ht="17.25" customHeight="1">
      <c r="A5" s="26" t="s">
        <v>422</v>
      </c>
      <c r="B5" s="63">
        <v>582386053</v>
      </c>
      <c r="C5" s="2">
        <v>570433919</v>
      </c>
      <c r="D5" s="2">
        <v>66185949</v>
      </c>
      <c r="E5" s="2">
        <v>66185356</v>
      </c>
      <c r="F5" s="25">
        <v>23270903</v>
      </c>
      <c r="G5" s="25">
        <v>23270903</v>
      </c>
      <c r="H5" s="130" t="s">
        <v>264</v>
      </c>
      <c r="I5" s="130" t="s">
        <v>264</v>
      </c>
      <c r="J5" s="130" t="s">
        <v>264</v>
      </c>
      <c r="K5" s="130" t="s">
        <v>264</v>
      </c>
    </row>
    <row r="6" spans="1:11" ht="13.5" customHeight="1">
      <c r="A6" s="26" t="s">
        <v>334</v>
      </c>
      <c r="B6" s="63">
        <v>583869963</v>
      </c>
      <c r="C6" s="2">
        <v>573210411</v>
      </c>
      <c r="D6" s="2">
        <v>65451633</v>
      </c>
      <c r="E6" s="2">
        <v>65450105</v>
      </c>
      <c r="F6" s="25">
        <v>20842485</v>
      </c>
      <c r="G6" s="25">
        <v>20842485</v>
      </c>
      <c r="H6" s="130">
        <v>258</v>
      </c>
      <c r="I6" s="130">
        <v>258</v>
      </c>
      <c r="J6" s="130">
        <v>4629012</v>
      </c>
      <c r="K6" s="130">
        <v>4611411</v>
      </c>
    </row>
    <row r="7" spans="1:11" ht="13.5" customHeight="1">
      <c r="A7" s="11" t="s">
        <v>420</v>
      </c>
      <c r="B7" s="63">
        <v>577632219</v>
      </c>
      <c r="C7" s="2">
        <v>567605649</v>
      </c>
      <c r="D7" s="2">
        <v>64399421</v>
      </c>
      <c r="E7" s="2">
        <v>64399258</v>
      </c>
      <c r="F7" s="25">
        <v>18715983</v>
      </c>
      <c r="G7" s="25">
        <v>18715983</v>
      </c>
      <c r="H7" s="130" t="s">
        <v>264</v>
      </c>
      <c r="I7" s="130" t="s">
        <v>264</v>
      </c>
      <c r="J7" s="130" t="s">
        <v>264</v>
      </c>
      <c r="K7" s="130" t="s">
        <v>264</v>
      </c>
    </row>
    <row r="8" spans="1:11" ht="13.5" customHeight="1">
      <c r="A8" s="11" t="s">
        <v>429</v>
      </c>
      <c r="B8" s="63">
        <v>585626951</v>
      </c>
      <c r="C8" s="2">
        <v>575587421</v>
      </c>
      <c r="D8" s="2">
        <v>65398562</v>
      </c>
      <c r="E8" s="2">
        <v>65397818</v>
      </c>
      <c r="F8" s="25">
        <v>18034199</v>
      </c>
      <c r="G8" s="25">
        <v>18034199</v>
      </c>
      <c r="H8" s="130" t="s">
        <v>264</v>
      </c>
      <c r="I8" s="130" t="s">
        <v>264</v>
      </c>
      <c r="J8" s="130" t="s">
        <v>264</v>
      </c>
      <c r="K8" s="130" t="s">
        <v>264</v>
      </c>
    </row>
    <row r="9" spans="1:11" ht="13.5" customHeight="1">
      <c r="A9" s="11" t="s">
        <v>441</v>
      </c>
      <c r="B9" s="63">
        <v>611585538</v>
      </c>
      <c r="C9" s="2">
        <v>594622159</v>
      </c>
      <c r="D9" s="2">
        <v>63243941</v>
      </c>
      <c r="E9" s="2">
        <v>63243350</v>
      </c>
      <c r="F9" s="25">
        <v>17493617</v>
      </c>
      <c r="G9" s="25">
        <v>17493614</v>
      </c>
      <c r="H9" s="130" t="s">
        <v>506</v>
      </c>
      <c r="I9" s="130" t="s">
        <v>506</v>
      </c>
      <c r="J9" s="130" t="s">
        <v>506</v>
      </c>
      <c r="K9" s="130" t="s">
        <v>506</v>
      </c>
    </row>
    <row r="10" spans="1:11" ht="7.5" customHeight="1">
      <c r="A10" s="5"/>
      <c r="B10" s="63"/>
      <c r="C10" s="2"/>
      <c r="D10" s="2"/>
      <c r="E10" s="2"/>
      <c r="F10" s="25"/>
      <c r="G10" s="25"/>
      <c r="H10" s="130"/>
      <c r="I10" s="130"/>
      <c r="J10" s="130"/>
      <c r="K10" s="130"/>
    </row>
    <row r="11" spans="1:11" ht="15.75" customHeight="1">
      <c r="A11" s="5" t="s">
        <v>399</v>
      </c>
      <c r="B11" s="63">
        <v>17361192</v>
      </c>
      <c r="C11" s="2">
        <v>16964877</v>
      </c>
      <c r="D11" s="2">
        <v>1204059</v>
      </c>
      <c r="E11" s="2">
        <v>1204059</v>
      </c>
      <c r="F11" s="25">
        <v>118</v>
      </c>
      <c r="G11" s="25">
        <v>118</v>
      </c>
      <c r="H11" s="130" t="s">
        <v>267</v>
      </c>
      <c r="I11" s="130" t="s">
        <v>267</v>
      </c>
      <c r="J11" s="130">
        <v>50190</v>
      </c>
      <c r="K11" s="130">
        <v>50190</v>
      </c>
    </row>
    <row r="12" spans="1:11" ht="15.75" customHeight="1">
      <c r="A12" s="5" t="s">
        <v>400</v>
      </c>
      <c r="B12" s="63">
        <v>38500141</v>
      </c>
      <c r="C12" s="2">
        <v>36908151</v>
      </c>
      <c r="D12" s="2">
        <v>35215139</v>
      </c>
      <c r="E12" s="2">
        <v>35215139</v>
      </c>
      <c r="F12" s="25">
        <v>276</v>
      </c>
      <c r="G12" s="25">
        <v>276</v>
      </c>
      <c r="H12" s="130" t="s">
        <v>506</v>
      </c>
      <c r="I12" s="130" t="s">
        <v>506</v>
      </c>
      <c r="J12" s="130" t="s">
        <v>506</v>
      </c>
      <c r="K12" s="130" t="s">
        <v>506</v>
      </c>
    </row>
    <row r="13" spans="1:11" ht="15.75" customHeight="1">
      <c r="A13" s="5" t="s">
        <v>401</v>
      </c>
      <c r="B13" s="63">
        <v>13513224</v>
      </c>
      <c r="C13" s="2">
        <v>13031614</v>
      </c>
      <c r="D13" s="2" t="s">
        <v>267</v>
      </c>
      <c r="E13" s="2" t="s">
        <v>267</v>
      </c>
      <c r="F13" s="25">
        <v>82</v>
      </c>
      <c r="G13" s="25">
        <v>82</v>
      </c>
      <c r="H13" s="130" t="s">
        <v>267</v>
      </c>
      <c r="I13" s="130" t="s">
        <v>267</v>
      </c>
      <c r="J13" s="130">
        <v>57214</v>
      </c>
      <c r="K13" s="130">
        <v>56999</v>
      </c>
    </row>
    <row r="14" spans="1:11" ht="15.75" customHeight="1">
      <c r="A14" s="5" t="s">
        <v>402</v>
      </c>
      <c r="B14" s="63">
        <v>12854467</v>
      </c>
      <c r="C14" s="2">
        <v>12303052</v>
      </c>
      <c r="D14" s="2" t="s">
        <v>506</v>
      </c>
      <c r="E14" s="2" t="s">
        <v>506</v>
      </c>
      <c r="F14" s="25">
        <v>274</v>
      </c>
      <c r="G14" s="25">
        <v>274</v>
      </c>
      <c r="H14" s="130" t="s">
        <v>267</v>
      </c>
      <c r="I14" s="130" t="s">
        <v>267</v>
      </c>
      <c r="J14" s="130" t="s">
        <v>506</v>
      </c>
      <c r="K14" s="130" t="s">
        <v>506</v>
      </c>
    </row>
    <row r="15" spans="1:11" ht="15.75" customHeight="1">
      <c r="A15" s="5" t="s">
        <v>403</v>
      </c>
      <c r="B15" s="63">
        <v>124341272</v>
      </c>
      <c r="C15" s="2">
        <v>121509963</v>
      </c>
      <c r="D15" s="2" t="s">
        <v>506</v>
      </c>
      <c r="E15" s="2" t="s">
        <v>506</v>
      </c>
      <c r="F15" s="25">
        <v>17489622</v>
      </c>
      <c r="G15" s="25">
        <v>17489620</v>
      </c>
      <c r="H15" s="130" t="s">
        <v>267</v>
      </c>
      <c r="I15" s="130" t="s">
        <v>267</v>
      </c>
      <c r="J15" s="130" t="s">
        <v>506</v>
      </c>
      <c r="K15" s="130" t="s">
        <v>506</v>
      </c>
    </row>
    <row r="16" spans="1:11" ht="15.75" customHeight="1">
      <c r="A16" s="5" t="s">
        <v>404</v>
      </c>
      <c r="B16" s="63">
        <v>77129516</v>
      </c>
      <c r="C16" s="2">
        <v>75229710</v>
      </c>
      <c r="D16" s="2">
        <v>765929</v>
      </c>
      <c r="E16" s="2">
        <v>765929</v>
      </c>
      <c r="F16" s="25">
        <v>677</v>
      </c>
      <c r="G16" s="25">
        <v>676</v>
      </c>
      <c r="H16" s="130" t="s">
        <v>506</v>
      </c>
      <c r="I16" s="130" t="s">
        <v>506</v>
      </c>
      <c r="J16" s="130" t="s">
        <v>506</v>
      </c>
      <c r="K16" s="130" t="s">
        <v>506</v>
      </c>
    </row>
    <row r="17" spans="1:11" ht="15.75" customHeight="1">
      <c r="A17" s="5" t="s">
        <v>405</v>
      </c>
      <c r="B17" s="63">
        <v>62212698</v>
      </c>
      <c r="C17" s="2">
        <v>60748782</v>
      </c>
      <c r="D17" s="2" t="s">
        <v>506</v>
      </c>
      <c r="E17" s="2" t="s">
        <v>506</v>
      </c>
      <c r="F17" s="25">
        <v>459</v>
      </c>
      <c r="G17" s="25">
        <v>459</v>
      </c>
      <c r="H17" s="130" t="s">
        <v>267</v>
      </c>
      <c r="I17" s="130" t="s">
        <v>267</v>
      </c>
      <c r="J17" s="130" t="s">
        <v>506</v>
      </c>
      <c r="K17" s="130" t="s">
        <v>506</v>
      </c>
    </row>
    <row r="18" spans="1:11" ht="15.75" customHeight="1">
      <c r="A18" s="5" t="s">
        <v>406</v>
      </c>
      <c r="B18" s="63">
        <v>36561808</v>
      </c>
      <c r="C18" s="2">
        <v>35509391</v>
      </c>
      <c r="D18" s="2">
        <v>6134367</v>
      </c>
      <c r="E18" s="2">
        <v>6134367</v>
      </c>
      <c r="F18" s="25">
        <v>281</v>
      </c>
      <c r="G18" s="25">
        <v>280</v>
      </c>
      <c r="H18" s="130" t="s">
        <v>267</v>
      </c>
      <c r="I18" s="130" t="s">
        <v>267</v>
      </c>
      <c r="J18" s="130">
        <v>146217</v>
      </c>
      <c r="K18" s="130">
        <v>145986</v>
      </c>
    </row>
    <row r="19" spans="1:11" ht="15.75" customHeight="1">
      <c r="A19" s="5" t="s">
        <v>407</v>
      </c>
      <c r="B19" s="63">
        <v>52691618</v>
      </c>
      <c r="C19" s="2">
        <v>51043530</v>
      </c>
      <c r="D19" s="2">
        <v>4951127</v>
      </c>
      <c r="E19" s="2">
        <v>4951127</v>
      </c>
      <c r="F19" s="25">
        <v>429</v>
      </c>
      <c r="G19" s="25">
        <v>429</v>
      </c>
      <c r="H19" s="130" t="s">
        <v>267</v>
      </c>
      <c r="I19" s="130" t="s">
        <v>267</v>
      </c>
      <c r="J19" s="130">
        <v>158765</v>
      </c>
      <c r="K19" s="130">
        <v>156860</v>
      </c>
    </row>
    <row r="20" spans="1:11" ht="15.75" customHeight="1">
      <c r="A20" s="5" t="s">
        <v>408</v>
      </c>
      <c r="B20" s="63">
        <v>12978444</v>
      </c>
      <c r="C20" s="2">
        <v>12646503</v>
      </c>
      <c r="D20" s="2">
        <v>54675</v>
      </c>
      <c r="E20" s="2">
        <v>54536</v>
      </c>
      <c r="F20" s="25">
        <v>72</v>
      </c>
      <c r="G20" s="25">
        <v>72</v>
      </c>
      <c r="H20" s="130" t="s">
        <v>267</v>
      </c>
      <c r="I20" s="130" t="s">
        <v>267</v>
      </c>
      <c r="J20" s="130">
        <v>28477</v>
      </c>
      <c r="K20" s="130">
        <v>28306</v>
      </c>
    </row>
    <row r="21" spans="1:11" ht="15.75" customHeight="1">
      <c r="A21" s="5" t="s">
        <v>409</v>
      </c>
      <c r="B21" s="63">
        <v>36337963</v>
      </c>
      <c r="C21" s="2">
        <v>35039416</v>
      </c>
      <c r="D21" s="2">
        <v>9140022</v>
      </c>
      <c r="E21" s="2">
        <v>9140022</v>
      </c>
      <c r="F21" s="25">
        <v>97</v>
      </c>
      <c r="G21" s="25">
        <v>97</v>
      </c>
      <c r="H21" s="130" t="s">
        <v>267</v>
      </c>
      <c r="I21" s="130" t="s">
        <v>267</v>
      </c>
      <c r="J21" s="130">
        <v>219944</v>
      </c>
      <c r="K21" s="130">
        <v>219688</v>
      </c>
    </row>
    <row r="22" spans="1:11" ht="15.75" customHeight="1">
      <c r="A22" s="5" t="s">
        <v>410</v>
      </c>
      <c r="B22" s="63">
        <v>27648947</v>
      </c>
      <c r="C22" s="2">
        <v>27003937</v>
      </c>
      <c r="D22" s="2" t="s">
        <v>506</v>
      </c>
      <c r="E22" s="2" t="s">
        <v>506</v>
      </c>
      <c r="F22" s="25">
        <v>273</v>
      </c>
      <c r="G22" s="25">
        <v>273</v>
      </c>
      <c r="H22" s="130" t="s">
        <v>267</v>
      </c>
      <c r="I22" s="130" t="s">
        <v>267</v>
      </c>
      <c r="J22" s="130" t="s">
        <v>506</v>
      </c>
      <c r="K22" s="130" t="s">
        <v>506</v>
      </c>
    </row>
    <row r="23" spans="1:11" ht="15.75" customHeight="1">
      <c r="A23" s="5" t="s">
        <v>411</v>
      </c>
      <c r="B23" s="63">
        <v>8131544</v>
      </c>
      <c r="C23" s="2">
        <v>7930753</v>
      </c>
      <c r="D23" s="2">
        <v>3318</v>
      </c>
      <c r="E23" s="2">
        <v>3318</v>
      </c>
      <c r="F23" s="25">
        <v>75</v>
      </c>
      <c r="G23" s="25">
        <v>75</v>
      </c>
      <c r="H23" s="130" t="s">
        <v>267</v>
      </c>
      <c r="I23" s="130" t="s">
        <v>267</v>
      </c>
      <c r="J23" s="130">
        <v>11638</v>
      </c>
      <c r="K23" s="130">
        <v>11638</v>
      </c>
    </row>
    <row r="24" spans="1:11" ht="15.75" customHeight="1">
      <c r="A24" s="5" t="s">
        <v>412</v>
      </c>
      <c r="B24" s="63">
        <v>10083358</v>
      </c>
      <c r="C24" s="2">
        <v>9711670</v>
      </c>
      <c r="D24" s="2">
        <v>76799</v>
      </c>
      <c r="E24" s="2">
        <v>76799</v>
      </c>
      <c r="F24" s="25">
        <v>100</v>
      </c>
      <c r="G24" s="25">
        <v>100</v>
      </c>
      <c r="H24" s="130" t="s">
        <v>267</v>
      </c>
      <c r="I24" s="130" t="s">
        <v>267</v>
      </c>
      <c r="J24" s="130">
        <v>107582</v>
      </c>
      <c r="K24" s="130">
        <v>107560</v>
      </c>
    </row>
    <row r="25" spans="1:11" ht="15.75" customHeight="1">
      <c r="A25" s="5" t="s">
        <v>413</v>
      </c>
      <c r="B25" s="63">
        <v>32222532</v>
      </c>
      <c r="C25" s="2">
        <v>31375736</v>
      </c>
      <c r="D25" s="2">
        <v>5243396</v>
      </c>
      <c r="E25" s="2">
        <v>5243354</v>
      </c>
      <c r="F25" s="25">
        <v>260</v>
      </c>
      <c r="G25" s="25">
        <v>260</v>
      </c>
      <c r="H25" s="130" t="s">
        <v>267</v>
      </c>
      <c r="I25" s="130" t="s">
        <v>267</v>
      </c>
      <c r="J25" s="130">
        <v>90535</v>
      </c>
      <c r="K25" s="130">
        <v>90503</v>
      </c>
    </row>
    <row r="26" spans="1:11" ht="15.75" customHeight="1">
      <c r="A26" s="5" t="s">
        <v>414</v>
      </c>
      <c r="B26" s="63">
        <v>12381401</v>
      </c>
      <c r="C26" s="2">
        <v>12005571</v>
      </c>
      <c r="D26" s="2">
        <v>16795</v>
      </c>
      <c r="E26" s="2">
        <v>16795</v>
      </c>
      <c r="F26" s="25">
        <v>85</v>
      </c>
      <c r="G26" s="25">
        <v>85</v>
      </c>
      <c r="H26" s="130" t="s">
        <v>267</v>
      </c>
      <c r="I26" s="130" t="s">
        <v>267</v>
      </c>
      <c r="J26" s="130">
        <v>23762</v>
      </c>
      <c r="K26" s="130">
        <v>23695</v>
      </c>
    </row>
    <row r="27" spans="1:11" ht="15.75" customHeight="1">
      <c r="A27" s="5" t="s">
        <v>415</v>
      </c>
      <c r="B27" s="63">
        <v>4680499</v>
      </c>
      <c r="C27" s="2">
        <v>4554327</v>
      </c>
      <c r="D27" s="2" t="s">
        <v>267</v>
      </c>
      <c r="E27" s="2" t="s">
        <v>267</v>
      </c>
      <c r="F27" s="25">
        <v>32</v>
      </c>
      <c r="G27" s="25">
        <v>32</v>
      </c>
      <c r="H27" s="130" t="s">
        <v>267</v>
      </c>
      <c r="I27" s="130" t="s">
        <v>267</v>
      </c>
      <c r="J27" s="130">
        <v>7016</v>
      </c>
      <c r="K27" s="130">
        <v>7012</v>
      </c>
    </row>
    <row r="28" spans="1:11" ht="15.75" customHeight="1">
      <c r="A28" s="5" t="s">
        <v>416</v>
      </c>
      <c r="B28" s="63">
        <v>6719315</v>
      </c>
      <c r="C28" s="2">
        <v>6553255</v>
      </c>
      <c r="D28" s="2" t="s">
        <v>506</v>
      </c>
      <c r="E28" s="2" t="s">
        <v>506</v>
      </c>
      <c r="F28" s="25">
        <v>90</v>
      </c>
      <c r="G28" s="25">
        <v>90</v>
      </c>
      <c r="H28" s="130" t="s">
        <v>267</v>
      </c>
      <c r="I28" s="130" t="s">
        <v>267</v>
      </c>
      <c r="J28" s="130" t="s">
        <v>506</v>
      </c>
      <c r="K28" s="130" t="s">
        <v>506</v>
      </c>
    </row>
    <row r="29" spans="1:11" ht="15.75" customHeight="1">
      <c r="A29" s="5" t="s">
        <v>417</v>
      </c>
      <c r="B29" s="63">
        <v>12933482</v>
      </c>
      <c r="C29" s="2">
        <v>12674072</v>
      </c>
      <c r="D29" s="2">
        <v>21402</v>
      </c>
      <c r="E29" s="2">
        <v>21402</v>
      </c>
      <c r="F29" s="25">
        <v>189</v>
      </c>
      <c r="G29" s="25">
        <v>189</v>
      </c>
      <c r="H29" s="130" t="s">
        <v>267</v>
      </c>
      <c r="I29" s="130" t="s">
        <v>267</v>
      </c>
      <c r="J29" s="130">
        <v>20295</v>
      </c>
      <c r="K29" s="130">
        <v>19964</v>
      </c>
    </row>
    <row r="30" spans="1:11" ht="15.75" customHeight="1">
      <c r="A30" s="5" t="s">
        <v>418</v>
      </c>
      <c r="B30" s="63">
        <v>4334066</v>
      </c>
      <c r="C30" s="2">
        <v>4175514</v>
      </c>
      <c r="D30" s="2">
        <v>15564</v>
      </c>
      <c r="E30" s="2">
        <v>15564</v>
      </c>
      <c r="F30" s="25">
        <v>51</v>
      </c>
      <c r="G30" s="25">
        <v>51</v>
      </c>
      <c r="H30" s="130" t="s">
        <v>267</v>
      </c>
      <c r="I30" s="130" t="s">
        <v>267</v>
      </c>
      <c r="J30" s="130">
        <v>2822</v>
      </c>
      <c r="K30" s="130">
        <v>2688</v>
      </c>
    </row>
    <row r="31" spans="1:11" ht="15.75" customHeight="1">
      <c r="A31" s="5" t="s">
        <v>419</v>
      </c>
      <c r="B31" s="63">
        <v>7968051</v>
      </c>
      <c r="C31" s="2">
        <v>7702335</v>
      </c>
      <c r="D31" s="2">
        <v>54796</v>
      </c>
      <c r="E31" s="2">
        <v>54764</v>
      </c>
      <c r="F31" s="25">
        <v>76</v>
      </c>
      <c r="G31" s="25">
        <v>76</v>
      </c>
      <c r="H31" s="130" t="s">
        <v>267</v>
      </c>
      <c r="I31" s="130" t="s">
        <v>267</v>
      </c>
      <c r="J31" s="130">
        <v>27513</v>
      </c>
      <c r="K31" s="130">
        <v>27458</v>
      </c>
    </row>
    <row r="32" spans="1:11" ht="3.75" customHeight="1">
      <c r="A32" s="17"/>
      <c r="B32" s="4"/>
      <c r="C32" s="3"/>
      <c r="D32" s="3"/>
      <c r="E32" s="3"/>
      <c r="F32" s="64"/>
      <c r="G32" s="12"/>
      <c r="H32" s="163"/>
      <c r="I32" s="163"/>
      <c r="J32" s="95"/>
      <c r="K32" s="95"/>
    </row>
    <row r="33" spans="1:23" ht="12">
      <c r="A33" s="167" t="s">
        <v>234</v>
      </c>
      <c r="B33" s="5"/>
      <c r="C33" s="5"/>
      <c r="D33" s="11"/>
      <c r="E33" s="11"/>
      <c r="F33" s="5"/>
      <c r="H33" s="85"/>
      <c r="I33" s="85"/>
      <c r="J33" s="85"/>
      <c r="K33" s="85"/>
    </row>
    <row r="34" spans="1:23">
      <c r="A34" s="5"/>
      <c r="B34" s="5"/>
      <c r="C34" s="5"/>
      <c r="D34" s="11"/>
      <c r="E34" s="11"/>
      <c r="F34" s="5"/>
      <c r="H34" s="85"/>
      <c r="I34" s="85"/>
      <c r="J34" s="85"/>
      <c r="K34" s="85"/>
    </row>
    <row r="35" spans="1:23">
      <c r="F35" s="5"/>
    </row>
    <row r="36" spans="1:23" s="7" customFormat="1" ht="17.25">
      <c r="A36" s="160" t="s">
        <v>315</v>
      </c>
      <c r="B36" s="16"/>
    </row>
    <row r="37" spans="1:23">
      <c r="A37" s="5"/>
      <c r="B37" s="5"/>
      <c r="C37" s="5"/>
      <c r="D37" s="32"/>
      <c r="E37" s="11" t="s">
        <v>170</v>
      </c>
    </row>
    <row r="38" spans="1:23" ht="17.25" customHeight="1">
      <c r="A38" s="24" t="s">
        <v>282</v>
      </c>
      <c r="B38" s="14" t="s">
        <v>73</v>
      </c>
      <c r="C38" s="65" t="s">
        <v>265</v>
      </c>
      <c r="D38" s="65" t="s">
        <v>266</v>
      </c>
      <c r="E38" s="48" t="s">
        <v>72</v>
      </c>
    </row>
    <row r="39" spans="1:23" ht="18.75" customHeight="1">
      <c r="A39" s="15" t="s">
        <v>497</v>
      </c>
      <c r="B39" s="157">
        <v>238598</v>
      </c>
      <c r="C39" s="157">
        <v>64599</v>
      </c>
      <c r="D39" s="157">
        <v>92700</v>
      </c>
      <c r="E39" s="157">
        <v>81299</v>
      </c>
    </row>
    <row r="40" spans="1:23" ht="15" customHeight="1">
      <c r="A40" s="15" t="s">
        <v>420</v>
      </c>
      <c r="B40" s="157">
        <v>241138</v>
      </c>
      <c r="C40" s="157">
        <v>62391</v>
      </c>
      <c r="D40" s="157">
        <v>96287</v>
      </c>
      <c r="E40" s="157">
        <v>82460</v>
      </c>
    </row>
    <row r="41" spans="1:23" ht="15" customHeight="1">
      <c r="A41" s="26" t="s">
        <v>421</v>
      </c>
      <c r="B41" s="74">
        <v>237572</v>
      </c>
      <c r="C41" s="75">
        <v>62431</v>
      </c>
      <c r="D41" s="75">
        <v>95138</v>
      </c>
      <c r="E41" s="75">
        <v>80003</v>
      </c>
    </row>
    <row r="42" spans="1:23" ht="15" customHeight="1">
      <c r="A42" s="26" t="s">
        <v>441</v>
      </c>
      <c r="B42" s="158">
        <v>234151</v>
      </c>
      <c r="C42" s="159">
        <v>62509</v>
      </c>
      <c r="D42" s="159">
        <v>93588</v>
      </c>
      <c r="E42" s="75">
        <f>B42-C42-D42</f>
        <v>78054</v>
      </c>
    </row>
    <row r="43" spans="1:23" ht="15" customHeight="1">
      <c r="A43" s="15" t="s">
        <v>501</v>
      </c>
      <c r="B43" s="158">
        <v>245144</v>
      </c>
      <c r="C43" s="159">
        <v>67584</v>
      </c>
      <c r="D43" s="159">
        <v>96825</v>
      </c>
      <c r="E43" s="75">
        <v>80735</v>
      </c>
    </row>
    <row r="44" spans="1:23" ht="6" customHeight="1">
      <c r="A44" s="26"/>
      <c r="B44" s="158"/>
      <c r="C44" s="159"/>
      <c r="D44" s="159"/>
      <c r="E44" s="75"/>
    </row>
    <row r="45" spans="1:23" ht="19.5" customHeight="1">
      <c r="A45" s="10" t="s">
        <v>316</v>
      </c>
      <c r="B45" s="158">
        <v>4626</v>
      </c>
      <c r="C45" s="159">
        <v>2238</v>
      </c>
      <c r="D45" s="159">
        <v>1125</v>
      </c>
      <c r="E45" s="75">
        <v>1263</v>
      </c>
    </row>
    <row r="46" spans="1:23" ht="16.5" customHeight="1">
      <c r="A46" s="10" t="s">
        <v>317</v>
      </c>
      <c r="B46" s="158">
        <v>9478</v>
      </c>
      <c r="C46" s="159">
        <v>4364</v>
      </c>
      <c r="D46" s="159">
        <v>1918</v>
      </c>
      <c r="E46" s="75">
        <v>3196</v>
      </c>
    </row>
    <row r="47" spans="1:23" ht="16.5" customHeight="1">
      <c r="A47" s="10" t="s">
        <v>318</v>
      </c>
      <c r="B47" s="158">
        <v>23928</v>
      </c>
      <c r="C47" s="159">
        <v>9314</v>
      </c>
      <c r="D47" s="159">
        <v>5557</v>
      </c>
      <c r="E47" s="75">
        <v>9057</v>
      </c>
    </row>
    <row r="48" spans="1:23" ht="16.5" customHeight="1">
      <c r="A48" s="10" t="s">
        <v>319</v>
      </c>
      <c r="B48" s="158">
        <v>29165</v>
      </c>
      <c r="C48" s="159">
        <v>9307</v>
      </c>
      <c r="D48" s="159">
        <v>7924</v>
      </c>
      <c r="E48" s="75">
        <v>11934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</row>
    <row r="49" spans="1:5" ht="16.5" customHeight="1">
      <c r="A49" s="10" t="s">
        <v>320</v>
      </c>
      <c r="B49" s="158">
        <v>26577</v>
      </c>
      <c r="C49" s="159">
        <v>7981</v>
      </c>
      <c r="D49" s="159">
        <v>8630</v>
      </c>
      <c r="E49" s="75">
        <v>9966</v>
      </c>
    </row>
    <row r="50" spans="1:5" ht="16.5" customHeight="1">
      <c r="A50" s="10" t="s">
        <v>321</v>
      </c>
      <c r="B50" s="158">
        <v>21816</v>
      </c>
      <c r="C50" s="159">
        <v>6595</v>
      </c>
      <c r="D50" s="159">
        <v>7574</v>
      </c>
      <c r="E50" s="75">
        <v>7647</v>
      </c>
    </row>
    <row r="51" spans="1:5" ht="16.5" customHeight="1">
      <c r="A51" s="10" t="s">
        <v>322</v>
      </c>
      <c r="B51" s="158">
        <v>31883</v>
      </c>
      <c r="C51" s="159">
        <v>9066</v>
      </c>
      <c r="D51" s="159">
        <v>13201</v>
      </c>
      <c r="E51" s="75">
        <v>9616</v>
      </c>
    </row>
    <row r="52" spans="1:5" ht="16.5" customHeight="1">
      <c r="A52" s="10" t="s">
        <v>323</v>
      </c>
      <c r="B52" s="158">
        <v>20708</v>
      </c>
      <c r="C52" s="159">
        <v>5190</v>
      </c>
      <c r="D52" s="159">
        <v>9694</v>
      </c>
      <c r="E52" s="75">
        <v>5824</v>
      </c>
    </row>
    <row r="53" spans="1:5" ht="16.5" customHeight="1">
      <c r="A53" s="10" t="s">
        <v>324</v>
      </c>
      <c r="B53" s="158">
        <v>14138</v>
      </c>
      <c r="C53" s="159">
        <v>3352</v>
      </c>
      <c r="D53" s="159">
        <v>6650</v>
      </c>
      <c r="E53" s="75">
        <v>4136</v>
      </c>
    </row>
    <row r="54" spans="1:5" ht="16.5" customHeight="1">
      <c r="A54" s="10" t="s">
        <v>325</v>
      </c>
      <c r="B54" s="158">
        <v>10414</v>
      </c>
      <c r="C54" s="159">
        <v>2171</v>
      </c>
      <c r="D54" s="159">
        <v>5268</v>
      </c>
      <c r="E54" s="75">
        <v>2975</v>
      </c>
    </row>
    <row r="55" spans="1:5" ht="16.5" customHeight="1">
      <c r="A55" s="10" t="s">
        <v>326</v>
      </c>
      <c r="B55" s="158">
        <v>7727</v>
      </c>
      <c r="C55" s="159">
        <v>1385</v>
      </c>
      <c r="D55" s="159">
        <v>4157</v>
      </c>
      <c r="E55" s="75">
        <v>2185</v>
      </c>
    </row>
    <row r="56" spans="1:5" ht="16.5" customHeight="1">
      <c r="A56" s="10" t="s">
        <v>236</v>
      </c>
      <c r="B56" s="158">
        <v>10444</v>
      </c>
      <c r="C56" s="159">
        <v>1703</v>
      </c>
      <c r="D56" s="159">
        <v>5638</v>
      </c>
      <c r="E56" s="75">
        <v>3103</v>
      </c>
    </row>
    <row r="57" spans="1:5" ht="16.5" customHeight="1">
      <c r="A57" s="10" t="s">
        <v>237</v>
      </c>
      <c r="B57" s="158">
        <v>6925</v>
      </c>
      <c r="C57" s="159">
        <v>993</v>
      </c>
      <c r="D57" s="159">
        <v>4001</v>
      </c>
      <c r="E57" s="75">
        <v>1931</v>
      </c>
    </row>
    <row r="58" spans="1:5" ht="16.5" customHeight="1">
      <c r="A58" s="10" t="s">
        <v>238</v>
      </c>
      <c r="B58" s="158">
        <v>7075</v>
      </c>
      <c r="C58" s="159">
        <v>981</v>
      </c>
      <c r="D58" s="159">
        <v>4161</v>
      </c>
      <c r="E58" s="75">
        <v>1933</v>
      </c>
    </row>
    <row r="59" spans="1:5" ht="16.5" customHeight="1">
      <c r="A59" s="10" t="s">
        <v>239</v>
      </c>
      <c r="B59" s="158">
        <v>7326</v>
      </c>
      <c r="C59" s="159">
        <v>1121</v>
      </c>
      <c r="D59" s="159">
        <v>4363</v>
      </c>
      <c r="E59" s="75">
        <v>1842</v>
      </c>
    </row>
    <row r="60" spans="1:5" ht="16.5" customHeight="1">
      <c r="A60" s="10" t="s">
        <v>240</v>
      </c>
      <c r="B60" s="158">
        <v>6434</v>
      </c>
      <c r="C60" s="159">
        <v>959</v>
      </c>
      <c r="D60" s="159">
        <v>3782</v>
      </c>
      <c r="E60" s="75">
        <v>1693</v>
      </c>
    </row>
    <row r="61" spans="1:5" ht="16.5" customHeight="1">
      <c r="A61" s="10" t="s">
        <v>241</v>
      </c>
      <c r="B61" s="158">
        <v>3805</v>
      </c>
      <c r="C61" s="159">
        <v>581</v>
      </c>
      <c r="D61" s="159">
        <v>2037</v>
      </c>
      <c r="E61" s="75">
        <v>1187</v>
      </c>
    </row>
    <row r="62" spans="1:5" ht="16.5" customHeight="1">
      <c r="A62" s="5" t="s">
        <v>235</v>
      </c>
      <c r="B62" s="74">
        <v>2675</v>
      </c>
      <c r="C62" s="75">
        <v>283</v>
      </c>
      <c r="D62" s="75">
        <v>1145</v>
      </c>
      <c r="E62" s="75">
        <v>1247</v>
      </c>
    </row>
    <row r="63" spans="1:5" ht="3.75" customHeight="1">
      <c r="A63" s="27"/>
      <c r="B63" s="78"/>
      <c r="C63" s="56"/>
      <c r="D63" s="3"/>
      <c r="E63" s="3"/>
    </row>
    <row r="64" spans="1:5" ht="12">
      <c r="A64" s="167" t="s">
        <v>327</v>
      </c>
      <c r="B64" s="77"/>
      <c r="C64" s="5"/>
      <c r="D64" s="5"/>
      <c r="E64" s="5"/>
    </row>
    <row r="65" spans="2:6">
      <c r="B65" s="77"/>
      <c r="C65" s="67"/>
      <c r="D65" s="67"/>
      <c r="E65" s="67"/>
      <c r="F65" s="5"/>
    </row>
    <row r="66" spans="2:6">
      <c r="B66" s="77"/>
      <c r="F66" s="5"/>
    </row>
    <row r="67" spans="2:6">
      <c r="B67" s="77"/>
      <c r="F67" s="5"/>
    </row>
    <row r="68" spans="2:6">
      <c r="B68" s="77"/>
      <c r="F68" s="5"/>
    </row>
    <row r="69" spans="2:6">
      <c r="B69" s="77"/>
      <c r="F69" s="5"/>
    </row>
    <row r="70" spans="2:6">
      <c r="F70" s="5"/>
    </row>
    <row r="71" spans="2:6">
      <c r="F71" s="5"/>
    </row>
    <row r="72" spans="2:6">
      <c r="F72" s="5"/>
    </row>
    <row r="73" spans="2:6">
      <c r="F73" s="5"/>
    </row>
    <row r="74" spans="2:6">
      <c r="F74" s="5"/>
    </row>
    <row r="75" spans="2:6">
      <c r="F75" s="5"/>
    </row>
    <row r="76" spans="2:6">
      <c r="F76" s="5"/>
    </row>
    <row r="77" spans="2:6">
      <c r="F77" s="5"/>
    </row>
    <row r="78" spans="2:6">
      <c r="F78" s="5"/>
    </row>
    <row r="79" spans="2:6">
      <c r="F79" s="5"/>
    </row>
    <row r="80" spans="2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</sheetData>
  <mergeCells count="6">
    <mergeCell ref="J3:K3"/>
    <mergeCell ref="A3:A4"/>
    <mergeCell ref="D3:E3"/>
    <mergeCell ref="B3:C3"/>
    <mergeCell ref="F3:G3"/>
    <mergeCell ref="H3:I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M35"/>
  <sheetViews>
    <sheetView zoomScaleNormal="100" workbookViewId="0">
      <selection activeCell="L1" sqref="L1"/>
    </sheetView>
  </sheetViews>
  <sheetFormatPr defaultColWidth="8.85546875" defaultRowHeight="11.25"/>
  <cols>
    <col min="1" max="2" width="2.140625" style="6" customWidth="1"/>
    <col min="3" max="3" width="15" style="6" customWidth="1"/>
    <col min="4" max="10" width="13.5703125" style="6" customWidth="1"/>
    <col min="11" max="11" width="8.85546875" style="6"/>
    <col min="12" max="12" width="13.140625" style="6" bestFit="1" customWidth="1"/>
    <col min="13" max="13" width="11.28515625" style="6" bestFit="1" customWidth="1"/>
    <col min="14" max="14" width="13.140625" style="6" bestFit="1" customWidth="1"/>
    <col min="15" max="16384" width="8.85546875" style="6"/>
  </cols>
  <sheetData>
    <row r="1" spans="1:13" s="7" customFormat="1" ht="17.25">
      <c r="A1" s="99" t="s">
        <v>434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>
      <c r="A2" s="103"/>
      <c r="B2" s="103"/>
      <c r="C2" s="103"/>
      <c r="D2" s="104"/>
      <c r="E2" s="103"/>
      <c r="F2" s="103"/>
      <c r="G2" s="103"/>
      <c r="H2" s="103"/>
      <c r="I2" s="103"/>
      <c r="J2" s="105" t="s">
        <v>157</v>
      </c>
    </row>
    <row r="3" spans="1:13" ht="13.9" customHeight="1">
      <c r="A3" s="287" t="s">
        <v>282</v>
      </c>
      <c r="B3" s="287"/>
      <c r="C3" s="288"/>
      <c r="D3" s="291" t="s">
        <v>423</v>
      </c>
      <c r="E3" s="291" t="s">
        <v>424</v>
      </c>
      <c r="F3" s="291" t="s">
        <v>494</v>
      </c>
      <c r="G3" s="291" t="s">
        <v>504</v>
      </c>
      <c r="H3" s="286" t="s">
        <v>505</v>
      </c>
      <c r="I3" s="250"/>
      <c r="J3" s="250"/>
    </row>
    <row r="4" spans="1:13" ht="13.9" customHeight="1">
      <c r="A4" s="289"/>
      <c r="B4" s="289"/>
      <c r="C4" s="290"/>
      <c r="D4" s="292"/>
      <c r="E4" s="292"/>
      <c r="F4" s="292"/>
      <c r="G4" s="292"/>
      <c r="H4" s="192" t="s">
        <v>435</v>
      </c>
      <c r="I4" s="171" t="s">
        <v>68</v>
      </c>
      <c r="J4" s="170" t="s">
        <v>436</v>
      </c>
    </row>
    <row r="5" spans="1:13" ht="19.899999999999999" customHeight="1">
      <c r="A5" s="139" t="s">
        <v>36</v>
      </c>
      <c r="B5" s="139"/>
      <c r="C5" s="193"/>
      <c r="D5" s="1">
        <v>5503528945</v>
      </c>
      <c r="E5" s="1">
        <v>5548305584</v>
      </c>
      <c r="F5" s="69">
        <v>5607800379</v>
      </c>
      <c r="G5" s="69">
        <v>5627733711</v>
      </c>
      <c r="H5" s="196">
        <f>H7+H9+H18</f>
        <v>565178202</v>
      </c>
      <c r="I5" s="69">
        <f t="shared" ref="I5:J5" si="0">I7+I9+I18</f>
        <v>497524649</v>
      </c>
      <c r="J5" s="69">
        <f t="shared" si="0"/>
        <v>5694983590</v>
      </c>
    </row>
    <row r="6" spans="1:13" ht="12" customHeight="1">
      <c r="A6" s="103"/>
      <c r="B6" s="103"/>
      <c r="C6" s="138"/>
      <c r="D6" s="1"/>
      <c r="E6" s="1"/>
      <c r="F6" s="1"/>
      <c r="G6" s="1"/>
      <c r="H6" s="63"/>
      <c r="I6" s="2"/>
      <c r="J6" s="2"/>
    </row>
    <row r="7" spans="1:13" ht="19.899999999999999" customHeight="1">
      <c r="A7" s="103"/>
      <c r="B7" s="103" t="s">
        <v>33</v>
      </c>
      <c r="C7" s="138"/>
      <c r="D7" s="1">
        <v>4765997320</v>
      </c>
      <c r="E7" s="1">
        <v>4829849771</v>
      </c>
      <c r="F7" s="1">
        <v>4895371837</v>
      </c>
      <c r="G7" s="1">
        <v>4911749002</v>
      </c>
      <c r="H7" s="63">
        <v>472501748</v>
      </c>
      <c r="I7" s="2">
        <v>408090690</v>
      </c>
      <c r="J7" s="2">
        <v>4975756385</v>
      </c>
    </row>
    <row r="8" spans="1:13" ht="12" customHeight="1">
      <c r="A8" s="103"/>
      <c r="B8" s="103"/>
      <c r="C8" s="138"/>
      <c r="D8" s="1"/>
      <c r="E8" s="1"/>
      <c r="F8" s="1"/>
      <c r="G8" s="1"/>
      <c r="H8" s="63"/>
      <c r="I8" s="2"/>
      <c r="J8" s="2"/>
    </row>
    <row r="9" spans="1:13" ht="19.899999999999999" customHeight="1">
      <c r="A9" s="103"/>
      <c r="B9" s="103" t="s">
        <v>69</v>
      </c>
      <c r="C9" s="138"/>
      <c r="D9" s="1">
        <v>479418267</v>
      </c>
      <c r="E9" s="1">
        <v>466209059</v>
      </c>
      <c r="F9" s="1">
        <v>474567529</v>
      </c>
      <c r="G9" s="1">
        <v>400655489</v>
      </c>
      <c r="H9" s="63">
        <f>SUM(H10:H16)</f>
        <v>65702454</v>
      </c>
      <c r="I9" s="2">
        <f t="shared" ref="I9:J9" si="1">SUM(I10:I16)</f>
        <v>62502776</v>
      </c>
      <c r="J9" s="2">
        <f t="shared" si="1"/>
        <v>403855167</v>
      </c>
    </row>
    <row r="10" spans="1:13" ht="19.899999999999999" customHeight="1">
      <c r="A10" s="103"/>
      <c r="B10" s="103"/>
      <c r="C10" s="138" t="s">
        <v>221</v>
      </c>
      <c r="D10" s="1">
        <v>15129980</v>
      </c>
      <c r="E10" s="1">
        <v>15010484</v>
      </c>
      <c r="F10" s="1">
        <v>15030754</v>
      </c>
      <c r="G10" s="1">
        <v>15453557</v>
      </c>
      <c r="H10" s="63">
        <v>1360700</v>
      </c>
      <c r="I10" s="2">
        <v>493290</v>
      </c>
      <c r="J10" s="2">
        <v>16320966</v>
      </c>
    </row>
    <row r="11" spans="1:13" ht="19.899999999999999" customHeight="1">
      <c r="A11" s="103"/>
      <c r="B11" s="103"/>
      <c r="C11" s="138" t="s">
        <v>222</v>
      </c>
      <c r="D11" s="1">
        <v>61999000</v>
      </c>
      <c r="E11" s="1">
        <v>50011700</v>
      </c>
      <c r="F11" s="1">
        <v>49037200</v>
      </c>
      <c r="G11" s="1">
        <v>49037200</v>
      </c>
      <c r="H11" s="72">
        <v>49037200</v>
      </c>
      <c r="I11" s="2">
        <v>49037200</v>
      </c>
      <c r="J11" s="2">
        <v>49037200</v>
      </c>
    </row>
    <row r="12" spans="1:13" ht="19.899999999999999" customHeight="1">
      <c r="A12" s="103"/>
      <c r="B12" s="103"/>
      <c r="C12" s="138" t="s">
        <v>223</v>
      </c>
      <c r="D12" s="1">
        <v>159490482</v>
      </c>
      <c r="E12" s="1">
        <v>155099673</v>
      </c>
      <c r="F12" s="1">
        <v>152461359</v>
      </c>
      <c r="G12" s="1">
        <v>150082638</v>
      </c>
      <c r="H12" s="63">
        <v>6930400</v>
      </c>
      <c r="I12" s="2">
        <v>8787448</v>
      </c>
      <c r="J12" s="2">
        <v>148225591</v>
      </c>
    </row>
    <row r="13" spans="1:13" ht="19.899999999999999" customHeight="1">
      <c r="A13" s="103"/>
      <c r="B13" s="103"/>
      <c r="C13" s="138" t="s">
        <v>380</v>
      </c>
      <c r="D13" s="1">
        <v>996220</v>
      </c>
      <c r="E13" s="1">
        <v>920888</v>
      </c>
      <c r="F13" s="1">
        <v>816539</v>
      </c>
      <c r="G13" s="1">
        <v>888471</v>
      </c>
      <c r="H13" s="72">
        <v>49028</v>
      </c>
      <c r="I13" s="22">
        <v>0</v>
      </c>
      <c r="J13" s="22">
        <v>937499</v>
      </c>
      <c r="M13" s="66"/>
    </row>
    <row r="14" spans="1:13" ht="19.899999999999999" customHeight="1">
      <c r="A14" s="103"/>
      <c r="B14" s="103"/>
      <c r="C14" s="138" t="s">
        <v>328</v>
      </c>
      <c r="D14" s="28">
        <v>362862</v>
      </c>
      <c r="E14" s="28">
        <v>327855</v>
      </c>
      <c r="F14" s="1">
        <v>301241</v>
      </c>
      <c r="G14" s="1">
        <v>280972</v>
      </c>
      <c r="H14" s="72">
        <v>0</v>
      </c>
      <c r="I14" s="29">
        <v>13994</v>
      </c>
      <c r="J14" s="75">
        <v>266978</v>
      </c>
    </row>
    <row r="15" spans="1:13" ht="19.899999999999999" customHeight="1">
      <c r="A15" s="103"/>
      <c r="B15" s="103"/>
      <c r="C15" s="138" t="s">
        <v>329</v>
      </c>
      <c r="D15" s="1">
        <v>24686611</v>
      </c>
      <c r="E15" s="1">
        <v>22981165</v>
      </c>
      <c r="F15" s="191">
        <v>21850440</v>
      </c>
      <c r="G15" s="191">
        <v>20800646</v>
      </c>
      <c r="H15" s="63">
        <v>1341626</v>
      </c>
      <c r="I15" s="2">
        <v>3676349</v>
      </c>
      <c r="J15" s="2">
        <v>18465924</v>
      </c>
    </row>
    <row r="16" spans="1:13" ht="19.899999999999999" customHeight="1">
      <c r="A16" s="103"/>
      <c r="B16" s="103"/>
      <c r="C16" s="138" t="s">
        <v>224</v>
      </c>
      <c r="D16" s="1">
        <v>131972138</v>
      </c>
      <c r="E16" s="1">
        <v>142163857</v>
      </c>
      <c r="F16" s="1">
        <v>153610357</v>
      </c>
      <c r="G16" s="1">
        <v>164112005</v>
      </c>
      <c r="H16" s="63">
        <v>6983500</v>
      </c>
      <c r="I16" s="22">
        <v>494495</v>
      </c>
      <c r="J16" s="2">
        <v>170601009</v>
      </c>
    </row>
    <row r="17" spans="1:10" ht="12" customHeight="1">
      <c r="A17" s="103"/>
      <c r="B17" s="103"/>
      <c r="C17" s="194"/>
      <c r="D17" s="1"/>
      <c r="E17" s="1"/>
      <c r="F17" s="1"/>
      <c r="G17" s="1"/>
      <c r="H17" s="63"/>
      <c r="I17" s="2"/>
      <c r="J17" s="2"/>
    </row>
    <row r="18" spans="1:10" ht="19.899999999999999" customHeight="1">
      <c r="A18" s="103"/>
      <c r="B18" s="195" t="s">
        <v>70</v>
      </c>
      <c r="C18" s="138"/>
      <c r="D18" s="1">
        <v>258113358</v>
      </c>
      <c r="E18" s="1">
        <v>251427754</v>
      </c>
      <c r="F18" s="1">
        <v>317378111</v>
      </c>
      <c r="G18" s="1">
        <v>313329222</v>
      </c>
      <c r="H18" s="63">
        <f>SUM(H19:H27)</f>
        <v>26974000</v>
      </c>
      <c r="I18" s="2">
        <f t="shared" ref="I18:J18" si="2">SUM(I19:I27)</f>
        <v>26931183</v>
      </c>
      <c r="J18" s="2">
        <f t="shared" si="2"/>
        <v>315372038</v>
      </c>
    </row>
    <row r="19" spans="1:10" ht="19.899999999999999" customHeight="1">
      <c r="A19" s="103"/>
      <c r="B19" s="103"/>
      <c r="C19" s="138" t="s">
        <v>225</v>
      </c>
      <c r="D19" s="1">
        <v>117155423</v>
      </c>
      <c r="E19" s="1">
        <v>120253793</v>
      </c>
      <c r="F19" s="1">
        <v>123987297</v>
      </c>
      <c r="G19" s="1">
        <v>128152752</v>
      </c>
      <c r="H19" s="63">
        <v>22120900</v>
      </c>
      <c r="I19" s="2">
        <v>16987921</v>
      </c>
      <c r="J19" s="2">
        <v>133285731</v>
      </c>
    </row>
    <row r="20" spans="1:10" ht="19.899999999999999" customHeight="1">
      <c r="A20" s="103"/>
      <c r="B20" s="103"/>
      <c r="C20" s="138" t="s">
        <v>226</v>
      </c>
      <c r="D20" s="1">
        <v>35884946</v>
      </c>
      <c r="E20" s="1">
        <v>31443449</v>
      </c>
      <c r="F20" s="1">
        <v>27419957</v>
      </c>
      <c r="G20" s="1">
        <v>23962817</v>
      </c>
      <c r="H20" s="72">
        <v>25300</v>
      </c>
      <c r="I20" s="2">
        <v>3218117</v>
      </c>
      <c r="J20" s="2">
        <v>20770000</v>
      </c>
    </row>
    <row r="21" spans="1:10" ht="19.899999999999999" customHeight="1">
      <c r="A21" s="103"/>
      <c r="B21" s="103"/>
      <c r="C21" s="138" t="s">
        <v>227</v>
      </c>
      <c r="D21" s="1">
        <v>9281889</v>
      </c>
      <c r="E21" s="1">
        <v>8956212</v>
      </c>
      <c r="F21" s="73">
        <v>8625581</v>
      </c>
      <c r="G21" s="73">
        <v>7714803</v>
      </c>
      <c r="H21" s="72">
        <v>0</v>
      </c>
      <c r="I21" s="2">
        <v>910989</v>
      </c>
      <c r="J21" s="2">
        <v>6803814</v>
      </c>
    </row>
    <row r="22" spans="1:10" ht="19.899999999999999" customHeight="1">
      <c r="A22" s="103"/>
      <c r="B22" s="103"/>
      <c r="C22" s="138" t="s">
        <v>228</v>
      </c>
      <c r="D22" s="1" t="s">
        <v>267</v>
      </c>
      <c r="E22" s="1">
        <v>0</v>
      </c>
      <c r="F22" s="73">
        <v>0</v>
      </c>
      <c r="G22" s="73">
        <v>0</v>
      </c>
      <c r="H22" s="72">
        <v>0</v>
      </c>
      <c r="I22" s="22">
        <v>0</v>
      </c>
      <c r="J22" s="22">
        <v>0</v>
      </c>
    </row>
    <row r="23" spans="1:10" ht="19.899999999999999" customHeight="1">
      <c r="A23" s="103"/>
      <c r="B23" s="103"/>
      <c r="C23" s="138" t="s">
        <v>229</v>
      </c>
      <c r="D23" s="1" t="s">
        <v>267</v>
      </c>
      <c r="E23" s="1">
        <v>0</v>
      </c>
      <c r="F23" s="1">
        <v>0</v>
      </c>
      <c r="G23" s="1">
        <v>0</v>
      </c>
      <c r="H23" s="72">
        <v>0</v>
      </c>
      <c r="I23" s="22">
        <v>0</v>
      </c>
      <c r="J23" s="22">
        <v>2495300</v>
      </c>
    </row>
    <row r="24" spans="1:10" ht="19.899999999999999" customHeight="1">
      <c r="A24" s="103"/>
      <c r="B24" s="103"/>
      <c r="C24" s="138" t="s">
        <v>230</v>
      </c>
      <c r="D24" s="1">
        <v>89380100</v>
      </c>
      <c r="E24" s="1">
        <v>84243900</v>
      </c>
      <c r="F24" s="1">
        <v>78452400</v>
      </c>
      <c r="G24" s="1">
        <v>78031600</v>
      </c>
      <c r="H24" s="63">
        <v>0</v>
      </c>
      <c r="I24" s="2">
        <v>420800</v>
      </c>
      <c r="J24" s="2">
        <v>77610800</v>
      </c>
    </row>
    <row r="25" spans="1:10" ht="19.899999999999999" customHeight="1">
      <c r="A25" s="103"/>
      <c r="B25" s="103"/>
      <c r="C25" s="138" t="s">
        <v>330</v>
      </c>
      <c r="D25" s="1">
        <v>6411000</v>
      </c>
      <c r="E25" s="1">
        <v>6411000</v>
      </c>
      <c r="F25" s="1">
        <v>3460000</v>
      </c>
      <c r="G25" s="1">
        <v>0</v>
      </c>
      <c r="H25" s="72">
        <v>0</v>
      </c>
      <c r="I25" s="22">
        <v>0</v>
      </c>
      <c r="J25" s="2">
        <v>0</v>
      </c>
    </row>
    <row r="26" spans="1:10" ht="19.899999999999999" customHeight="1">
      <c r="A26" s="103"/>
      <c r="B26" s="103"/>
      <c r="C26" s="138" t="s">
        <v>381</v>
      </c>
      <c r="D26" s="1" t="s">
        <v>267</v>
      </c>
      <c r="E26" s="1">
        <v>119400</v>
      </c>
      <c r="F26" s="1">
        <v>764300</v>
      </c>
      <c r="G26" s="1">
        <v>2495300</v>
      </c>
      <c r="H26" s="72">
        <v>0</v>
      </c>
      <c r="I26" s="22">
        <v>0</v>
      </c>
      <c r="J26" s="2">
        <v>0</v>
      </c>
    </row>
    <row r="27" spans="1:10" ht="19.899999999999999" customHeight="1">
      <c r="A27" s="103"/>
      <c r="B27" s="103"/>
      <c r="C27" s="138" t="s">
        <v>516</v>
      </c>
      <c r="D27" s="1">
        <v>84780974</v>
      </c>
      <c r="E27" s="1">
        <v>80521437</v>
      </c>
      <c r="F27" s="1">
        <v>76677575</v>
      </c>
      <c r="G27" s="1">
        <v>74971950</v>
      </c>
      <c r="H27" s="72">
        <v>4827800</v>
      </c>
      <c r="I27" s="22">
        <v>5393356</v>
      </c>
      <c r="J27" s="2">
        <v>74406393</v>
      </c>
    </row>
    <row r="28" spans="1:10" ht="12" customHeight="1">
      <c r="A28" s="103"/>
      <c r="B28" s="103"/>
      <c r="C28" s="194"/>
      <c r="D28" s="1"/>
      <c r="E28" s="1"/>
      <c r="F28" s="1"/>
      <c r="G28" s="1"/>
      <c r="H28" s="63"/>
      <c r="I28" s="2"/>
      <c r="J28" s="2"/>
    </row>
    <row r="29" spans="1:10" ht="19.899999999999999" customHeight="1">
      <c r="A29" s="103"/>
      <c r="B29" s="103" t="s">
        <v>169</v>
      </c>
      <c r="C29" s="138"/>
      <c r="D29" s="1">
        <v>5145504633</v>
      </c>
      <c r="E29" s="1">
        <v>5200526909</v>
      </c>
      <c r="F29" s="1">
        <v>5273579445</v>
      </c>
      <c r="G29" s="1">
        <v>5312404491</v>
      </c>
      <c r="H29" s="63">
        <f>H7+H9</f>
        <v>538204202</v>
      </c>
      <c r="I29" s="2">
        <f t="shared" ref="I29:J29" si="3">I7+I9</f>
        <v>470593466</v>
      </c>
      <c r="J29" s="2">
        <f t="shared" si="3"/>
        <v>5379611552</v>
      </c>
    </row>
    <row r="30" spans="1:10" ht="3.75" customHeight="1">
      <c r="A30" s="112"/>
      <c r="B30" s="112"/>
      <c r="C30" s="113"/>
      <c r="D30" s="3"/>
      <c r="E30" s="3"/>
      <c r="F30" s="3"/>
      <c r="G30" s="3"/>
      <c r="H30" s="3"/>
      <c r="I30" s="3"/>
      <c r="J30" s="3"/>
    </row>
    <row r="31" spans="1:10">
      <c r="A31" s="103" t="s">
        <v>231</v>
      </c>
      <c r="B31" s="103"/>
      <c r="C31" s="103"/>
      <c r="D31" s="103"/>
      <c r="E31" s="103"/>
      <c r="F31" s="103"/>
      <c r="G31" s="103"/>
      <c r="H31" s="103"/>
      <c r="I31" s="103"/>
      <c r="J31" s="103"/>
    </row>
    <row r="32" spans="1:10">
      <c r="A32" s="103" t="s">
        <v>437</v>
      </c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>
      <c r="A33" s="103" t="s">
        <v>495</v>
      </c>
      <c r="B33" s="103"/>
      <c r="C33" s="110"/>
      <c r="D33" s="103"/>
      <c r="E33" s="103"/>
      <c r="F33" s="103"/>
      <c r="G33" s="103"/>
      <c r="H33" s="103"/>
      <c r="I33" s="103"/>
      <c r="J33" s="103"/>
    </row>
    <row r="34" spans="1:10">
      <c r="A34" s="103"/>
      <c r="B34" s="103"/>
      <c r="C34" s="110"/>
      <c r="D34" s="103"/>
      <c r="E34" s="103"/>
      <c r="F34" s="103"/>
      <c r="G34" s="103"/>
      <c r="H34" s="103"/>
      <c r="I34" s="103"/>
      <c r="J34" s="103"/>
    </row>
    <row r="35" spans="1:10" ht="12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</row>
  </sheetData>
  <mergeCells count="6">
    <mergeCell ref="H3:J3"/>
    <mergeCell ref="A3:C4"/>
    <mergeCell ref="F3:F4"/>
    <mergeCell ref="G3:G4"/>
    <mergeCell ref="D3:D4"/>
    <mergeCell ref="E3:E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P93"/>
  <sheetViews>
    <sheetView zoomScaleNormal="100" workbookViewId="0">
      <selection activeCell="O1" sqref="O1"/>
    </sheetView>
  </sheetViews>
  <sheetFormatPr defaultColWidth="8.85546875" defaultRowHeight="11.25"/>
  <cols>
    <col min="1" max="1" width="3.5703125" style="103" customWidth="1"/>
    <col min="2" max="2" width="11.140625" style="103" customWidth="1"/>
    <col min="3" max="3" width="13.5703125" style="103" customWidth="1"/>
    <col min="4" max="6" width="12.85546875" style="103" customWidth="1"/>
    <col min="7" max="7" width="11.7109375" style="103" customWidth="1"/>
    <col min="8" max="8" width="13.42578125" style="103" customWidth="1"/>
    <col min="9" max="9" width="10.85546875" style="103" customWidth="1"/>
    <col min="10" max="10" width="12.28515625" style="103" customWidth="1"/>
    <col min="11" max="11" width="12.140625" style="103" customWidth="1"/>
    <col min="12" max="12" width="11.7109375" style="103" customWidth="1"/>
    <col min="13" max="13" width="12" style="103" customWidth="1"/>
    <col min="14" max="16" width="8.85546875" style="58"/>
    <col min="17" max="16384" width="8.85546875" style="103"/>
  </cols>
  <sheetData>
    <row r="1" spans="1:13" s="100" customFormat="1" ht="17.25">
      <c r="A1" s="99" t="s">
        <v>375</v>
      </c>
    </row>
    <row r="2" spans="1:13">
      <c r="L2" s="104"/>
      <c r="M2" s="105" t="s">
        <v>157</v>
      </c>
    </row>
    <row r="3" spans="1:13" ht="33.75" customHeight="1">
      <c r="A3" s="250" t="s">
        <v>455</v>
      </c>
      <c r="B3" s="251"/>
      <c r="C3" s="137" t="s">
        <v>456</v>
      </c>
      <c r="D3" s="106" t="s">
        <v>457</v>
      </c>
      <c r="E3" s="106" t="s">
        <v>458</v>
      </c>
      <c r="F3" s="106" t="s">
        <v>459</v>
      </c>
      <c r="G3" s="106" t="s">
        <v>460</v>
      </c>
      <c r="H3" s="106" t="s">
        <v>461</v>
      </c>
      <c r="I3" s="106" t="s">
        <v>462</v>
      </c>
      <c r="J3" s="106" t="s">
        <v>463</v>
      </c>
      <c r="K3" s="106" t="s">
        <v>464</v>
      </c>
      <c r="L3" s="107" t="s">
        <v>465</v>
      </c>
      <c r="M3" s="107" t="s">
        <v>466</v>
      </c>
    </row>
    <row r="4" spans="1:13" ht="19.5" customHeight="1">
      <c r="B4" s="15" t="s">
        <v>497</v>
      </c>
      <c r="C4" s="1">
        <v>2851660793</v>
      </c>
      <c r="D4" s="1">
        <v>271915198</v>
      </c>
      <c r="E4" s="1" t="s">
        <v>267</v>
      </c>
      <c r="F4" s="1">
        <v>169056310</v>
      </c>
      <c r="G4" s="1">
        <v>6933842</v>
      </c>
      <c r="H4" s="1">
        <v>29671626</v>
      </c>
      <c r="I4" s="1">
        <v>17983403</v>
      </c>
      <c r="J4" s="1">
        <v>154538594</v>
      </c>
      <c r="K4" s="1">
        <v>14111681</v>
      </c>
      <c r="L4" s="1">
        <v>77359959</v>
      </c>
      <c r="M4" s="1">
        <v>20411133</v>
      </c>
    </row>
    <row r="5" spans="1:13" ht="15.75" customHeight="1">
      <c r="B5" s="15" t="s">
        <v>420</v>
      </c>
      <c r="C5" s="1">
        <v>2835409080</v>
      </c>
      <c r="D5" s="1">
        <v>253295114</v>
      </c>
      <c r="E5" s="1" t="s">
        <v>267</v>
      </c>
      <c r="F5" s="1">
        <v>160975141</v>
      </c>
      <c r="G5" s="1">
        <v>6748764</v>
      </c>
      <c r="H5" s="1">
        <v>25385600</v>
      </c>
      <c r="I5" s="1">
        <v>17653126</v>
      </c>
      <c r="J5" s="1">
        <v>170461639</v>
      </c>
      <c r="K5" s="1">
        <v>16203223</v>
      </c>
      <c r="L5" s="1">
        <v>75059242</v>
      </c>
      <c r="M5" s="1">
        <v>17883624</v>
      </c>
    </row>
    <row r="6" spans="1:13" ht="15.75" customHeight="1">
      <c r="B6" s="15" t="s">
        <v>429</v>
      </c>
      <c r="C6" s="52">
        <v>2827082651</v>
      </c>
      <c r="D6" s="52">
        <v>242671563</v>
      </c>
      <c r="E6" s="52" t="s">
        <v>267</v>
      </c>
      <c r="F6" s="52">
        <v>154185230</v>
      </c>
      <c r="G6" s="52">
        <v>9897350</v>
      </c>
      <c r="H6" s="52">
        <v>20873373</v>
      </c>
      <c r="I6" s="1">
        <v>16917338</v>
      </c>
      <c r="J6" s="52">
        <v>178121108</v>
      </c>
      <c r="K6" s="52">
        <v>18023488</v>
      </c>
      <c r="L6" s="52">
        <v>72147225</v>
      </c>
      <c r="M6" s="52">
        <v>17226918</v>
      </c>
    </row>
    <row r="7" spans="1:13" ht="15.75" customHeight="1">
      <c r="B7" s="15" t="s">
        <v>441</v>
      </c>
      <c r="C7" s="52">
        <v>2826754029</v>
      </c>
      <c r="D7" s="52">
        <v>232096186</v>
      </c>
      <c r="E7" s="52">
        <v>2642800</v>
      </c>
      <c r="F7" s="52">
        <v>147154185</v>
      </c>
      <c r="G7" s="52">
        <v>12328645</v>
      </c>
      <c r="H7" s="52">
        <v>16609852</v>
      </c>
      <c r="I7" s="52">
        <v>15766306</v>
      </c>
      <c r="J7" s="52">
        <v>192788935</v>
      </c>
      <c r="K7" s="52">
        <v>19647198</v>
      </c>
      <c r="L7" s="52">
        <v>71015847</v>
      </c>
      <c r="M7" s="52">
        <v>16593031</v>
      </c>
    </row>
    <row r="8" spans="1:13" ht="15.75" customHeight="1">
      <c r="B8" s="26" t="s">
        <v>501</v>
      </c>
      <c r="C8" s="54">
        <v>2866664758</v>
      </c>
      <c r="D8" s="25">
        <v>218120769</v>
      </c>
      <c r="E8" s="25">
        <v>9574390</v>
      </c>
      <c r="F8" s="25">
        <v>145009505</v>
      </c>
      <c r="G8" s="25">
        <v>13200617</v>
      </c>
      <c r="H8" s="25">
        <v>12295144</v>
      </c>
      <c r="I8" s="25">
        <v>14639262</v>
      </c>
      <c r="J8" s="25">
        <v>205313905</v>
      </c>
      <c r="K8" s="25">
        <v>21825016</v>
      </c>
      <c r="L8" s="25">
        <v>75256621</v>
      </c>
      <c r="M8" s="25">
        <v>16114123</v>
      </c>
    </row>
    <row r="9" spans="1:13" ht="4.9000000000000004" customHeight="1">
      <c r="C9" s="54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5.75" customHeight="1">
      <c r="B10" s="103" t="s">
        <v>149</v>
      </c>
      <c r="C10" s="54">
        <v>415522389</v>
      </c>
      <c r="D10" s="25">
        <v>18627767</v>
      </c>
      <c r="E10" s="25">
        <v>1192000</v>
      </c>
      <c r="F10" s="25">
        <v>38133102</v>
      </c>
      <c r="G10" s="25">
        <v>540400</v>
      </c>
      <c r="H10" s="25">
        <v>3573178</v>
      </c>
      <c r="I10" s="25">
        <v>5112982</v>
      </c>
      <c r="J10" s="25">
        <v>45122820</v>
      </c>
      <c r="K10" s="25">
        <v>7910228</v>
      </c>
      <c r="L10" s="25">
        <v>16760265</v>
      </c>
      <c r="M10" s="25">
        <v>2079136</v>
      </c>
    </row>
    <row r="11" spans="1:13" ht="15.75" customHeight="1">
      <c r="B11" s="103" t="s">
        <v>150</v>
      </c>
      <c r="C11" s="54">
        <v>247690493</v>
      </c>
      <c r="D11" s="25">
        <v>9647115</v>
      </c>
      <c r="E11" s="25">
        <v>909200</v>
      </c>
      <c r="F11" s="25">
        <v>6346398</v>
      </c>
      <c r="G11" s="25">
        <v>901983</v>
      </c>
      <c r="H11" s="25">
        <v>1555546</v>
      </c>
      <c r="I11" s="25">
        <v>2341933</v>
      </c>
      <c r="J11" s="25">
        <v>20531441</v>
      </c>
      <c r="K11" s="25">
        <v>1963129</v>
      </c>
      <c r="L11" s="25">
        <v>2105204</v>
      </c>
      <c r="M11" s="25">
        <v>1246289</v>
      </c>
    </row>
    <row r="12" spans="1:13" ht="15.75" customHeight="1">
      <c r="B12" s="103" t="s">
        <v>151</v>
      </c>
      <c r="C12" s="54">
        <v>261043984</v>
      </c>
      <c r="D12" s="25">
        <v>22653168</v>
      </c>
      <c r="E12" s="25">
        <v>1560400</v>
      </c>
      <c r="F12" s="25">
        <v>4343286</v>
      </c>
      <c r="G12" s="25">
        <v>101886</v>
      </c>
      <c r="H12" s="25">
        <v>966992</v>
      </c>
      <c r="I12" s="25">
        <v>885146</v>
      </c>
      <c r="J12" s="25">
        <v>30706413</v>
      </c>
      <c r="K12" s="25">
        <v>3405922</v>
      </c>
      <c r="L12" s="25">
        <v>11330765</v>
      </c>
      <c r="M12" s="25">
        <v>3248873</v>
      </c>
    </row>
    <row r="13" spans="1:13" ht="15.75" customHeight="1">
      <c r="B13" s="103" t="s">
        <v>152</v>
      </c>
      <c r="C13" s="54">
        <v>139890495</v>
      </c>
      <c r="D13" s="25">
        <v>3279962</v>
      </c>
      <c r="E13" s="25">
        <v>117400</v>
      </c>
      <c r="F13" s="25">
        <v>2205206</v>
      </c>
      <c r="G13" s="25">
        <v>448918</v>
      </c>
      <c r="H13" s="25">
        <v>1283128</v>
      </c>
      <c r="I13" s="25">
        <v>1051352</v>
      </c>
      <c r="J13" s="25">
        <v>7741169</v>
      </c>
      <c r="K13" s="25">
        <v>431353</v>
      </c>
      <c r="L13" s="25">
        <v>1258311</v>
      </c>
      <c r="M13" s="25">
        <v>495825</v>
      </c>
    </row>
    <row r="14" spans="1:13" ht="15.75" customHeight="1">
      <c r="B14" s="103" t="s">
        <v>153</v>
      </c>
      <c r="C14" s="54">
        <v>240059317</v>
      </c>
      <c r="D14" s="25">
        <v>13999334</v>
      </c>
      <c r="E14" s="25">
        <v>1253500</v>
      </c>
      <c r="F14" s="25">
        <v>6050410</v>
      </c>
      <c r="G14" s="25">
        <v>421801</v>
      </c>
      <c r="H14" s="25">
        <v>325108</v>
      </c>
      <c r="I14" s="25">
        <v>1504493</v>
      </c>
      <c r="J14" s="25">
        <v>17768354</v>
      </c>
      <c r="K14" s="25">
        <v>1575134</v>
      </c>
      <c r="L14" s="25">
        <v>7807444</v>
      </c>
      <c r="M14" s="25">
        <v>1002481</v>
      </c>
    </row>
    <row r="15" spans="1:13" ht="15.75" customHeight="1">
      <c r="B15" s="103" t="s">
        <v>154</v>
      </c>
      <c r="C15" s="54">
        <v>150385007</v>
      </c>
      <c r="D15" s="25">
        <v>5798546</v>
      </c>
      <c r="E15" s="25">
        <v>506790</v>
      </c>
      <c r="F15" s="25">
        <v>2907062</v>
      </c>
      <c r="G15" s="25">
        <v>1010445</v>
      </c>
      <c r="H15" s="25">
        <v>729891</v>
      </c>
      <c r="I15" s="25">
        <v>1444320</v>
      </c>
      <c r="J15" s="25">
        <v>6710066</v>
      </c>
      <c r="K15" s="25">
        <v>140491</v>
      </c>
      <c r="L15" s="25">
        <v>1856266</v>
      </c>
      <c r="M15" s="25">
        <v>317997</v>
      </c>
    </row>
    <row r="16" spans="1:13" ht="15.75" customHeight="1">
      <c r="B16" s="103" t="s">
        <v>377</v>
      </c>
      <c r="C16" s="54">
        <v>119950560</v>
      </c>
      <c r="D16" s="25">
        <v>1971504</v>
      </c>
      <c r="E16" s="25">
        <v>6500</v>
      </c>
      <c r="F16" s="25">
        <v>1252316</v>
      </c>
      <c r="G16" s="25">
        <v>1262185</v>
      </c>
      <c r="H16" s="25">
        <v>440073</v>
      </c>
      <c r="I16" s="25">
        <v>791095</v>
      </c>
      <c r="J16" s="25">
        <v>1876196</v>
      </c>
      <c r="K16" s="25">
        <v>35476</v>
      </c>
      <c r="L16" s="25">
        <v>184</v>
      </c>
      <c r="M16" s="25">
        <v>65862</v>
      </c>
    </row>
    <row r="17" spans="1:16" ht="15.75" customHeight="1">
      <c r="B17" s="103" t="s">
        <v>378</v>
      </c>
      <c r="C17" s="54">
        <v>55036294</v>
      </c>
      <c r="D17" s="25">
        <v>1433996</v>
      </c>
      <c r="E17" s="25">
        <v>151800</v>
      </c>
      <c r="F17" s="25">
        <v>1040836</v>
      </c>
      <c r="G17" s="25">
        <v>1136637</v>
      </c>
      <c r="H17" s="25">
        <v>186314</v>
      </c>
      <c r="I17" s="25">
        <v>421693</v>
      </c>
      <c r="J17" s="25">
        <v>3394791</v>
      </c>
      <c r="K17" s="25">
        <v>160670</v>
      </c>
      <c r="L17" s="25">
        <v>822615</v>
      </c>
      <c r="M17" s="25">
        <v>167110</v>
      </c>
    </row>
    <row r="18" spans="1:16" ht="15.75" customHeight="1">
      <c r="B18" s="103" t="s">
        <v>379</v>
      </c>
      <c r="C18" s="54">
        <v>99410314</v>
      </c>
      <c r="D18" s="25">
        <v>4215693</v>
      </c>
      <c r="E18" s="25">
        <v>181800</v>
      </c>
      <c r="F18" s="25">
        <v>2961601</v>
      </c>
      <c r="G18" s="25">
        <v>1875170</v>
      </c>
      <c r="H18" s="25">
        <v>268260</v>
      </c>
      <c r="I18" s="25">
        <v>67354</v>
      </c>
      <c r="J18" s="25">
        <v>3271218</v>
      </c>
      <c r="K18" s="25">
        <v>80913</v>
      </c>
      <c r="L18" s="25">
        <v>219420</v>
      </c>
      <c r="M18" s="25">
        <v>318685</v>
      </c>
      <c r="N18" s="103"/>
      <c r="O18" s="103"/>
      <c r="P18" s="103"/>
    </row>
    <row r="19" spans="1:16" ht="4.5" customHeight="1">
      <c r="C19" s="5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103"/>
      <c r="O19" s="103"/>
      <c r="P19" s="103"/>
    </row>
    <row r="20" spans="1:16" ht="15.75" customHeight="1">
      <c r="A20" s="103">
        <v>100</v>
      </c>
      <c r="B20" s="103" t="s">
        <v>110</v>
      </c>
      <c r="C20" s="54">
        <v>1137675905</v>
      </c>
      <c r="D20" s="25">
        <v>136493684</v>
      </c>
      <c r="E20" s="25">
        <v>3695000</v>
      </c>
      <c r="F20" s="25">
        <v>79769288</v>
      </c>
      <c r="G20" s="25">
        <v>5501192</v>
      </c>
      <c r="H20" s="25">
        <v>2966654</v>
      </c>
      <c r="I20" s="25">
        <v>1018894</v>
      </c>
      <c r="J20" s="25">
        <v>68191437</v>
      </c>
      <c r="K20" s="25">
        <v>6121700</v>
      </c>
      <c r="L20" s="25">
        <v>33096147</v>
      </c>
      <c r="M20" s="25">
        <v>7171865</v>
      </c>
    </row>
    <row r="21" spans="1:16" ht="15.75" customHeight="1">
      <c r="A21" s="103">
        <v>201</v>
      </c>
      <c r="B21" s="103" t="s">
        <v>111</v>
      </c>
      <c r="C21" s="54">
        <v>208406943</v>
      </c>
      <c r="D21" s="25">
        <v>11893480</v>
      </c>
      <c r="E21" s="25">
        <v>1222100</v>
      </c>
      <c r="F21" s="25">
        <v>5236944</v>
      </c>
      <c r="G21" s="25">
        <v>48608</v>
      </c>
      <c r="H21" s="25">
        <v>307689</v>
      </c>
      <c r="I21" s="25">
        <v>1408535</v>
      </c>
      <c r="J21" s="25">
        <v>16590467</v>
      </c>
      <c r="K21" s="25">
        <v>1260074</v>
      </c>
      <c r="L21" s="25">
        <v>7807444</v>
      </c>
      <c r="M21" s="25">
        <v>762535</v>
      </c>
    </row>
    <row r="22" spans="1:16" ht="15.75" customHeight="1">
      <c r="A22" s="103">
        <v>202</v>
      </c>
      <c r="B22" s="103" t="s">
        <v>112</v>
      </c>
      <c r="C22" s="54">
        <v>224806620</v>
      </c>
      <c r="D22" s="25">
        <v>7724094</v>
      </c>
      <c r="E22" s="25">
        <v>198500</v>
      </c>
      <c r="F22" s="25">
        <v>17098216</v>
      </c>
      <c r="G22" s="25">
        <v>339254</v>
      </c>
      <c r="H22" s="25">
        <v>2631151</v>
      </c>
      <c r="I22" s="25">
        <v>4695109</v>
      </c>
      <c r="J22" s="25">
        <v>17515369</v>
      </c>
      <c r="K22" s="25">
        <v>2301523</v>
      </c>
      <c r="L22" s="25">
        <v>12074531</v>
      </c>
      <c r="M22" s="25">
        <v>827628</v>
      </c>
    </row>
    <row r="23" spans="1:16" ht="15.75" customHeight="1">
      <c r="A23" s="103">
        <v>203</v>
      </c>
      <c r="B23" s="103" t="s">
        <v>113</v>
      </c>
      <c r="C23" s="54">
        <v>120270468</v>
      </c>
      <c r="D23" s="25">
        <v>17425024</v>
      </c>
      <c r="E23" s="25">
        <v>99700</v>
      </c>
      <c r="F23" s="25">
        <v>2996717</v>
      </c>
      <c r="G23" s="25">
        <v>80214</v>
      </c>
      <c r="H23" s="25">
        <v>616070</v>
      </c>
      <c r="I23" s="25">
        <v>720274</v>
      </c>
      <c r="J23" s="25">
        <v>13031212</v>
      </c>
      <c r="K23" s="25">
        <v>1563516</v>
      </c>
      <c r="L23" s="25">
        <v>3642922</v>
      </c>
      <c r="M23" s="25">
        <v>1590995</v>
      </c>
    </row>
    <row r="24" spans="1:16" ht="15.75" customHeight="1">
      <c r="A24" s="103">
        <v>204</v>
      </c>
      <c r="B24" s="103" t="s">
        <v>114</v>
      </c>
      <c r="C24" s="54">
        <v>137393585</v>
      </c>
      <c r="D24" s="25">
        <v>6206452</v>
      </c>
      <c r="E24" s="25">
        <v>993500</v>
      </c>
      <c r="F24" s="25">
        <v>10529781</v>
      </c>
      <c r="G24" s="25">
        <v>201146</v>
      </c>
      <c r="H24" s="25">
        <v>933884</v>
      </c>
      <c r="I24" s="25">
        <v>394266</v>
      </c>
      <c r="J24" s="25">
        <v>16397038</v>
      </c>
      <c r="K24" s="25">
        <v>4909999</v>
      </c>
      <c r="L24" s="25">
        <v>4289732</v>
      </c>
      <c r="M24" s="25">
        <v>664772</v>
      </c>
    </row>
    <row r="25" spans="1:16" ht="15.75" customHeight="1">
      <c r="A25" s="103">
        <v>205</v>
      </c>
      <c r="B25" s="103" t="s">
        <v>115</v>
      </c>
      <c r="C25" s="54">
        <v>29574228</v>
      </c>
      <c r="D25" s="25">
        <v>1258457</v>
      </c>
      <c r="E25" s="25">
        <v>163600</v>
      </c>
      <c r="F25" s="25">
        <v>998683</v>
      </c>
      <c r="G25" s="25">
        <v>554840</v>
      </c>
      <c r="H25" s="25">
        <v>55743</v>
      </c>
      <c r="I25" s="25">
        <v>33715</v>
      </c>
      <c r="J25" s="25">
        <v>1724892</v>
      </c>
      <c r="K25" s="25">
        <v>50494</v>
      </c>
      <c r="L25" s="25">
        <v>213370</v>
      </c>
      <c r="M25" s="25">
        <v>56186</v>
      </c>
    </row>
    <row r="26" spans="1:16" ht="15.75" customHeight="1">
      <c r="A26" s="103">
        <v>206</v>
      </c>
      <c r="B26" s="103" t="s">
        <v>116</v>
      </c>
      <c r="C26" s="54">
        <v>53322184</v>
      </c>
      <c r="D26" s="25">
        <v>4697221</v>
      </c>
      <c r="E26" s="25">
        <v>0</v>
      </c>
      <c r="F26" s="25">
        <v>10505105</v>
      </c>
      <c r="G26" s="25">
        <v>0</v>
      </c>
      <c r="H26" s="25">
        <v>8143</v>
      </c>
      <c r="I26" s="25">
        <v>23607</v>
      </c>
      <c r="J26" s="25">
        <v>11210413</v>
      </c>
      <c r="K26" s="25">
        <v>698706</v>
      </c>
      <c r="L26" s="25">
        <v>396002</v>
      </c>
      <c r="M26" s="25">
        <v>586736</v>
      </c>
    </row>
    <row r="27" spans="1:16" ht="15.75" customHeight="1">
      <c r="A27" s="103">
        <v>207</v>
      </c>
      <c r="B27" s="103" t="s">
        <v>117</v>
      </c>
      <c r="C27" s="54">
        <v>60794902</v>
      </c>
      <c r="D27" s="25">
        <v>1929808</v>
      </c>
      <c r="E27" s="25">
        <v>520200</v>
      </c>
      <c r="F27" s="25">
        <v>649424</v>
      </c>
      <c r="G27" s="25">
        <v>119016</v>
      </c>
      <c r="H27" s="25">
        <v>109325</v>
      </c>
      <c r="I27" s="25">
        <v>58792</v>
      </c>
      <c r="J27" s="25">
        <v>7023977</v>
      </c>
      <c r="K27" s="25">
        <v>276815</v>
      </c>
      <c r="L27" s="25">
        <v>17019</v>
      </c>
      <c r="M27" s="25">
        <v>557519</v>
      </c>
    </row>
    <row r="28" spans="1:16" ht="15.75" customHeight="1">
      <c r="A28" s="103">
        <v>208</v>
      </c>
      <c r="B28" s="103" t="s">
        <v>118</v>
      </c>
      <c r="C28" s="54">
        <v>12692594</v>
      </c>
      <c r="D28" s="25">
        <v>884446</v>
      </c>
      <c r="E28" s="25">
        <v>10790</v>
      </c>
      <c r="F28" s="25">
        <v>24572</v>
      </c>
      <c r="G28" s="25">
        <v>9134</v>
      </c>
      <c r="H28" s="25">
        <v>71301</v>
      </c>
      <c r="I28" s="25">
        <v>168701</v>
      </c>
      <c r="J28" s="25">
        <v>521667</v>
      </c>
      <c r="K28" s="25">
        <v>0</v>
      </c>
      <c r="L28" s="25">
        <v>553660</v>
      </c>
      <c r="M28" s="25">
        <v>28329</v>
      </c>
    </row>
    <row r="29" spans="1:16" ht="15.75" customHeight="1">
      <c r="A29" s="103">
        <v>209</v>
      </c>
      <c r="B29" s="103" t="s">
        <v>119</v>
      </c>
      <c r="C29" s="54">
        <v>48887858</v>
      </c>
      <c r="D29" s="25">
        <v>655111</v>
      </c>
      <c r="E29" s="25">
        <v>0</v>
      </c>
      <c r="F29" s="25">
        <v>622321</v>
      </c>
      <c r="G29" s="25">
        <v>315947</v>
      </c>
      <c r="H29" s="25">
        <v>318762</v>
      </c>
      <c r="I29" s="25">
        <v>250665</v>
      </c>
      <c r="J29" s="25">
        <v>942235</v>
      </c>
      <c r="K29" s="25">
        <v>35476</v>
      </c>
      <c r="L29" s="25">
        <v>0</v>
      </c>
      <c r="M29" s="25">
        <v>21927</v>
      </c>
    </row>
    <row r="30" spans="1:16" ht="15.75" customHeight="1">
      <c r="A30" s="103">
        <v>210</v>
      </c>
      <c r="B30" s="103" t="s">
        <v>84</v>
      </c>
      <c r="C30" s="54">
        <v>78629366</v>
      </c>
      <c r="D30" s="25">
        <v>3112641</v>
      </c>
      <c r="E30" s="25">
        <v>907600</v>
      </c>
      <c r="F30" s="25">
        <v>529874</v>
      </c>
      <c r="G30" s="25">
        <v>17050</v>
      </c>
      <c r="H30" s="25">
        <v>234104</v>
      </c>
      <c r="I30" s="25">
        <v>89308</v>
      </c>
      <c r="J30" s="25">
        <v>8626497</v>
      </c>
      <c r="K30" s="25">
        <v>1358420</v>
      </c>
      <c r="L30" s="25">
        <v>4510246</v>
      </c>
      <c r="M30" s="25">
        <v>1328906</v>
      </c>
    </row>
    <row r="31" spans="1:16" ht="15.75" customHeight="1">
      <c r="A31" s="103">
        <v>212</v>
      </c>
      <c r="B31" s="103" t="s">
        <v>121</v>
      </c>
      <c r="C31" s="54">
        <v>30010545</v>
      </c>
      <c r="D31" s="25">
        <v>2991640</v>
      </c>
      <c r="E31" s="25">
        <v>0</v>
      </c>
      <c r="F31" s="25">
        <v>1049631</v>
      </c>
      <c r="G31" s="25">
        <v>562</v>
      </c>
      <c r="H31" s="25">
        <v>183783</v>
      </c>
      <c r="I31" s="25">
        <v>727861</v>
      </c>
      <c r="J31" s="25">
        <v>2252909</v>
      </c>
      <c r="K31" s="25">
        <v>69797</v>
      </c>
      <c r="L31" s="25">
        <v>957653</v>
      </c>
      <c r="M31" s="25">
        <v>74495</v>
      </c>
    </row>
    <row r="32" spans="1:16" ht="15.75" customHeight="1">
      <c r="A32" s="103">
        <v>213</v>
      </c>
      <c r="B32" s="103" t="s">
        <v>122</v>
      </c>
      <c r="C32" s="54">
        <v>24259425</v>
      </c>
      <c r="D32" s="25">
        <v>124595</v>
      </c>
      <c r="E32" s="25">
        <v>0</v>
      </c>
      <c r="F32" s="25">
        <v>221909</v>
      </c>
      <c r="G32" s="25">
        <v>5022</v>
      </c>
      <c r="H32" s="25">
        <v>246498</v>
      </c>
      <c r="I32" s="25">
        <v>25521</v>
      </c>
      <c r="J32" s="25">
        <v>567757</v>
      </c>
      <c r="K32" s="25">
        <v>0</v>
      </c>
      <c r="L32" s="25">
        <v>0</v>
      </c>
      <c r="M32" s="25">
        <v>11795</v>
      </c>
    </row>
    <row r="33" spans="1:13" ht="15.75" customHeight="1">
      <c r="A33" s="103">
        <v>214</v>
      </c>
      <c r="B33" s="103" t="s">
        <v>123</v>
      </c>
      <c r="C33" s="54">
        <v>72020777</v>
      </c>
      <c r="D33" s="25">
        <v>3777223</v>
      </c>
      <c r="E33" s="25">
        <v>338600</v>
      </c>
      <c r="F33" s="25">
        <v>2807815</v>
      </c>
      <c r="G33" s="25">
        <v>155201</v>
      </c>
      <c r="H33" s="25">
        <v>261046</v>
      </c>
      <c r="I33" s="25">
        <v>462018</v>
      </c>
      <c r="J33" s="25">
        <v>5216885</v>
      </c>
      <c r="K33" s="25">
        <v>1085656</v>
      </c>
      <c r="L33" s="25">
        <v>503142</v>
      </c>
      <c r="M33" s="25">
        <v>322527</v>
      </c>
    </row>
    <row r="34" spans="1:13" ht="15.75" customHeight="1">
      <c r="A34" s="103">
        <v>215</v>
      </c>
      <c r="B34" s="103" t="s">
        <v>124</v>
      </c>
      <c r="C34" s="54">
        <v>38144513</v>
      </c>
      <c r="D34" s="25">
        <v>924163</v>
      </c>
      <c r="E34" s="25">
        <v>90100</v>
      </c>
      <c r="F34" s="25">
        <v>776195</v>
      </c>
      <c r="G34" s="25">
        <v>300036</v>
      </c>
      <c r="H34" s="25">
        <v>0</v>
      </c>
      <c r="I34" s="25">
        <v>190483</v>
      </c>
      <c r="J34" s="25">
        <v>2326211</v>
      </c>
      <c r="K34" s="25">
        <v>165240</v>
      </c>
      <c r="L34" s="25">
        <v>563600</v>
      </c>
      <c r="M34" s="25">
        <v>83223</v>
      </c>
    </row>
    <row r="35" spans="1:13" ht="15.75" customHeight="1">
      <c r="A35" s="103">
        <v>216</v>
      </c>
      <c r="B35" s="103" t="s">
        <v>125</v>
      </c>
      <c r="C35" s="54">
        <v>41314085</v>
      </c>
      <c r="D35" s="25">
        <v>1754055</v>
      </c>
      <c r="E35" s="25">
        <v>290700</v>
      </c>
      <c r="F35" s="25">
        <v>751173</v>
      </c>
      <c r="G35" s="25">
        <v>2400</v>
      </c>
      <c r="H35" s="25">
        <v>116818</v>
      </c>
      <c r="I35" s="25">
        <v>65043</v>
      </c>
      <c r="J35" s="25">
        <v>4384101</v>
      </c>
      <c r="K35" s="25">
        <v>483986</v>
      </c>
      <c r="L35" s="25">
        <v>1839547</v>
      </c>
      <c r="M35" s="25">
        <v>304233</v>
      </c>
    </row>
    <row r="36" spans="1:13" ht="15.75" customHeight="1">
      <c r="A36" s="103">
        <v>217</v>
      </c>
      <c r="B36" s="103" t="s">
        <v>126</v>
      </c>
      <c r="C36" s="54">
        <v>72700233</v>
      </c>
      <c r="D36" s="25">
        <v>2431475</v>
      </c>
      <c r="E36" s="25">
        <v>36100</v>
      </c>
      <c r="F36" s="25">
        <v>1953659</v>
      </c>
      <c r="G36" s="25">
        <v>158875</v>
      </c>
      <c r="H36" s="25">
        <v>1107376</v>
      </c>
      <c r="I36" s="25">
        <v>1590992</v>
      </c>
      <c r="J36" s="25">
        <v>4437828</v>
      </c>
      <c r="K36" s="25">
        <v>598733</v>
      </c>
      <c r="L36" s="25">
        <v>905730</v>
      </c>
      <c r="M36" s="25">
        <v>148203</v>
      </c>
    </row>
    <row r="37" spans="1:13" ht="15.75" customHeight="1">
      <c r="A37" s="103">
        <v>218</v>
      </c>
      <c r="B37" s="103" t="s">
        <v>127</v>
      </c>
      <c r="C37" s="54">
        <v>21695059</v>
      </c>
      <c r="D37" s="25">
        <v>704879</v>
      </c>
      <c r="E37" s="25">
        <v>0</v>
      </c>
      <c r="F37" s="25">
        <v>134849</v>
      </c>
      <c r="G37" s="25">
        <v>15408</v>
      </c>
      <c r="H37" s="25">
        <v>747172</v>
      </c>
      <c r="I37" s="25">
        <v>0</v>
      </c>
      <c r="J37" s="25">
        <v>1852806</v>
      </c>
      <c r="K37" s="25">
        <v>26610</v>
      </c>
      <c r="L37" s="25">
        <v>97613</v>
      </c>
      <c r="M37" s="25">
        <v>91817</v>
      </c>
    </row>
    <row r="38" spans="1:13" ht="15.75" customHeight="1">
      <c r="A38" s="103">
        <v>219</v>
      </c>
      <c r="B38" s="103" t="s">
        <v>128</v>
      </c>
      <c r="C38" s="54">
        <v>33580664</v>
      </c>
      <c r="D38" s="25">
        <v>1363039</v>
      </c>
      <c r="E38" s="25">
        <v>14300</v>
      </c>
      <c r="F38" s="25">
        <v>935500</v>
      </c>
      <c r="G38" s="25">
        <v>201272</v>
      </c>
      <c r="H38" s="25">
        <v>13030</v>
      </c>
      <c r="I38" s="25">
        <v>149762</v>
      </c>
      <c r="J38" s="25">
        <v>2716771</v>
      </c>
      <c r="K38" s="25">
        <v>1925</v>
      </c>
      <c r="L38" s="25">
        <v>679313</v>
      </c>
      <c r="M38" s="25">
        <v>216165</v>
      </c>
    </row>
    <row r="39" spans="1:13" ht="15.75" customHeight="1">
      <c r="A39" s="103">
        <v>220</v>
      </c>
      <c r="B39" s="103" t="s">
        <v>129</v>
      </c>
      <c r="C39" s="54">
        <v>20187945</v>
      </c>
      <c r="D39" s="25">
        <v>906528</v>
      </c>
      <c r="E39" s="25">
        <v>27300</v>
      </c>
      <c r="F39" s="25">
        <v>202770</v>
      </c>
      <c r="G39" s="25">
        <v>12135</v>
      </c>
      <c r="H39" s="25">
        <v>234364</v>
      </c>
      <c r="I39" s="25">
        <v>731323</v>
      </c>
      <c r="J39" s="25">
        <v>2425788</v>
      </c>
      <c r="K39" s="25">
        <v>229424</v>
      </c>
      <c r="L39" s="25">
        <v>597098</v>
      </c>
      <c r="M39" s="25">
        <v>214521</v>
      </c>
    </row>
    <row r="40" spans="1:13" ht="15.75" customHeight="1">
      <c r="A40" s="103">
        <v>221</v>
      </c>
      <c r="B40" s="103" t="s">
        <v>500</v>
      </c>
      <c r="C40" s="54">
        <v>19449936</v>
      </c>
      <c r="D40" s="25">
        <v>617141</v>
      </c>
      <c r="E40" s="25">
        <v>151800</v>
      </c>
      <c r="F40" s="25">
        <v>377959</v>
      </c>
      <c r="G40" s="25">
        <v>353794</v>
      </c>
      <c r="H40" s="25">
        <v>32424</v>
      </c>
      <c r="I40" s="25">
        <v>301239</v>
      </c>
      <c r="J40" s="25">
        <v>1130824</v>
      </c>
      <c r="K40" s="25">
        <v>92300</v>
      </c>
      <c r="L40" s="25">
        <v>822615</v>
      </c>
      <c r="M40" s="25">
        <v>117188</v>
      </c>
    </row>
    <row r="41" spans="1:13" ht="15.75" customHeight="1">
      <c r="A41" s="103">
        <v>222</v>
      </c>
      <c r="B41" s="103" t="s">
        <v>130</v>
      </c>
      <c r="C41" s="54">
        <v>16126481</v>
      </c>
      <c r="D41" s="25">
        <v>12588</v>
      </c>
      <c r="E41" s="25">
        <v>0</v>
      </c>
      <c r="F41" s="25">
        <v>165943</v>
      </c>
      <c r="G41" s="25">
        <v>236920</v>
      </c>
      <c r="H41" s="25">
        <v>0</v>
      </c>
      <c r="I41" s="25">
        <v>123271</v>
      </c>
      <c r="J41" s="25">
        <v>52720</v>
      </c>
      <c r="K41" s="25">
        <v>0</v>
      </c>
      <c r="L41" s="25">
        <v>184</v>
      </c>
      <c r="M41" s="25">
        <v>796</v>
      </c>
    </row>
    <row r="42" spans="1:13" ht="15.75" customHeight="1">
      <c r="A42" s="103">
        <v>223</v>
      </c>
      <c r="B42" s="103" t="s">
        <v>131</v>
      </c>
      <c r="C42" s="54">
        <v>35586358</v>
      </c>
      <c r="D42" s="25">
        <v>816855</v>
      </c>
      <c r="E42" s="25">
        <v>0</v>
      </c>
      <c r="F42" s="25">
        <v>662877</v>
      </c>
      <c r="G42" s="25">
        <v>782843</v>
      </c>
      <c r="H42" s="25">
        <v>153890</v>
      </c>
      <c r="I42" s="25">
        <v>120454</v>
      </c>
      <c r="J42" s="25">
        <v>2263967</v>
      </c>
      <c r="K42" s="25">
        <v>68370</v>
      </c>
      <c r="L42" s="25">
        <v>0</v>
      </c>
      <c r="M42" s="25">
        <v>49922</v>
      </c>
    </row>
    <row r="43" spans="1:13" ht="15.75" customHeight="1">
      <c r="A43" s="103">
        <v>224</v>
      </c>
      <c r="B43" s="103" t="s">
        <v>132</v>
      </c>
      <c r="C43" s="54">
        <v>31319361</v>
      </c>
      <c r="D43" s="25">
        <v>1831059</v>
      </c>
      <c r="E43" s="25">
        <v>18200</v>
      </c>
      <c r="F43" s="25">
        <v>554954</v>
      </c>
      <c r="G43" s="25">
        <v>207162</v>
      </c>
      <c r="H43" s="25">
        <v>16648</v>
      </c>
      <c r="I43" s="25">
        <v>17040</v>
      </c>
      <c r="J43" s="25">
        <v>1265644</v>
      </c>
      <c r="K43" s="25">
        <v>27450</v>
      </c>
      <c r="L43" s="25">
        <v>2300</v>
      </c>
      <c r="M43" s="25">
        <v>166937</v>
      </c>
    </row>
    <row r="44" spans="1:13" ht="15.75" customHeight="1">
      <c r="A44" s="103">
        <v>225</v>
      </c>
      <c r="B44" s="103" t="s">
        <v>133</v>
      </c>
      <c r="C44" s="54">
        <v>20490619</v>
      </c>
      <c r="D44" s="25">
        <v>902443</v>
      </c>
      <c r="E44" s="25">
        <v>0</v>
      </c>
      <c r="F44" s="25">
        <v>294797</v>
      </c>
      <c r="G44" s="25">
        <v>344382</v>
      </c>
      <c r="H44" s="25">
        <v>69156</v>
      </c>
      <c r="I44" s="25">
        <v>21890</v>
      </c>
      <c r="J44" s="25">
        <v>376613</v>
      </c>
      <c r="K44" s="25">
        <v>0</v>
      </c>
      <c r="L44" s="25">
        <v>0</v>
      </c>
      <c r="M44" s="25">
        <v>18237</v>
      </c>
    </row>
    <row r="45" spans="1:13" ht="15.75" customHeight="1">
      <c r="A45" s="103">
        <v>226</v>
      </c>
      <c r="B45" s="103" t="s">
        <v>134</v>
      </c>
      <c r="C45" s="54">
        <v>38516725</v>
      </c>
      <c r="D45" s="25">
        <v>1126177</v>
      </c>
      <c r="E45" s="25">
        <v>0</v>
      </c>
      <c r="F45" s="25">
        <v>1407964</v>
      </c>
      <c r="G45" s="25">
        <v>1113168</v>
      </c>
      <c r="H45" s="25">
        <v>195869</v>
      </c>
      <c r="I45" s="25">
        <v>16599</v>
      </c>
      <c r="J45" s="25">
        <v>280682</v>
      </c>
      <c r="K45" s="25">
        <v>2969</v>
      </c>
      <c r="L45" s="25">
        <v>3750</v>
      </c>
      <c r="M45" s="25">
        <v>95562</v>
      </c>
    </row>
    <row r="46" spans="1:13" ht="15.75" customHeight="1">
      <c r="A46" s="103">
        <v>227</v>
      </c>
      <c r="B46" s="103" t="s">
        <v>135</v>
      </c>
      <c r="C46" s="54">
        <v>30308642</v>
      </c>
      <c r="D46" s="25">
        <v>287890</v>
      </c>
      <c r="E46" s="25">
        <v>100500</v>
      </c>
      <c r="F46" s="25">
        <v>633670</v>
      </c>
      <c r="G46" s="25">
        <v>733107</v>
      </c>
      <c r="H46" s="25">
        <v>0</v>
      </c>
      <c r="I46" s="25">
        <v>252240</v>
      </c>
      <c r="J46" s="25">
        <v>420573</v>
      </c>
      <c r="K46" s="25">
        <v>0</v>
      </c>
      <c r="L46" s="25">
        <v>10767</v>
      </c>
      <c r="M46" s="25">
        <v>47153</v>
      </c>
    </row>
    <row r="47" spans="1:13" ht="15.75" customHeight="1">
      <c r="A47" s="103">
        <v>228</v>
      </c>
      <c r="B47" s="103" t="s">
        <v>136</v>
      </c>
      <c r="C47" s="54">
        <v>21781445</v>
      </c>
      <c r="D47" s="25">
        <v>484777</v>
      </c>
      <c r="E47" s="25">
        <v>0</v>
      </c>
      <c r="F47" s="25">
        <v>484709</v>
      </c>
      <c r="G47" s="25">
        <v>6570</v>
      </c>
      <c r="H47" s="25">
        <v>36549</v>
      </c>
      <c r="I47" s="25">
        <v>57933</v>
      </c>
      <c r="J47" s="25">
        <v>274760</v>
      </c>
      <c r="K47" s="25">
        <v>0</v>
      </c>
      <c r="L47" s="25">
        <v>0</v>
      </c>
      <c r="M47" s="25">
        <v>44875</v>
      </c>
    </row>
    <row r="48" spans="1:13" ht="15.75" customHeight="1">
      <c r="A48" s="103">
        <v>229</v>
      </c>
      <c r="B48" s="103" t="s">
        <v>120</v>
      </c>
      <c r="C48" s="54">
        <v>41686444</v>
      </c>
      <c r="D48" s="25">
        <v>300258</v>
      </c>
      <c r="E48" s="25">
        <v>0</v>
      </c>
      <c r="F48" s="25">
        <v>506328</v>
      </c>
      <c r="G48" s="25">
        <v>43440</v>
      </c>
      <c r="H48" s="25">
        <v>167942</v>
      </c>
      <c r="I48" s="25">
        <v>183512</v>
      </c>
      <c r="J48" s="25">
        <v>712619</v>
      </c>
      <c r="K48" s="25">
        <v>6945</v>
      </c>
      <c r="L48" s="25">
        <v>3190</v>
      </c>
      <c r="M48" s="25">
        <v>62710</v>
      </c>
    </row>
    <row r="49" spans="1:16" ht="15.75" customHeight="1">
      <c r="A49" s="103">
        <v>301</v>
      </c>
      <c r="B49" s="103" t="s">
        <v>137</v>
      </c>
      <c r="C49" s="54">
        <v>8593917</v>
      </c>
      <c r="D49" s="25">
        <v>145570</v>
      </c>
      <c r="E49" s="25">
        <v>0</v>
      </c>
      <c r="F49" s="25">
        <v>0</v>
      </c>
      <c r="G49" s="25">
        <v>267619</v>
      </c>
      <c r="H49" s="25">
        <v>64769</v>
      </c>
      <c r="I49" s="25">
        <v>80369</v>
      </c>
      <c r="J49" s="25">
        <v>1135980</v>
      </c>
      <c r="K49" s="25">
        <v>0</v>
      </c>
      <c r="L49" s="25">
        <v>0</v>
      </c>
      <c r="M49" s="25">
        <v>1875</v>
      </c>
    </row>
    <row r="50" spans="1:16" ht="15.75" customHeight="1">
      <c r="A50" s="103">
        <v>365</v>
      </c>
      <c r="B50" s="103" t="s">
        <v>138</v>
      </c>
      <c r="C50" s="54">
        <v>13822108</v>
      </c>
      <c r="D50" s="25">
        <v>135020</v>
      </c>
      <c r="E50" s="25">
        <v>0</v>
      </c>
      <c r="F50" s="25">
        <v>384774</v>
      </c>
      <c r="G50" s="25">
        <v>109747</v>
      </c>
      <c r="H50" s="25">
        <v>18545</v>
      </c>
      <c r="I50" s="25">
        <v>46092</v>
      </c>
      <c r="J50" s="25">
        <v>293847</v>
      </c>
      <c r="K50" s="25">
        <v>10079</v>
      </c>
      <c r="L50" s="25">
        <v>0</v>
      </c>
      <c r="M50" s="25">
        <v>49594</v>
      </c>
    </row>
    <row r="51" spans="1:16" ht="15.75" customHeight="1">
      <c r="A51" s="103">
        <v>381</v>
      </c>
      <c r="B51" s="103" t="s">
        <v>139</v>
      </c>
      <c r="C51" s="54">
        <v>10399715</v>
      </c>
      <c r="D51" s="25">
        <v>247906</v>
      </c>
      <c r="E51" s="25">
        <v>116000</v>
      </c>
      <c r="F51" s="25">
        <v>65522</v>
      </c>
      <c r="G51" s="25">
        <v>2222</v>
      </c>
      <c r="H51" s="25">
        <v>0</v>
      </c>
      <c r="I51" s="25">
        <v>10521</v>
      </c>
      <c r="J51" s="25">
        <v>1955810</v>
      </c>
      <c r="K51" s="25">
        <v>0</v>
      </c>
      <c r="L51" s="25">
        <v>647850</v>
      </c>
      <c r="M51" s="25">
        <v>24739</v>
      </c>
    </row>
    <row r="52" spans="1:16" ht="15.75" customHeight="1">
      <c r="A52" s="103">
        <v>382</v>
      </c>
      <c r="B52" s="103" t="s">
        <v>140</v>
      </c>
      <c r="C52" s="54">
        <v>10430350</v>
      </c>
      <c r="D52" s="25">
        <v>113542</v>
      </c>
      <c r="E52" s="25">
        <v>146400</v>
      </c>
      <c r="F52" s="25">
        <v>0</v>
      </c>
      <c r="G52" s="25">
        <v>0</v>
      </c>
      <c r="H52" s="25">
        <v>0</v>
      </c>
      <c r="I52" s="25">
        <v>0</v>
      </c>
      <c r="J52" s="25">
        <v>2708793</v>
      </c>
      <c r="K52" s="25">
        <v>0</v>
      </c>
      <c r="L52" s="25">
        <v>690200</v>
      </c>
      <c r="M52" s="25">
        <v>0</v>
      </c>
    </row>
    <row r="53" spans="1:16" ht="15.75" customHeight="1">
      <c r="A53" s="103">
        <v>442</v>
      </c>
      <c r="B53" s="103" t="s">
        <v>142</v>
      </c>
      <c r="C53" s="54">
        <v>6602422</v>
      </c>
      <c r="D53" s="25">
        <v>294589</v>
      </c>
      <c r="E53" s="25">
        <v>31400</v>
      </c>
      <c r="F53" s="25">
        <v>441</v>
      </c>
      <c r="G53" s="25">
        <v>212436</v>
      </c>
      <c r="H53" s="25">
        <v>11628</v>
      </c>
      <c r="I53" s="25">
        <v>0</v>
      </c>
      <c r="J53" s="25">
        <v>347673</v>
      </c>
      <c r="K53" s="25">
        <v>11400</v>
      </c>
      <c r="L53" s="25">
        <v>0</v>
      </c>
      <c r="M53" s="25">
        <v>59102</v>
      </c>
    </row>
    <row r="54" spans="1:16" ht="15.75" customHeight="1">
      <c r="A54" s="103">
        <v>443</v>
      </c>
      <c r="B54" s="103" t="s">
        <v>143</v>
      </c>
      <c r="C54" s="54">
        <v>11512506</v>
      </c>
      <c r="D54" s="25">
        <v>1581170</v>
      </c>
      <c r="E54" s="25">
        <v>0</v>
      </c>
      <c r="F54" s="25">
        <v>279258</v>
      </c>
      <c r="G54" s="25">
        <v>14097</v>
      </c>
      <c r="H54" s="25">
        <v>253</v>
      </c>
      <c r="I54" s="25">
        <v>36478</v>
      </c>
      <c r="J54" s="25">
        <v>741234</v>
      </c>
      <c r="K54" s="25">
        <v>303660</v>
      </c>
      <c r="L54" s="25">
        <v>0</v>
      </c>
      <c r="M54" s="25">
        <v>38900</v>
      </c>
    </row>
    <row r="55" spans="1:16" ht="15.75" customHeight="1">
      <c r="A55" s="103">
        <v>446</v>
      </c>
      <c r="B55" s="103" t="s">
        <v>141</v>
      </c>
      <c r="C55" s="54">
        <v>13537446</v>
      </c>
      <c r="D55" s="25">
        <v>230095</v>
      </c>
      <c r="E55" s="25">
        <v>0</v>
      </c>
      <c r="F55" s="25">
        <v>533767</v>
      </c>
      <c r="G55" s="25">
        <v>146660</v>
      </c>
      <c r="H55" s="25">
        <v>5538</v>
      </c>
      <c r="I55" s="25">
        <v>59480</v>
      </c>
      <c r="J55" s="25">
        <v>88980</v>
      </c>
      <c r="K55" s="25">
        <v>0</v>
      </c>
      <c r="L55" s="25">
        <v>0</v>
      </c>
      <c r="M55" s="25">
        <v>141944</v>
      </c>
    </row>
    <row r="56" spans="1:16" ht="15.75" customHeight="1">
      <c r="A56" s="103">
        <v>464</v>
      </c>
      <c r="B56" s="103" t="s">
        <v>144</v>
      </c>
      <c r="C56" s="54">
        <v>13040910</v>
      </c>
      <c r="D56" s="25">
        <v>796283</v>
      </c>
      <c r="E56" s="25">
        <v>280000</v>
      </c>
      <c r="F56" s="25">
        <v>0</v>
      </c>
      <c r="G56" s="25">
        <v>0</v>
      </c>
      <c r="H56" s="25">
        <v>96559</v>
      </c>
      <c r="I56" s="25">
        <v>9657</v>
      </c>
      <c r="J56" s="25">
        <v>1779684</v>
      </c>
      <c r="K56" s="25">
        <v>0</v>
      </c>
      <c r="L56" s="25">
        <v>330996</v>
      </c>
      <c r="M56" s="25">
        <v>64734</v>
      </c>
    </row>
    <row r="57" spans="1:16" ht="15.75" customHeight="1">
      <c r="A57" s="103">
        <v>481</v>
      </c>
      <c r="B57" s="103" t="s">
        <v>145</v>
      </c>
      <c r="C57" s="54">
        <v>9792287</v>
      </c>
      <c r="D57" s="25">
        <v>297919</v>
      </c>
      <c r="E57" s="25">
        <v>115500</v>
      </c>
      <c r="F57" s="25">
        <v>625099</v>
      </c>
      <c r="G57" s="25">
        <v>41857</v>
      </c>
      <c r="H57" s="25">
        <v>25208</v>
      </c>
      <c r="I57" s="25">
        <v>7469</v>
      </c>
      <c r="J57" s="25">
        <v>494619</v>
      </c>
      <c r="K57" s="25">
        <v>63246</v>
      </c>
      <c r="L57" s="25">
        <v>0</v>
      </c>
      <c r="M57" s="25">
        <v>40576</v>
      </c>
    </row>
    <row r="58" spans="1:16" ht="15.75" customHeight="1">
      <c r="A58" s="103">
        <v>501</v>
      </c>
      <c r="B58" s="103" t="s">
        <v>146</v>
      </c>
      <c r="C58" s="54">
        <v>12853585</v>
      </c>
      <c r="D58" s="25">
        <v>240110</v>
      </c>
      <c r="E58" s="25">
        <v>0</v>
      </c>
      <c r="F58" s="25">
        <v>67762</v>
      </c>
      <c r="G58" s="25">
        <v>182345</v>
      </c>
      <c r="H58" s="25">
        <v>185098</v>
      </c>
      <c r="I58" s="25">
        <v>94880</v>
      </c>
      <c r="J58" s="25">
        <v>527995</v>
      </c>
      <c r="K58" s="25">
        <v>503</v>
      </c>
      <c r="L58" s="25">
        <v>0</v>
      </c>
      <c r="M58" s="25">
        <v>0</v>
      </c>
    </row>
    <row r="59" spans="1:16" ht="15.75" customHeight="1">
      <c r="A59" s="103">
        <v>585</v>
      </c>
      <c r="B59" s="103" t="s">
        <v>147</v>
      </c>
      <c r="C59" s="54">
        <v>19243809</v>
      </c>
      <c r="D59" s="25">
        <v>188065</v>
      </c>
      <c r="E59" s="25">
        <v>6500</v>
      </c>
      <c r="F59" s="25">
        <v>37186</v>
      </c>
      <c r="G59" s="25">
        <v>269586</v>
      </c>
      <c r="H59" s="25">
        <v>52155</v>
      </c>
      <c r="I59" s="25">
        <v>249835</v>
      </c>
      <c r="J59" s="25">
        <v>245089</v>
      </c>
      <c r="K59" s="25">
        <v>0</v>
      </c>
      <c r="L59" s="25">
        <v>0</v>
      </c>
      <c r="M59" s="25">
        <v>8579</v>
      </c>
    </row>
    <row r="60" spans="1:16" ht="15.75" customHeight="1">
      <c r="A60" s="103">
        <v>586</v>
      </c>
      <c r="B60" s="103" t="s">
        <v>148</v>
      </c>
      <c r="C60" s="54">
        <v>15201793</v>
      </c>
      <c r="D60" s="25">
        <v>213297</v>
      </c>
      <c r="E60" s="25">
        <v>0</v>
      </c>
      <c r="F60" s="25">
        <v>132069</v>
      </c>
      <c r="G60" s="25">
        <v>95350</v>
      </c>
      <c r="H60" s="25">
        <v>0</v>
      </c>
      <c r="I60" s="25">
        <v>145434</v>
      </c>
      <c r="J60" s="25">
        <v>259539</v>
      </c>
      <c r="K60" s="25">
        <v>0</v>
      </c>
      <c r="L60" s="25">
        <v>0</v>
      </c>
      <c r="M60" s="25">
        <v>16323</v>
      </c>
    </row>
    <row r="61" spans="1:16" ht="3.75" customHeight="1">
      <c r="B61" s="13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6" ht="12">
      <c r="A62" s="165" t="s">
        <v>159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</row>
    <row r="63" spans="1:16">
      <c r="N63" s="103"/>
      <c r="O63" s="103"/>
      <c r="P63" s="103"/>
    </row>
    <row r="64" spans="1:16">
      <c r="N64" s="103"/>
      <c r="O64" s="103"/>
      <c r="P64" s="103"/>
    </row>
    <row r="65" s="103" customFormat="1"/>
    <row r="66" s="103" customFormat="1"/>
    <row r="67" s="103" customFormat="1"/>
    <row r="68" s="103" customFormat="1"/>
    <row r="69" s="103" customFormat="1"/>
    <row r="70" s="103" customFormat="1"/>
    <row r="71" s="103" customFormat="1"/>
    <row r="72" s="103" customFormat="1"/>
    <row r="73" s="103" customFormat="1"/>
    <row r="74" s="103" customFormat="1"/>
    <row r="75" s="103" customFormat="1"/>
    <row r="76" s="103" customFormat="1"/>
    <row r="77" s="103" customFormat="1"/>
    <row r="78" s="103" customFormat="1"/>
    <row r="79" s="103" customFormat="1"/>
    <row r="80" s="103" customFormat="1"/>
    <row r="81" s="103" customFormat="1"/>
    <row r="82" s="103" customFormat="1"/>
    <row r="83" s="103" customFormat="1"/>
    <row r="84" s="103" customFormat="1"/>
    <row r="85" s="103" customFormat="1"/>
    <row r="86" s="103" customFormat="1"/>
    <row r="87" s="103" customFormat="1"/>
    <row r="88" s="103" customFormat="1"/>
    <row r="89" s="103" customFormat="1"/>
    <row r="90" s="103" customFormat="1"/>
    <row r="91" s="103" customFormat="1"/>
    <row r="92" s="103" customFormat="1"/>
    <row r="93" s="103" customFormat="1"/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66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X93"/>
  <sheetViews>
    <sheetView zoomScaleNormal="100" workbookViewId="0">
      <selection activeCell="X1" sqref="X1"/>
    </sheetView>
  </sheetViews>
  <sheetFormatPr defaultColWidth="8.85546875" defaultRowHeight="11.25"/>
  <cols>
    <col min="1" max="1" width="3.5703125" style="85" customWidth="1"/>
    <col min="2" max="3" width="11.42578125" style="85" customWidth="1"/>
    <col min="4" max="4" width="12.5703125" style="85" customWidth="1"/>
    <col min="5" max="5" width="11" style="85" customWidth="1"/>
    <col min="6" max="6" width="11.42578125" style="85" customWidth="1"/>
    <col min="7" max="7" width="12.85546875" style="85" customWidth="1"/>
    <col min="8" max="8" width="11" style="85" customWidth="1"/>
    <col min="9" max="9" width="12.28515625" style="85" customWidth="1"/>
    <col min="10" max="10" width="9.28515625" style="85" customWidth="1"/>
    <col min="11" max="11" width="10.7109375" style="85" customWidth="1"/>
    <col min="12" max="12" width="13.42578125" style="85" customWidth="1"/>
    <col min="13" max="13" width="11.7109375" style="85" customWidth="1"/>
    <col min="14" max="14" width="11.140625" style="85" customWidth="1"/>
    <col min="15" max="15" width="12" style="85" customWidth="1"/>
    <col min="16" max="16" width="10.85546875" style="85" customWidth="1"/>
    <col min="17" max="17" width="12" style="85" customWidth="1"/>
    <col min="18" max="18" width="11.5703125" style="85" customWidth="1"/>
    <col min="19" max="19" width="11.42578125" style="85" customWidth="1"/>
    <col min="20" max="20" width="14.140625" style="85" customWidth="1"/>
    <col min="21" max="21" width="10.140625" style="85" customWidth="1"/>
    <col min="22" max="23" width="14.140625" style="85" customWidth="1"/>
    <col min="24" max="24" width="12.85546875" style="85" customWidth="1"/>
    <col min="25" max="16384" width="8.85546875" style="85"/>
  </cols>
  <sheetData>
    <row r="1" spans="1:24" s="82" customFormat="1" ht="17.25">
      <c r="A1" s="81" t="s">
        <v>212</v>
      </c>
      <c r="W1" s="81"/>
    </row>
    <row r="2" spans="1:24">
      <c r="C2" s="87"/>
      <c r="O2" s="87"/>
      <c r="W2" s="87" t="s">
        <v>157</v>
      </c>
      <c r="X2" s="87"/>
    </row>
    <row r="3" spans="1:24" ht="33.75" customHeight="1">
      <c r="A3" s="293" t="s">
        <v>455</v>
      </c>
      <c r="B3" s="263"/>
      <c r="C3" s="140" t="s">
        <v>467</v>
      </c>
      <c r="D3" s="90" t="s">
        <v>468</v>
      </c>
      <c r="E3" s="90" t="s">
        <v>469</v>
      </c>
      <c r="F3" s="90" t="s">
        <v>470</v>
      </c>
      <c r="G3" s="90" t="s">
        <v>471</v>
      </c>
      <c r="H3" s="91" t="s">
        <v>472</v>
      </c>
      <c r="I3" s="91" t="s">
        <v>473</v>
      </c>
      <c r="J3" s="141" t="s">
        <v>474</v>
      </c>
      <c r="K3" s="135" t="s">
        <v>475</v>
      </c>
      <c r="L3" s="141" t="s">
        <v>476</v>
      </c>
      <c r="M3" s="90" t="s">
        <v>477</v>
      </c>
      <c r="N3" s="135" t="s">
        <v>478</v>
      </c>
      <c r="O3" s="90" t="s">
        <v>479</v>
      </c>
      <c r="P3" s="90" t="s">
        <v>480</v>
      </c>
      <c r="Q3" s="90" t="s">
        <v>481</v>
      </c>
      <c r="R3" s="135" t="s">
        <v>482</v>
      </c>
      <c r="S3" s="90" t="s">
        <v>483</v>
      </c>
      <c r="T3" s="90" t="s">
        <v>484</v>
      </c>
      <c r="U3" s="135" t="s">
        <v>485</v>
      </c>
      <c r="V3" s="135" t="s">
        <v>486</v>
      </c>
      <c r="W3" s="91" t="s">
        <v>487</v>
      </c>
      <c r="X3" s="142"/>
    </row>
    <row r="4" spans="1:24" ht="19.5" customHeight="1">
      <c r="B4" s="15" t="s">
        <v>497</v>
      </c>
      <c r="C4" s="143">
        <v>11701291</v>
      </c>
      <c r="D4" s="130">
        <v>618210477</v>
      </c>
      <c r="E4" s="130">
        <v>3145134</v>
      </c>
      <c r="F4" s="130">
        <v>28400671</v>
      </c>
      <c r="G4" s="130">
        <v>33391096</v>
      </c>
      <c r="H4" s="130">
        <v>6399104</v>
      </c>
      <c r="I4" s="130">
        <v>2500948</v>
      </c>
      <c r="J4" s="130">
        <v>0</v>
      </c>
      <c r="K4" s="130">
        <v>18421201</v>
      </c>
      <c r="L4" s="130">
        <v>16166470</v>
      </c>
      <c r="M4" s="130">
        <v>11498</v>
      </c>
      <c r="N4" s="130">
        <v>78189269</v>
      </c>
      <c r="O4" s="130">
        <v>18025138</v>
      </c>
      <c r="P4" s="130">
        <v>285033</v>
      </c>
      <c r="Q4" s="130">
        <v>275650</v>
      </c>
      <c r="R4" s="130">
        <v>58061305</v>
      </c>
      <c r="S4" s="130">
        <v>2570299</v>
      </c>
      <c r="T4" s="130">
        <v>1042543971</v>
      </c>
      <c r="U4" s="130">
        <v>0</v>
      </c>
      <c r="V4" s="130">
        <v>12994237</v>
      </c>
      <c r="W4" s="130">
        <v>138386255</v>
      </c>
      <c r="X4" s="94"/>
    </row>
    <row r="5" spans="1:24" ht="15.75" customHeight="1">
      <c r="B5" s="15" t="s">
        <v>420</v>
      </c>
      <c r="C5" s="121">
        <v>12365893</v>
      </c>
      <c r="D5" s="130">
        <v>591168846</v>
      </c>
      <c r="E5" s="130">
        <v>3578724</v>
      </c>
      <c r="F5" s="130">
        <v>28761206</v>
      </c>
      <c r="G5" s="130">
        <v>29704815</v>
      </c>
      <c r="H5" s="130">
        <v>6578728</v>
      </c>
      <c r="I5" s="130">
        <v>2171996</v>
      </c>
      <c r="J5" s="130">
        <v>0</v>
      </c>
      <c r="K5" s="130">
        <v>16540483</v>
      </c>
      <c r="L5" s="130">
        <v>14643848</v>
      </c>
      <c r="M5" s="130">
        <v>10898</v>
      </c>
      <c r="N5" s="130">
        <v>84268136</v>
      </c>
      <c r="O5" s="130">
        <v>17591627</v>
      </c>
      <c r="P5" s="130">
        <v>160389</v>
      </c>
      <c r="Q5" s="130">
        <v>253877</v>
      </c>
      <c r="R5" s="130">
        <v>50438640</v>
      </c>
      <c r="S5" s="130">
        <v>407600</v>
      </c>
      <c r="T5" s="130">
        <v>1091197374</v>
      </c>
      <c r="U5" s="130">
        <v>0</v>
      </c>
      <c r="V5" s="130">
        <v>12281846</v>
      </c>
      <c r="W5" s="130">
        <v>129618681</v>
      </c>
      <c r="X5" s="94"/>
    </row>
    <row r="6" spans="1:24" ht="15.75" customHeight="1">
      <c r="B6" s="15" t="s">
        <v>429</v>
      </c>
      <c r="C6" s="144">
        <v>13267212</v>
      </c>
      <c r="D6" s="130">
        <v>574025897</v>
      </c>
      <c r="E6" s="130">
        <v>3557625</v>
      </c>
      <c r="F6" s="130">
        <v>30805209</v>
      </c>
      <c r="G6" s="130">
        <v>25822649</v>
      </c>
      <c r="H6" s="130">
        <v>6634756</v>
      </c>
      <c r="I6" s="130">
        <v>1851999</v>
      </c>
      <c r="J6" s="130">
        <v>0</v>
      </c>
      <c r="K6" s="130">
        <v>12574687</v>
      </c>
      <c r="L6" s="130">
        <v>14917337</v>
      </c>
      <c r="M6" s="130">
        <v>10298</v>
      </c>
      <c r="N6" s="130">
        <v>86824868</v>
      </c>
      <c r="O6" s="130">
        <v>9222656</v>
      </c>
      <c r="P6" s="130">
        <v>122673</v>
      </c>
      <c r="Q6" s="130">
        <v>241997</v>
      </c>
      <c r="R6" s="130">
        <v>43178225</v>
      </c>
      <c r="S6" s="130">
        <v>366400</v>
      </c>
      <c r="T6" s="130">
        <v>1133415944</v>
      </c>
      <c r="U6" s="130">
        <v>0</v>
      </c>
      <c r="V6" s="130">
        <v>11706000</v>
      </c>
      <c r="W6" s="130">
        <v>122234724</v>
      </c>
      <c r="X6" s="94"/>
    </row>
    <row r="7" spans="1:24" ht="15.75" customHeight="1">
      <c r="B7" s="15" t="s">
        <v>441</v>
      </c>
      <c r="C7" s="144">
        <v>14978530</v>
      </c>
      <c r="D7" s="130">
        <v>575021045</v>
      </c>
      <c r="E7" s="130">
        <v>3481784</v>
      </c>
      <c r="F7" s="130">
        <v>33192935</v>
      </c>
      <c r="G7" s="130">
        <v>22719618</v>
      </c>
      <c r="H7" s="130">
        <v>6636834</v>
      </c>
      <c r="I7" s="130">
        <v>1691381</v>
      </c>
      <c r="J7" s="130">
        <v>0</v>
      </c>
      <c r="K7" s="130">
        <v>7570527</v>
      </c>
      <c r="L7" s="130">
        <v>15123031</v>
      </c>
      <c r="M7" s="130">
        <v>0</v>
      </c>
      <c r="N7" s="130">
        <v>90678258</v>
      </c>
      <c r="O7" s="130">
        <v>8649452</v>
      </c>
      <c r="P7" s="130">
        <v>122442</v>
      </c>
      <c r="Q7" s="130">
        <v>214504</v>
      </c>
      <c r="R7" s="130">
        <v>37500194</v>
      </c>
      <c r="S7" s="130">
        <v>325200</v>
      </c>
      <c r="T7" s="130">
        <v>1152185813</v>
      </c>
      <c r="U7" s="130">
        <v>0</v>
      </c>
      <c r="V7" s="130">
        <v>10822017</v>
      </c>
      <c r="W7" s="130">
        <v>113260935</v>
      </c>
      <c r="X7" s="94"/>
    </row>
    <row r="8" spans="1:24" ht="15.75" customHeight="1">
      <c r="B8" s="26" t="s">
        <v>501</v>
      </c>
      <c r="C8" s="144">
        <v>16255964</v>
      </c>
      <c r="D8" s="145">
        <v>595591301</v>
      </c>
      <c r="E8" s="145">
        <v>3843296</v>
      </c>
      <c r="F8" s="145">
        <v>36134455</v>
      </c>
      <c r="G8" s="145">
        <v>21002230</v>
      </c>
      <c r="H8" s="145">
        <v>6673340</v>
      </c>
      <c r="I8" s="145">
        <v>1668099</v>
      </c>
      <c r="J8" s="145">
        <v>0</v>
      </c>
      <c r="K8" s="145">
        <v>6588585</v>
      </c>
      <c r="L8" s="145">
        <v>16136606</v>
      </c>
      <c r="M8" s="145">
        <v>0</v>
      </c>
      <c r="N8" s="145">
        <v>93061824</v>
      </c>
      <c r="O8" s="145">
        <v>15652272</v>
      </c>
      <c r="P8" s="145">
        <v>122442</v>
      </c>
      <c r="Q8" s="145">
        <v>187011</v>
      </c>
      <c r="R8" s="145">
        <v>32240993</v>
      </c>
      <c r="S8" s="145">
        <v>284000</v>
      </c>
      <c r="T8" s="145">
        <v>1159353492</v>
      </c>
      <c r="U8" s="145">
        <v>0</v>
      </c>
      <c r="V8" s="145">
        <v>9666601</v>
      </c>
      <c r="W8" s="145">
        <v>109528166</v>
      </c>
      <c r="X8" s="94"/>
    </row>
    <row r="9" spans="1:24" ht="4.9000000000000004" customHeight="1">
      <c r="C9" s="14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94"/>
    </row>
    <row r="10" spans="1:24" ht="15.75" customHeight="1">
      <c r="B10" s="85" t="s">
        <v>149</v>
      </c>
      <c r="C10" s="144">
        <v>3603704</v>
      </c>
      <c r="D10" s="145">
        <v>77207799</v>
      </c>
      <c r="E10" s="145">
        <v>0</v>
      </c>
      <c r="F10" s="145">
        <v>0</v>
      </c>
      <c r="G10" s="145">
        <v>1731100</v>
      </c>
      <c r="H10" s="145">
        <v>2980741</v>
      </c>
      <c r="I10" s="145">
        <v>0</v>
      </c>
      <c r="J10" s="145">
        <v>0</v>
      </c>
      <c r="K10" s="145">
        <v>1550785</v>
      </c>
      <c r="L10" s="145">
        <v>8500</v>
      </c>
      <c r="M10" s="145">
        <v>0</v>
      </c>
      <c r="N10" s="145">
        <v>11362567</v>
      </c>
      <c r="O10" s="145">
        <v>801017</v>
      </c>
      <c r="P10" s="145">
        <v>0</v>
      </c>
      <c r="Q10" s="145">
        <v>0</v>
      </c>
      <c r="R10" s="145">
        <v>2866559</v>
      </c>
      <c r="S10" s="145">
        <v>0</v>
      </c>
      <c r="T10" s="145">
        <v>162323734</v>
      </c>
      <c r="U10" s="145">
        <v>0</v>
      </c>
      <c r="V10" s="145">
        <v>2823845</v>
      </c>
      <c r="W10" s="145">
        <v>6547167</v>
      </c>
      <c r="X10" s="94"/>
    </row>
    <row r="11" spans="1:24" ht="15.75" customHeight="1">
      <c r="B11" s="85" t="s">
        <v>150</v>
      </c>
      <c r="C11" s="144">
        <v>1214538</v>
      </c>
      <c r="D11" s="145">
        <v>55642917</v>
      </c>
      <c r="E11" s="145">
        <v>27326</v>
      </c>
      <c r="F11" s="145">
        <v>0</v>
      </c>
      <c r="G11" s="145">
        <v>4448257</v>
      </c>
      <c r="H11" s="145">
        <v>119953</v>
      </c>
      <c r="I11" s="145">
        <v>0</v>
      </c>
      <c r="J11" s="145">
        <v>0</v>
      </c>
      <c r="K11" s="145">
        <v>0</v>
      </c>
      <c r="L11" s="145">
        <v>110955</v>
      </c>
      <c r="M11" s="145">
        <v>0</v>
      </c>
      <c r="N11" s="145">
        <v>7318398</v>
      </c>
      <c r="O11" s="145">
        <v>1071253</v>
      </c>
      <c r="P11" s="145">
        <v>0</v>
      </c>
      <c r="Q11" s="145">
        <v>0</v>
      </c>
      <c r="R11" s="145">
        <v>1665056</v>
      </c>
      <c r="S11" s="145">
        <v>0</v>
      </c>
      <c r="T11" s="145">
        <v>120181823</v>
      </c>
      <c r="U11" s="145">
        <v>0</v>
      </c>
      <c r="V11" s="145">
        <v>2378261</v>
      </c>
      <c r="W11" s="145">
        <v>5133414</v>
      </c>
      <c r="X11" s="94"/>
    </row>
    <row r="12" spans="1:24" ht="15.75" customHeight="1">
      <c r="B12" s="85" t="s">
        <v>151</v>
      </c>
      <c r="C12" s="144">
        <v>1235877</v>
      </c>
      <c r="D12" s="145">
        <v>44322120</v>
      </c>
      <c r="E12" s="145">
        <v>0</v>
      </c>
      <c r="F12" s="145">
        <v>0</v>
      </c>
      <c r="G12" s="145">
        <v>0</v>
      </c>
      <c r="H12" s="145">
        <v>3572646</v>
      </c>
      <c r="I12" s="145">
        <v>0</v>
      </c>
      <c r="J12" s="145">
        <v>0</v>
      </c>
      <c r="K12" s="145">
        <v>0</v>
      </c>
      <c r="L12" s="145">
        <v>406791</v>
      </c>
      <c r="M12" s="145">
        <v>0</v>
      </c>
      <c r="N12" s="145">
        <v>6868002</v>
      </c>
      <c r="O12" s="145">
        <v>587025</v>
      </c>
      <c r="P12" s="145">
        <v>0</v>
      </c>
      <c r="Q12" s="145">
        <v>0</v>
      </c>
      <c r="R12" s="145">
        <v>1410390</v>
      </c>
      <c r="S12" s="145">
        <v>0</v>
      </c>
      <c r="T12" s="145">
        <v>118161757</v>
      </c>
      <c r="U12" s="145">
        <v>0</v>
      </c>
      <c r="V12" s="145">
        <v>859361</v>
      </c>
      <c r="W12" s="145">
        <v>1183879</v>
      </c>
      <c r="X12" s="94"/>
    </row>
    <row r="13" spans="1:24" ht="15.75" customHeight="1">
      <c r="B13" s="85" t="s">
        <v>152</v>
      </c>
      <c r="C13" s="144">
        <v>597117</v>
      </c>
      <c r="D13" s="145">
        <v>56320213</v>
      </c>
      <c r="E13" s="145">
        <v>236666</v>
      </c>
      <c r="F13" s="145">
        <v>0</v>
      </c>
      <c r="G13" s="145">
        <v>117600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  <c r="M13" s="145">
        <v>0</v>
      </c>
      <c r="N13" s="145">
        <v>2155391</v>
      </c>
      <c r="O13" s="145">
        <v>467435</v>
      </c>
      <c r="P13" s="145">
        <v>0</v>
      </c>
      <c r="Q13" s="145">
        <v>0</v>
      </c>
      <c r="R13" s="145">
        <v>494222</v>
      </c>
      <c r="S13" s="145">
        <v>0</v>
      </c>
      <c r="T13" s="145">
        <v>55512354</v>
      </c>
      <c r="U13" s="145">
        <v>0</v>
      </c>
      <c r="V13" s="145">
        <v>559400</v>
      </c>
      <c r="W13" s="145">
        <v>4885803</v>
      </c>
      <c r="X13" s="94"/>
    </row>
    <row r="14" spans="1:24" ht="15.75" customHeight="1">
      <c r="B14" s="85" t="s">
        <v>153</v>
      </c>
      <c r="C14" s="144">
        <v>1849384</v>
      </c>
      <c r="D14" s="145">
        <v>68516223</v>
      </c>
      <c r="E14" s="145">
        <v>849196</v>
      </c>
      <c r="F14" s="145">
        <v>2730000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0</v>
      </c>
      <c r="N14" s="145">
        <v>8915499</v>
      </c>
      <c r="O14" s="145">
        <v>927068</v>
      </c>
      <c r="P14" s="145">
        <v>0</v>
      </c>
      <c r="Q14" s="145">
        <v>0</v>
      </c>
      <c r="R14" s="145">
        <v>1266833</v>
      </c>
      <c r="S14" s="145">
        <v>0</v>
      </c>
      <c r="T14" s="145">
        <v>100015661</v>
      </c>
      <c r="U14" s="145">
        <v>0</v>
      </c>
      <c r="V14" s="145">
        <v>318280</v>
      </c>
      <c r="W14" s="145">
        <v>2897868</v>
      </c>
      <c r="X14" s="94"/>
    </row>
    <row r="15" spans="1:24" ht="15.75" customHeight="1">
      <c r="B15" s="85" t="s">
        <v>154</v>
      </c>
      <c r="C15" s="144">
        <v>10440</v>
      </c>
      <c r="D15" s="145">
        <v>51207478</v>
      </c>
      <c r="E15" s="145">
        <v>528671</v>
      </c>
      <c r="F15" s="145">
        <v>10521199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140568</v>
      </c>
      <c r="M15" s="145">
        <v>0</v>
      </c>
      <c r="N15" s="145">
        <v>4188490</v>
      </c>
      <c r="O15" s="145">
        <v>417118</v>
      </c>
      <c r="P15" s="145">
        <v>0</v>
      </c>
      <c r="Q15" s="145">
        <v>0</v>
      </c>
      <c r="R15" s="145">
        <v>456902</v>
      </c>
      <c r="S15" s="145">
        <v>0</v>
      </c>
      <c r="T15" s="145">
        <v>54912317</v>
      </c>
      <c r="U15" s="145">
        <v>0</v>
      </c>
      <c r="V15" s="145">
        <v>1579350</v>
      </c>
      <c r="W15" s="145">
        <v>4829963</v>
      </c>
      <c r="X15" s="94"/>
    </row>
    <row r="16" spans="1:24" ht="15.75" customHeight="1">
      <c r="B16" s="85" t="s">
        <v>377</v>
      </c>
      <c r="C16" s="144">
        <v>2700</v>
      </c>
      <c r="D16" s="145">
        <v>54037385</v>
      </c>
      <c r="E16" s="145">
        <v>1417149</v>
      </c>
      <c r="F16" s="145">
        <v>18195004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5">
        <v>1119137</v>
      </c>
      <c r="M16" s="145">
        <v>0</v>
      </c>
      <c r="N16" s="145">
        <v>654934</v>
      </c>
      <c r="O16" s="145">
        <v>269833</v>
      </c>
      <c r="P16" s="145">
        <v>0</v>
      </c>
      <c r="Q16" s="145">
        <v>0</v>
      </c>
      <c r="R16" s="145">
        <v>261939</v>
      </c>
      <c r="S16" s="145">
        <v>0</v>
      </c>
      <c r="T16" s="145">
        <v>35379238</v>
      </c>
      <c r="U16" s="145">
        <v>0</v>
      </c>
      <c r="V16" s="145">
        <v>4830</v>
      </c>
      <c r="W16" s="145">
        <v>892157</v>
      </c>
      <c r="X16" s="94"/>
    </row>
    <row r="17" spans="1:24" ht="15.75" customHeight="1">
      <c r="B17" s="85" t="s">
        <v>378</v>
      </c>
      <c r="C17" s="144">
        <v>361414</v>
      </c>
      <c r="D17" s="145">
        <v>22327334</v>
      </c>
      <c r="E17" s="145">
        <v>487700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5">
        <v>4414</v>
      </c>
      <c r="M17" s="145">
        <v>0</v>
      </c>
      <c r="N17" s="145">
        <v>1186454</v>
      </c>
      <c r="O17" s="145">
        <v>175137</v>
      </c>
      <c r="P17" s="145">
        <v>0</v>
      </c>
      <c r="Q17" s="145">
        <v>0</v>
      </c>
      <c r="R17" s="145">
        <v>192323</v>
      </c>
      <c r="S17" s="145">
        <v>0</v>
      </c>
      <c r="T17" s="145">
        <v>20621473</v>
      </c>
      <c r="U17" s="145">
        <v>0</v>
      </c>
      <c r="V17" s="145">
        <v>53000</v>
      </c>
      <c r="W17" s="145">
        <v>595263</v>
      </c>
      <c r="X17" s="94"/>
    </row>
    <row r="18" spans="1:24" ht="15.75" customHeight="1">
      <c r="B18" s="85" t="s">
        <v>379</v>
      </c>
      <c r="C18" s="144">
        <v>319420</v>
      </c>
      <c r="D18" s="145">
        <v>44266088</v>
      </c>
      <c r="E18" s="145">
        <v>296588</v>
      </c>
      <c r="F18" s="145">
        <v>4688252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64308</v>
      </c>
      <c r="M18" s="145">
        <v>0</v>
      </c>
      <c r="N18" s="145">
        <v>1645944</v>
      </c>
      <c r="O18" s="145">
        <v>207723</v>
      </c>
      <c r="P18" s="145">
        <v>0</v>
      </c>
      <c r="Q18" s="145">
        <v>0</v>
      </c>
      <c r="R18" s="145">
        <v>232869</v>
      </c>
      <c r="S18" s="145">
        <v>0</v>
      </c>
      <c r="T18" s="145">
        <v>29929444</v>
      </c>
      <c r="U18" s="145">
        <v>0</v>
      </c>
      <c r="V18" s="145">
        <v>101341</v>
      </c>
      <c r="W18" s="145">
        <v>4097612</v>
      </c>
      <c r="X18" s="94"/>
    </row>
    <row r="19" spans="1:24" ht="4.5" customHeight="1">
      <c r="C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94"/>
    </row>
    <row r="20" spans="1:24" ht="15.75" customHeight="1">
      <c r="A20" s="85">
        <v>100</v>
      </c>
      <c r="B20" s="85" t="s">
        <v>110</v>
      </c>
      <c r="C20" s="144">
        <v>7061370</v>
      </c>
      <c r="D20" s="145">
        <v>121743744</v>
      </c>
      <c r="E20" s="145">
        <v>0</v>
      </c>
      <c r="F20" s="145">
        <v>0</v>
      </c>
      <c r="G20" s="145">
        <v>14705273</v>
      </c>
      <c r="H20" s="145">
        <v>0</v>
      </c>
      <c r="I20" s="145">
        <v>1668099</v>
      </c>
      <c r="J20" s="145">
        <v>0</v>
      </c>
      <c r="K20" s="145">
        <v>5037800</v>
      </c>
      <c r="L20" s="145">
        <v>14281933</v>
      </c>
      <c r="M20" s="145">
        <v>0</v>
      </c>
      <c r="N20" s="145">
        <v>48766145</v>
      </c>
      <c r="O20" s="145">
        <v>10728663</v>
      </c>
      <c r="P20" s="145">
        <v>122442</v>
      </c>
      <c r="Q20" s="145">
        <v>187011</v>
      </c>
      <c r="R20" s="145">
        <v>23393900</v>
      </c>
      <c r="S20" s="145">
        <v>284000</v>
      </c>
      <c r="T20" s="145">
        <v>462315691</v>
      </c>
      <c r="U20" s="145">
        <v>0</v>
      </c>
      <c r="V20" s="145">
        <v>988933</v>
      </c>
      <c r="W20" s="145">
        <v>78465040</v>
      </c>
      <c r="X20" s="94"/>
    </row>
    <row r="21" spans="1:24" ht="15.75" customHeight="1">
      <c r="A21" s="85">
        <v>201</v>
      </c>
      <c r="B21" s="85" t="s">
        <v>111</v>
      </c>
      <c r="C21" s="144">
        <v>1549982</v>
      </c>
      <c r="D21" s="145">
        <v>59102745</v>
      </c>
      <c r="E21" s="145">
        <v>63100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7818732</v>
      </c>
      <c r="O21" s="145">
        <v>786410</v>
      </c>
      <c r="P21" s="145">
        <v>0</v>
      </c>
      <c r="Q21" s="145">
        <v>0</v>
      </c>
      <c r="R21" s="145">
        <v>1183473</v>
      </c>
      <c r="S21" s="145">
        <v>0</v>
      </c>
      <c r="T21" s="145">
        <v>88901176</v>
      </c>
      <c r="U21" s="145">
        <v>0</v>
      </c>
      <c r="V21" s="145">
        <v>0</v>
      </c>
      <c r="W21" s="145">
        <v>2463449</v>
      </c>
      <c r="X21" s="94"/>
    </row>
    <row r="22" spans="1:24" ht="15.75" customHeight="1">
      <c r="A22" s="85">
        <v>202</v>
      </c>
      <c r="B22" s="85" t="s">
        <v>112</v>
      </c>
      <c r="C22" s="144">
        <v>1726630</v>
      </c>
      <c r="D22" s="145">
        <v>48042000</v>
      </c>
      <c r="E22" s="145">
        <v>0</v>
      </c>
      <c r="F22" s="145">
        <v>0</v>
      </c>
      <c r="G22" s="145">
        <v>0</v>
      </c>
      <c r="H22" s="145">
        <v>2980741</v>
      </c>
      <c r="I22" s="145">
        <v>0</v>
      </c>
      <c r="J22" s="145">
        <v>0</v>
      </c>
      <c r="K22" s="145">
        <v>1550785</v>
      </c>
      <c r="L22" s="145">
        <v>0</v>
      </c>
      <c r="M22" s="145">
        <v>0</v>
      </c>
      <c r="N22" s="145">
        <v>6727265</v>
      </c>
      <c r="O22" s="145">
        <v>318900</v>
      </c>
      <c r="P22" s="145">
        <v>0</v>
      </c>
      <c r="Q22" s="145">
        <v>0</v>
      </c>
      <c r="R22" s="145">
        <v>927258</v>
      </c>
      <c r="S22" s="145">
        <v>0</v>
      </c>
      <c r="T22" s="145">
        <v>90112161</v>
      </c>
      <c r="U22" s="145">
        <v>0</v>
      </c>
      <c r="V22" s="145">
        <v>1402547</v>
      </c>
      <c r="W22" s="145">
        <v>2949965</v>
      </c>
      <c r="X22" s="94"/>
    </row>
    <row r="23" spans="1:24" ht="15.75" customHeight="1">
      <c r="A23" s="85">
        <v>203</v>
      </c>
      <c r="B23" s="85" t="s">
        <v>113</v>
      </c>
      <c r="C23" s="144">
        <v>464522</v>
      </c>
      <c r="D23" s="145">
        <v>17728830</v>
      </c>
      <c r="E23" s="145">
        <v>0</v>
      </c>
      <c r="F23" s="145">
        <v>0</v>
      </c>
      <c r="G23" s="145">
        <v>0</v>
      </c>
      <c r="H23" s="145">
        <v>3538808</v>
      </c>
      <c r="I23" s="145">
        <v>0</v>
      </c>
      <c r="J23" s="145">
        <v>0</v>
      </c>
      <c r="K23" s="145">
        <v>0</v>
      </c>
      <c r="L23" s="145">
        <v>406791</v>
      </c>
      <c r="M23" s="145">
        <v>0</v>
      </c>
      <c r="N23" s="145">
        <v>1325695</v>
      </c>
      <c r="O23" s="145">
        <v>0</v>
      </c>
      <c r="P23" s="145">
        <v>0</v>
      </c>
      <c r="Q23" s="145">
        <v>0</v>
      </c>
      <c r="R23" s="145">
        <v>583800</v>
      </c>
      <c r="S23" s="145">
        <v>0</v>
      </c>
      <c r="T23" s="145">
        <v>51065370</v>
      </c>
      <c r="U23" s="145">
        <v>0</v>
      </c>
      <c r="V23" s="145">
        <v>154981</v>
      </c>
      <c r="W23" s="145">
        <v>622115</v>
      </c>
      <c r="X23" s="94"/>
    </row>
    <row r="24" spans="1:24" ht="15.75" customHeight="1">
      <c r="A24" s="85">
        <v>204</v>
      </c>
      <c r="B24" s="85" t="s">
        <v>114</v>
      </c>
      <c r="C24" s="144">
        <v>1822374</v>
      </c>
      <c r="D24" s="145">
        <v>18462073</v>
      </c>
      <c r="E24" s="145">
        <v>0</v>
      </c>
      <c r="F24" s="145">
        <v>0</v>
      </c>
      <c r="G24" s="145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5">
        <v>3622029</v>
      </c>
      <c r="O24" s="145">
        <v>394200</v>
      </c>
      <c r="P24" s="145">
        <v>0</v>
      </c>
      <c r="Q24" s="145">
        <v>0</v>
      </c>
      <c r="R24" s="145">
        <v>1428466</v>
      </c>
      <c r="S24" s="145">
        <v>0</v>
      </c>
      <c r="T24" s="145">
        <v>62817646</v>
      </c>
      <c r="U24" s="145">
        <v>0</v>
      </c>
      <c r="V24" s="145">
        <v>1057501</v>
      </c>
      <c r="W24" s="145">
        <v>2268726</v>
      </c>
      <c r="X24" s="94"/>
    </row>
    <row r="25" spans="1:24" ht="15.75" customHeight="1">
      <c r="A25" s="85">
        <v>205</v>
      </c>
      <c r="B25" s="85" t="s">
        <v>115</v>
      </c>
      <c r="C25" s="144">
        <v>0</v>
      </c>
      <c r="D25" s="145">
        <v>11889674</v>
      </c>
      <c r="E25" s="145">
        <v>497</v>
      </c>
      <c r="F25" s="145">
        <v>1747011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64308</v>
      </c>
      <c r="M25" s="145">
        <v>0</v>
      </c>
      <c r="N25" s="145">
        <v>738249</v>
      </c>
      <c r="O25" s="145">
        <v>107723</v>
      </c>
      <c r="P25" s="145">
        <v>0</v>
      </c>
      <c r="Q25" s="145">
        <v>0</v>
      </c>
      <c r="R25" s="145">
        <v>86784</v>
      </c>
      <c r="S25" s="145">
        <v>0</v>
      </c>
      <c r="T25" s="145">
        <v>9136646</v>
      </c>
      <c r="U25" s="145">
        <v>0</v>
      </c>
      <c r="V25" s="145">
        <v>0</v>
      </c>
      <c r="W25" s="145">
        <v>611945</v>
      </c>
      <c r="X25" s="94"/>
    </row>
    <row r="26" spans="1:24" ht="15.75" customHeight="1">
      <c r="A26" s="85">
        <v>206</v>
      </c>
      <c r="B26" s="85" t="s">
        <v>116</v>
      </c>
      <c r="C26" s="144">
        <v>54700</v>
      </c>
      <c r="D26" s="145">
        <v>10703726</v>
      </c>
      <c r="E26" s="145">
        <v>0</v>
      </c>
      <c r="F26" s="145">
        <v>0</v>
      </c>
      <c r="G26" s="145">
        <v>1731100</v>
      </c>
      <c r="H26" s="145">
        <v>0</v>
      </c>
      <c r="I26" s="145">
        <v>0</v>
      </c>
      <c r="J26" s="145">
        <v>0</v>
      </c>
      <c r="K26" s="145">
        <v>0</v>
      </c>
      <c r="L26" s="145">
        <v>8500</v>
      </c>
      <c r="M26" s="145">
        <v>0</v>
      </c>
      <c r="N26" s="145">
        <v>1013273</v>
      </c>
      <c r="O26" s="145">
        <v>87917</v>
      </c>
      <c r="P26" s="145">
        <v>0</v>
      </c>
      <c r="Q26" s="145">
        <v>0</v>
      </c>
      <c r="R26" s="145">
        <v>510835</v>
      </c>
      <c r="S26" s="145">
        <v>0</v>
      </c>
      <c r="T26" s="145">
        <v>9393927</v>
      </c>
      <c r="U26" s="145">
        <v>0</v>
      </c>
      <c r="V26" s="145">
        <v>363797</v>
      </c>
      <c r="W26" s="145">
        <v>1328476</v>
      </c>
      <c r="X26" s="94"/>
    </row>
    <row r="27" spans="1:24" ht="15.75" customHeight="1">
      <c r="A27" s="85">
        <v>207</v>
      </c>
      <c r="B27" s="85" t="s">
        <v>117</v>
      </c>
      <c r="C27" s="144">
        <v>786342</v>
      </c>
      <c r="D27" s="145">
        <v>12789180</v>
      </c>
      <c r="E27" s="145">
        <v>0</v>
      </c>
      <c r="F27" s="145">
        <v>0</v>
      </c>
      <c r="G27" s="145">
        <v>243800</v>
      </c>
      <c r="H27" s="145">
        <v>0</v>
      </c>
      <c r="I27" s="145">
        <v>0</v>
      </c>
      <c r="J27" s="145">
        <v>0</v>
      </c>
      <c r="K27" s="145">
        <v>0</v>
      </c>
      <c r="L27" s="145">
        <v>8472</v>
      </c>
      <c r="M27" s="145">
        <v>0</v>
      </c>
      <c r="N27" s="145">
        <v>1274577</v>
      </c>
      <c r="O27" s="145">
        <v>513000</v>
      </c>
      <c r="P27" s="145">
        <v>0</v>
      </c>
      <c r="Q27" s="145">
        <v>0</v>
      </c>
      <c r="R27" s="145">
        <v>391622</v>
      </c>
      <c r="S27" s="145">
        <v>0</v>
      </c>
      <c r="T27" s="145">
        <v>31133053</v>
      </c>
      <c r="U27" s="145">
        <v>0</v>
      </c>
      <c r="V27" s="145">
        <v>44683</v>
      </c>
      <c r="W27" s="145">
        <v>2257402</v>
      </c>
      <c r="X27" s="94"/>
    </row>
    <row r="28" spans="1:24" ht="15.75" customHeight="1">
      <c r="A28" s="85">
        <v>208</v>
      </c>
      <c r="B28" s="85" t="s">
        <v>118</v>
      </c>
      <c r="C28" s="144">
        <v>0</v>
      </c>
      <c r="D28" s="145">
        <v>2831519</v>
      </c>
      <c r="E28" s="145">
        <v>0</v>
      </c>
      <c r="F28" s="145">
        <v>0</v>
      </c>
      <c r="G28" s="145">
        <v>0</v>
      </c>
      <c r="H28" s="145">
        <v>0</v>
      </c>
      <c r="I28" s="145">
        <v>0</v>
      </c>
      <c r="J28" s="145">
        <v>0</v>
      </c>
      <c r="K28" s="145">
        <v>0</v>
      </c>
      <c r="L28" s="145">
        <v>0</v>
      </c>
      <c r="M28" s="145">
        <v>0</v>
      </c>
      <c r="N28" s="145">
        <v>810167</v>
      </c>
      <c r="O28" s="145">
        <v>30300</v>
      </c>
      <c r="P28" s="145">
        <v>0</v>
      </c>
      <c r="Q28" s="145">
        <v>0</v>
      </c>
      <c r="R28" s="145">
        <v>58602</v>
      </c>
      <c r="S28" s="145">
        <v>0</v>
      </c>
      <c r="T28" s="145">
        <v>6169427</v>
      </c>
      <c r="U28" s="145">
        <v>0</v>
      </c>
      <c r="V28" s="145">
        <v>0</v>
      </c>
      <c r="W28" s="145">
        <v>519979</v>
      </c>
      <c r="X28" s="94"/>
    </row>
    <row r="29" spans="1:24" ht="15.75" customHeight="1">
      <c r="A29" s="85">
        <v>209</v>
      </c>
      <c r="B29" s="85" t="s">
        <v>119</v>
      </c>
      <c r="C29" s="144">
        <v>2700</v>
      </c>
      <c r="D29" s="145">
        <v>25467260</v>
      </c>
      <c r="E29" s="145">
        <v>572525</v>
      </c>
      <c r="F29" s="145">
        <v>3065314</v>
      </c>
      <c r="G29" s="145">
        <v>0</v>
      </c>
      <c r="H29" s="145">
        <v>0</v>
      </c>
      <c r="I29" s="145">
        <v>0</v>
      </c>
      <c r="J29" s="145">
        <v>0</v>
      </c>
      <c r="K29" s="145">
        <v>0</v>
      </c>
      <c r="L29" s="145">
        <v>164414</v>
      </c>
      <c r="M29" s="145">
        <v>0</v>
      </c>
      <c r="N29" s="145">
        <v>354079</v>
      </c>
      <c r="O29" s="145">
        <v>163200</v>
      </c>
      <c r="P29" s="145">
        <v>0</v>
      </c>
      <c r="Q29" s="145">
        <v>0</v>
      </c>
      <c r="R29" s="145">
        <v>134531</v>
      </c>
      <c r="S29" s="145">
        <v>0</v>
      </c>
      <c r="T29" s="145">
        <v>15318255</v>
      </c>
      <c r="U29" s="145">
        <v>0</v>
      </c>
      <c r="V29" s="145">
        <v>0</v>
      </c>
      <c r="W29" s="145">
        <v>483136</v>
      </c>
      <c r="X29" s="94"/>
    </row>
    <row r="30" spans="1:24" ht="15.75" customHeight="1">
      <c r="A30" s="85">
        <v>210</v>
      </c>
      <c r="B30" s="85" t="s">
        <v>84</v>
      </c>
      <c r="C30" s="144">
        <v>336976</v>
      </c>
      <c r="D30" s="145">
        <v>13429679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  <c r="M30" s="145">
        <v>0</v>
      </c>
      <c r="N30" s="145">
        <v>3991414</v>
      </c>
      <c r="O30" s="145">
        <v>380136</v>
      </c>
      <c r="P30" s="145">
        <v>0</v>
      </c>
      <c r="Q30" s="145">
        <v>0</v>
      </c>
      <c r="R30" s="145">
        <v>489983</v>
      </c>
      <c r="S30" s="145">
        <v>0</v>
      </c>
      <c r="T30" s="145">
        <v>38408251</v>
      </c>
      <c r="U30" s="145">
        <v>0</v>
      </c>
      <c r="V30" s="145">
        <v>198660</v>
      </c>
      <c r="W30" s="145">
        <v>561764</v>
      </c>
      <c r="X30" s="94"/>
    </row>
    <row r="31" spans="1:24" ht="15.75" customHeight="1">
      <c r="A31" s="85">
        <v>212</v>
      </c>
      <c r="B31" s="85" t="s">
        <v>121</v>
      </c>
      <c r="C31" s="144">
        <v>7915</v>
      </c>
      <c r="D31" s="145">
        <v>6631913</v>
      </c>
      <c r="E31" s="145">
        <v>0</v>
      </c>
      <c r="F31" s="145">
        <v>0</v>
      </c>
      <c r="G31" s="145">
        <v>0</v>
      </c>
      <c r="H31" s="145">
        <v>0</v>
      </c>
      <c r="I31" s="145">
        <v>0</v>
      </c>
      <c r="J31" s="145">
        <v>0</v>
      </c>
      <c r="K31" s="145">
        <v>0</v>
      </c>
      <c r="L31" s="145">
        <v>25020</v>
      </c>
      <c r="M31" s="145">
        <v>0</v>
      </c>
      <c r="N31" s="145">
        <v>2048450</v>
      </c>
      <c r="O31" s="145">
        <v>54520</v>
      </c>
      <c r="P31" s="145">
        <v>0</v>
      </c>
      <c r="Q31" s="145">
        <v>0</v>
      </c>
      <c r="R31" s="145">
        <v>98009</v>
      </c>
      <c r="S31" s="145">
        <v>0</v>
      </c>
      <c r="T31" s="145">
        <v>10545775</v>
      </c>
      <c r="U31" s="145">
        <v>0</v>
      </c>
      <c r="V31" s="145">
        <v>13860</v>
      </c>
      <c r="W31" s="145">
        <v>2264661</v>
      </c>
      <c r="X31" s="94"/>
    </row>
    <row r="32" spans="1:24" ht="15.75" customHeight="1">
      <c r="A32" s="85">
        <v>213</v>
      </c>
      <c r="B32" s="85" t="s">
        <v>122</v>
      </c>
      <c r="C32" s="144">
        <v>0</v>
      </c>
      <c r="D32" s="145">
        <v>12366925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  <c r="M32" s="145">
        <v>0</v>
      </c>
      <c r="N32" s="145">
        <v>213941</v>
      </c>
      <c r="O32" s="145">
        <v>52740</v>
      </c>
      <c r="P32" s="145">
        <v>0</v>
      </c>
      <c r="Q32" s="145">
        <v>0</v>
      </c>
      <c r="R32" s="145">
        <v>69893</v>
      </c>
      <c r="S32" s="145">
        <v>0</v>
      </c>
      <c r="T32" s="145">
        <v>8735078</v>
      </c>
      <c r="U32" s="145">
        <v>0</v>
      </c>
      <c r="V32" s="145">
        <v>0</v>
      </c>
      <c r="W32" s="145">
        <v>1617751</v>
      </c>
      <c r="X32" s="94"/>
    </row>
    <row r="33" spans="1:24" ht="15.75" customHeight="1">
      <c r="A33" s="85">
        <v>214</v>
      </c>
      <c r="B33" s="85" t="s">
        <v>123</v>
      </c>
      <c r="C33" s="144">
        <v>0</v>
      </c>
      <c r="D33" s="145">
        <v>13032324</v>
      </c>
      <c r="E33" s="145">
        <v>0</v>
      </c>
      <c r="F33" s="145">
        <v>0</v>
      </c>
      <c r="G33" s="145">
        <v>0</v>
      </c>
      <c r="H33" s="145">
        <v>0</v>
      </c>
      <c r="I33" s="145">
        <v>0</v>
      </c>
      <c r="J33" s="145">
        <v>0</v>
      </c>
      <c r="K33" s="145">
        <v>0</v>
      </c>
      <c r="L33" s="145">
        <v>3573</v>
      </c>
      <c r="M33" s="145">
        <v>0</v>
      </c>
      <c r="N33" s="145">
        <v>3303573</v>
      </c>
      <c r="O33" s="145">
        <v>184626</v>
      </c>
      <c r="P33" s="145">
        <v>0</v>
      </c>
      <c r="Q33" s="145">
        <v>0</v>
      </c>
      <c r="R33" s="145">
        <v>632121</v>
      </c>
      <c r="S33" s="145">
        <v>0</v>
      </c>
      <c r="T33" s="145">
        <v>37240275</v>
      </c>
      <c r="U33" s="145">
        <v>0</v>
      </c>
      <c r="V33" s="145">
        <v>866398</v>
      </c>
      <c r="W33" s="145">
        <v>1827774</v>
      </c>
      <c r="X33" s="94"/>
    </row>
    <row r="34" spans="1:24" ht="15.75" customHeight="1">
      <c r="A34" s="85">
        <v>215</v>
      </c>
      <c r="B34" s="85" t="s">
        <v>124</v>
      </c>
      <c r="C34" s="144">
        <v>198777</v>
      </c>
      <c r="D34" s="145">
        <v>16378518</v>
      </c>
      <c r="E34" s="145">
        <v>0</v>
      </c>
      <c r="F34" s="145">
        <v>0</v>
      </c>
      <c r="G34" s="145">
        <v>117600</v>
      </c>
      <c r="H34" s="145">
        <v>0</v>
      </c>
      <c r="I34" s="145">
        <v>0</v>
      </c>
      <c r="J34" s="145">
        <v>0</v>
      </c>
      <c r="K34" s="145">
        <v>0</v>
      </c>
      <c r="L34" s="145">
        <v>0</v>
      </c>
      <c r="M34" s="145">
        <v>0</v>
      </c>
      <c r="N34" s="145">
        <v>588245</v>
      </c>
      <c r="O34" s="145">
        <v>134400</v>
      </c>
      <c r="P34" s="145">
        <v>0</v>
      </c>
      <c r="Q34" s="145">
        <v>0</v>
      </c>
      <c r="R34" s="145">
        <v>155901</v>
      </c>
      <c r="S34" s="145">
        <v>0</v>
      </c>
      <c r="T34" s="145">
        <v>14114357</v>
      </c>
      <c r="U34" s="145">
        <v>0</v>
      </c>
      <c r="V34" s="145">
        <v>54100</v>
      </c>
      <c r="W34" s="145">
        <v>823364</v>
      </c>
      <c r="X34" s="94"/>
    </row>
    <row r="35" spans="1:24" ht="15.75" customHeight="1">
      <c r="A35" s="85">
        <v>216</v>
      </c>
      <c r="B35" s="85" t="s">
        <v>125</v>
      </c>
      <c r="C35" s="144">
        <v>434379</v>
      </c>
      <c r="D35" s="145">
        <v>11631781</v>
      </c>
      <c r="E35" s="145">
        <v>0</v>
      </c>
      <c r="F35" s="145">
        <v>0</v>
      </c>
      <c r="G35" s="145">
        <v>0</v>
      </c>
      <c r="H35" s="145">
        <v>33838</v>
      </c>
      <c r="I35" s="145">
        <v>0</v>
      </c>
      <c r="J35" s="145">
        <v>0</v>
      </c>
      <c r="K35" s="145">
        <v>0</v>
      </c>
      <c r="L35" s="145">
        <v>0</v>
      </c>
      <c r="M35" s="145">
        <v>0</v>
      </c>
      <c r="N35" s="145">
        <v>1139741</v>
      </c>
      <c r="O35" s="145">
        <v>145108</v>
      </c>
      <c r="P35" s="145">
        <v>0</v>
      </c>
      <c r="Q35" s="145">
        <v>0</v>
      </c>
      <c r="R35" s="145">
        <v>214704</v>
      </c>
      <c r="S35" s="145">
        <v>0</v>
      </c>
      <c r="T35" s="145">
        <v>16714242</v>
      </c>
      <c r="U35" s="145">
        <v>0</v>
      </c>
      <c r="V35" s="145">
        <v>505720</v>
      </c>
      <c r="W35" s="145">
        <v>0</v>
      </c>
      <c r="X35" s="94"/>
    </row>
    <row r="36" spans="1:24" ht="15.75" customHeight="1">
      <c r="A36" s="85">
        <v>217</v>
      </c>
      <c r="B36" s="85" t="s">
        <v>126</v>
      </c>
      <c r="C36" s="144">
        <v>400135</v>
      </c>
      <c r="D36" s="145">
        <v>23178404</v>
      </c>
      <c r="E36" s="145">
        <v>0</v>
      </c>
      <c r="F36" s="145">
        <v>0</v>
      </c>
      <c r="G36" s="145">
        <v>4204457</v>
      </c>
      <c r="H36" s="145">
        <v>0</v>
      </c>
      <c r="I36" s="145">
        <v>0</v>
      </c>
      <c r="J36" s="145">
        <v>0</v>
      </c>
      <c r="K36" s="145">
        <v>0</v>
      </c>
      <c r="L36" s="145">
        <v>65550</v>
      </c>
      <c r="M36" s="145">
        <v>0</v>
      </c>
      <c r="N36" s="145">
        <v>1462101</v>
      </c>
      <c r="O36" s="145">
        <v>254720</v>
      </c>
      <c r="P36" s="145">
        <v>0</v>
      </c>
      <c r="Q36" s="145">
        <v>0</v>
      </c>
      <c r="R36" s="145">
        <v>329010</v>
      </c>
      <c r="S36" s="145">
        <v>0</v>
      </c>
      <c r="T36" s="145">
        <v>27251470</v>
      </c>
      <c r="U36" s="145">
        <v>0</v>
      </c>
      <c r="V36" s="145">
        <v>1195430</v>
      </c>
      <c r="W36" s="145">
        <v>649832</v>
      </c>
      <c r="X36" s="94"/>
    </row>
    <row r="37" spans="1:24" ht="15.75" customHeight="1">
      <c r="A37" s="85">
        <v>218</v>
      </c>
      <c r="B37" s="85" t="s">
        <v>127</v>
      </c>
      <c r="C37" s="144">
        <v>540</v>
      </c>
      <c r="D37" s="145">
        <v>6100979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442222</v>
      </c>
      <c r="O37" s="145">
        <v>113459</v>
      </c>
      <c r="P37" s="145">
        <v>0</v>
      </c>
      <c r="Q37" s="145">
        <v>0</v>
      </c>
      <c r="R37" s="145">
        <v>71913</v>
      </c>
      <c r="S37" s="145">
        <v>0</v>
      </c>
      <c r="T37" s="145">
        <v>9317573</v>
      </c>
      <c r="U37" s="145">
        <v>0</v>
      </c>
      <c r="V37" s="145">
        <v>81000</v>
      </c>
      <c r="W37" s="145">
        <v>1896219</v>
      </c>
      <c r="X37" s="94"/>
    </row>
    <row r="38" spans="1:24" ht="15.75" customHeight="1">
      <c r="A38" s="85">
        <v>219</v>
      </c>
      <c r="B38" s="85" t="s">
        <v>128</v>
      </c>
      <c r="C38" s="144">
        <v>9561</v>
      </c>
      <c r="D38" s="145">
        <v>5517293</v>
      </c>
      <c r="E38" s="145">
        <v>27326</v>
      </c>
      <c r="F38" s="145">
        <v>0</v>
      </c>
      <c r="G38" s="145">
        <v>0</v>
      </c>
      <c r="H38" s="145">
        <v>119953</v>
      </c>
      <c r="I38" s="145">
        <v>0</v>
      </c>
      <c r="J38" s="145">
        <v>0</v>
      </c>
      <c r="K38" s="145">
        <v>0</v>
      </c>
      <c r="L38" s="145">
        <v>33360</v>
      </c>
      <c r="M38" s="145">
        <v>0</v>
      </c>
      <c r="N38" s="145">
        <v>1160227</v>
      </c>
      <c r="O38" s="145">
        <v>92420</v>
      </c>
      <c r="P38" s="145">
        <v>0</v>
      </c>
      <c r="Q38" s="145">
        <v>0</v>
      </c>
      <c r="R38" s="145">
        <v>255510</v>
      </c>
      <c r="S38" s="145">
        <v>0</v>
      </c>
      <c r="T38" s="145">
        <v>19129408</v>
      </c>
      <c r="U38" s="145">
        <v>0</v>
      </c>
      <c r="V38" s="145">
        <v>151780</v>
      </c>
      <c r="W38" s="145">
        <v>393674</v>
      </c>
      <c r="X38" s="94"/>
    </row>
    <row r="39" spans="1:24" ht="15.75" customHeight="1">
      <c r="A39" s="85">
        <v>220</v>
      </c>
      <c r="B39" s="85" t="s">
        <v>129</v>
      </c>
      <c r="C39" s="144">
        <v>397800</v>
      </c>
      <c r="D39" s="145">
        <v>3933100</v>
      </c>
      <c r="E39" s="145">
        <v>0</v>
      </c>
      <c r="F39" s="145">
        <v>0</v>
      </c>
      <c r="G39" s="145">
        <v>0</v>
      </c>
      <c r="H39" s="145">
        <v>0</v>
      </c>
      <c r="I39" s="145">
        <v>0</v>
      </c>
      <c r="J39" s="145">
        <v>0</v>
      </c>
      <c r="K39" s="145">
        <v>0</v>
      </c>
      <c r="L39" s="145">
        <v>0</v>
      </c>
      <c r="M39" s="145">
        <v>0</v>
      </c>
      <c r="N39" s="145">
        <v>539841</v>
      </c>
      <c r="O39" s="145">
        <v>85736</v>
      </c>
      <c r="P39" s="145">
        <v>0</v>
      </c>
      <c r="Q39" s="145">
        <v>0</v>
      </c>
      <c r="R39" s="145">
        <v>85984</v>
      </c>
      <c r="S39" s="145">
        <v>0</v>
      </c>
      <c r="T39" s="145">
        <v>9036735</v>
      </c>
      <c r="U39" s="145">
        <v>0</v>
      </c>
      <c r="V39" s="145">
        <v>419340</v>
      </c>
      <c r="W39" s="145">
        <v>51802</v>
      </c>
      <c r="X39" s="94"/>
    </row>
    <row r="40" spans="1:24" ht="15.75" customHeight="1">
      <c r="A40" s="85">
        <v>221</v>
      </c>
      <c r="B40" s="103" t="s">
        <v>500</v>
      </c>
      <c r="C40" s="144">
        <v>361414</v>
      </c>
      <c r="D40" s="145">
        <v>4564314</v>
      </c>
      <c r="E40" s="145">
        <v>2900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5">
        <v>0</v>
      </c>
      <c r="L40" s="145">
        <v>0</v>
      </c>
      <c r="M40" s="145">
        <v>0</v>
      </c>
      <c r="N40" s="145">
        <v>515433</v>
      </c>
      <c r="O40" s="145">
        <v>102437</v>
      </c>
      <c r="P40" s="145">
        <v>0</v>
      </c>
      <c r="Q40" s="145">
        <v>0</v>
      </c>
      <c r="R40" s="145">
        <v>79289</v>
      </c>
      <c r="S40" s="145">
        <v>0</v>
      </c>
      <c r="T40" s="145">
        <v>9606897</v>
      </c>
      <c r="U40" s="145">
        <v>0</v>
      </c>
      <c r="V40" s="145">
        <v>53000</v>
      </c>
      <c r="W40" s="145">
        <v>51648</v>
      </c>
      <c r="X40" s="94"/>
    </row>
    <row r="41" spans="1:24" ht="15.75" customHeight="1">
      <c r="A41" s="85">
        <v>222</v>
      </c>
      <c r="B41" s="85" t="s">
        <v>130</v>
      </c>
      <c r="C41" s="144">
        <v>0</v>
      </c>
      <c r="D41" s="145">
        <v>5981036</v>
      </c>
      <c r="E41" s="145">
        <v>539570</v>
      </c>
      <c r="F41" s="145">
        <v>3863829</v>
      </c>
      <c r="G41" s="145">
        <v>0</v>
      </c>
      <c r="H41" s="145">
        <v>0</v>
      </c>
      <c r="I41" s="145">
        <v>0</v>
      </c>
      <c r="J41" s="145">
        <v>0</v>
      </c>
      <c r="K41" s="145">
        <v>0</v>
      </c>
      <c r="L41" s="145">
        <v>222967</v>
      </c>
      <c r="M41" s="145">
        <v>0</v>
      </c>
      <c r="N41" s="145">
        <v>18725</v>
      </c>
      <c r="O41" s="145">
        <v>19700</v>
      </c>
      <c r="P41" s="145">
        <v>0</v>
      </c>
      <c r="Q41" s="145">
        <v>0</v>
      </c>
      <c r="R41" s="145">
        <v>20801</v>
      </c>
      <c r="S41" s="145">
        <v>0</v>
      </c>
      <c r="T41" s="145">
        <v>4858980</v>
      </c>
      <c r="U41" s="145">
        <v>0</v>
      </c>
      <c r="V41" s="145">
        <v>4830</v>
      </c>
      <c r="W41" s="145">
        <v>3621</v>
      </c>
      <c r="X41" s="94"/>
    </row>
    <row r="42" spans="1:24" ht="15.75" customHeight="1">
      <c r="A42" s="85">
        <v>223</v>
      </c>
      <c r="B42" s="85" t="s">
        <v>131</v>
      </c>
      <c r="C42" s="144">
        <v>0</v>
      </c>
      <c r="D42" s="145">
        <v>17763020</v>
      </c>
      <c r="E42" s="145">
        <v>484800</v>
      </c>
      <c r="F42" s="145">
        <v>0</v>
      </c>
      <c r="G42" s="145">
        <v>0</v>
      </c>
      <c r="H42" s="145">
        <v>0</v>
      </c>
      <c r="I42" s="145">
        <v>0</v>
      </c>
      <c r="J42" s="145">
        <v>0</v>
      </c>
      <c r="K42" s="145">
        <v>0</v>
      </c>
      <c r="L42" s="145">
        <v>4414</v>
      </c>
      <c r="M42" s="145">
        <v>0</v>
      </c>
      <c r="N42" s="145">
        <v>671021</v>
      </c>
      <c r="O42" s="145">
        <v>72700</v>
      </c>
      <c r="P42" s="145">
        <v>0</v>
      </c>
      <c r="Q42" s="145">
        <v>0</v>
      </c>
      <c r="R42" s="145">
        <v>113034</v>
      </c>
      <c r="S42" s="145">
        <v>0</v>
      </c>
      <c r="T42" s="145">
        <v>11014576</v>
      </c>
      <c r="U42" s="145">
        <v>0</v>
      </c>
      <c r="V42" s="145">
        <v>0</v>
      </c>
      <c r="W42" s="145">
        <v>543615</v>
      </c>
      <c r="X42" s="94"/>
    </row>
    <row r="43" spans="1:24" ht="15.75" customHeight="1">
      <c r="A43" s="85">
        <v>224</v>
      </c>
      <c r="B43" s="85" t="s">
        <v>132</v>
      </c>
      <c r="C43" s="144">
        <v>319420</v>
      </c>
      <c r="D43" s="145">
        <v>13884488</v>
      </c>
      <c r="E43" s="145">
        <v>133507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5">
        <v>0</v>
      </c>
      <c r="L43" s="145">
        <v>0</v>
      </c>
      <c r="M43" s="145">
        <v>0</v>
      </c>
      <c r="N43" s="145">
        <v>706720</v>
      </c>
      <c r="O43" s="145">
        <v>46300</v>
      </c>
      <c r="P43" s="145">
        <v>0</v>
      </c>
      <c r="Q43" s="145">
        <v>0</v>
      </c>
      <c r="R43" s="145">
        <v>78941</v>
      </c>
      <c r="S43" s="145">
        <v>0</v>
      </c>
      <c r="T43" s="145">
        <v>10572993</v>
      </c>
      <c r="U43" s="145">
        <v>0</v>
      </c>
      <c r="V43" s="145">
        <v>14667</v>
      </c>
      <c r="W43" s="145">
        <v>1454931</v>
      </c>
      <c r="X43" s="94"/>
    </row>
    <row r="44" spans="1:24" ht="15.75" customHeight="1">
      <c r="A44" s="85">
        <v>225</v>
      </c>
      <c r="B44" s="85" t="s">
        <v>133</v>
      </c>
      <c r="C44" s="144">
        <v>0</v>
      </c>
      <c r="D44" s="145">
        <v>9275849</v>
      </c>
      <c r="E44" s="145">
        <v>247647</v>
      </c>
      <c r="F44" s="145">
        <v>1807957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361965</v>
      </c>
      <c r="M44" s="145">
        <v>0</v>
      </c>
      <c r="N44" s="145">
        <v>160825</v>
      </c>
      <c r="O44" s="145">
        <v>65900</v>
      </c>
      <c r="P44" s="145">
        <v>0</v>
      </c>
      <c r="Q44" s="145">
        <v>0</v>
      </c>
      <c r="R44" s="145">
        <v>58051</v>
      </c>
      <c r="S44" s="145">
        <v>0</v>
      </c>
      <c r="T44" s="145">
        <v>6310001</v>
      </c>
      <c r="U44" s="145">
        <v>0</v>
      </c>
      <c r="V44" s="145">
        <v>0</v>
      </c>
      <c r="W44" s="145">
        <v>174906</v>
      </c>
      <c r="X44" s="94"/>
    </row>
    <row r="45" spans="1:24" ht="15.75" customHeight="1">
      <c r="A45" s="85">
        <v>226</v>
      </c>
      <c r="B45" s="85" t="s">
        <v>134</v>
      </c>
      <c r="C45" s="144">
        <v>0</v>
      </c>
      <c r="D45" s="145">
        <v>18491926</v>
      </c>
      <c r="E45" s="145">
        <v>162584</v>
      </c>
      <c r="F45" s="145">
        <v>2941241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v>0</v>
      </c>
      <c r="M45" s="145">
        <v>0</v>
      </c>
      <c r="N45" s="145">
        <v>200975</v>
      </c>
      <c r="O45" s="145">
        <v>53700</v>
      </c>
      <c r="P45" s="145">
        <v>0</v>
      </c>
      <c r="Q45" s="145">
        <v>0</v>
      </c>
      <c r="R45" s="145">
        <v>67144</v>
      </c>
      <c r="S45" s="145">
        <v>0</v>
      </c>
      <c r="T45" s="145">
        <v>10219805</v>
      </c>
      <c r="U45" s="145">
        <v>0</v>
      </c>
      <c r="V45" s="145">
        <v>86674</v>
      </c>
      <c r="W45" s="145">
        <v>2030736</v>
      </c>
      <c r="X45" s="94"/>
    </row>
    <row r="46" spans="1:24" ht="15.75" customHeight="1">
      <c r="A46" s="85">
        <v>227</v>
      </c>
      <c r="B46" s="85" t="s">
        <v>135</v>
      </c>
      <c r="C46" s="144">
        <v>2525</v>
      </c>
      <c r="D46" s="145">
        <v>11140118</v>
      </c>
      <c r="E46" s="145">
        <v>273102</v>
      </c>
      <c r="F46" s="145">
        <v>6607557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64254</v>
      </c>
      <c r="M46" s="145">
        <v>0</v>
      </c>
      <c r="N46" s="145">
        <v>59934</v>
      </c>
      <c r="O46" s="145">
        <v>72868</v>
      </c>
      <c r="P46" s="145">
        <v>0</v>
      </c>
      <c r="Q46" s="145">
        <v>0</v>
      </c>
      <c r="R46" s="145">
        <v>59027</v>
      </c>
      <c r="S46" s="145">
        <v>0</v>
      </c>
      <c r="T46" s="145">
        <v>9221805</v>
      </c>
      <c r="U46" s="145">
        <v>0</v>
      </c>
      <c r="V46" s="145">
        <v>0</v>
      </c>
      <c r="W46" s="145">
        <v>321552</v>
      </c>
      <c r="X46" s="94"/>
    </row>
    <row r="47" spans="1:24" ht="15.75" customHeight="1">
      <c r="A47" s="85">
        <v>228</v>
      </c>
      <c r="B47" s="85" t="s">
        <v>136</v>
      </c>
      <c r="C47" s="144">
        <v>0</v>
      </c>
      <c r="D47" s="145">
        <v>10619352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  <c r="M47" s="145">
        <v>0</v>
      </c>
      <c r="N47" s="145">
        <v>197570</v>
      </c>
      <c r="O47" s="145">
        <v>57900</v>
      </c>
      <c r="P47" s="145">
        <v>0</v>
      </c>
      <c r="Q47" s="145">
        <v>0</v>
      </c>
      <c r="R47" s="145">
        <v>80778</v>
      </c>
      <c r="S47" s="145">
        <v>0</v>
      </c>
      <c r="T47" s="145">
        <v>9176645</v>
      </c>
      <c r="U47" s="145">
        <v>0</v>
      </c>
      <c r="V47" s="145">
        <v>0</v>
      </c>
      <c r="W47" s="145">
        <v>259027</v>
      </c>
      <c r="X47" s="94"/>
    </row>
    <row r="48" spans="1:24" ht="15.75" customHeight="1">
      <c r="A48" s="85">
        <v>229</v>
      </c>
      <c r="B48" s="85" t="s">
        <v>120</v>
      </c>
      <c r="C48" s="144">
        <v>0</v>
      </c>
      <c r="D48" s="145">
        <v>21148629</v>
      </c>
      <c r="E48" s="145">
        <v>0</v>
      </c>
      <c r="F48" s="145">
        <v>0</v>
      </c>
      <c r="G48" s="145">
        <v>0</v>
      </c>
      <c r="H48" s="145">
        <v>0</v>
      </c>
      <c r="I48" s="145">
        <v>0</v>
      </c>
      <c r="J48" s="145">
        <v>0</v>
      </c>
      <c r="K48" s="145">
        <v>0</v>
      </c>
      <c r="L48" s="145">
        <v>16100</v>
      </c>
      <c r="M48" s="145">
        <v>0</v>
      </c>
      <c r="N48" s="145">
        <v>304269</v>
      </c>
      <c r="O48" s="145">
        <v>185594</v>
      </c>
      <c r="P48" s="145">
        <v>0</v>
      </c>
      <c r="Q48" s="145">
        <v>0</v>
      </c>
      <c r="R48" s="145">
        <v>134254</v>
      </c>
      <c r="S48" s="145">
        <v>0</v>
      </c>
      <c r="T48" s="145">
        <v>15762053</v>
      </c>
      <c r="U48" s="145">
        <v>0</v>
      </c>
      <c r="V48" s="145">
        <v>1380350</v>
      </c>
      <c r="W48" s="145">
        <v>768251</v>
      </c>
      <c r="X48" s="94"/>
    </row>
    <row r="49" spans="1:24" ht="15.75" customHeight="1">
      <c r="A49" s="85">
        <v>301</v>
      </c>
      <c r="B49" s="85" t="s">
        <v>137</v>
      </c>
      <c r="C49" s="144">
        <v>18500</v>
      </c>
      <c r="D49" s="145">
        <v>1125716</v>
      </c>
      <c r="E49" s="145">
        <v>0</v>
      </c>
      <c r="F49" s="145">
        <v>0</v>
      </c>
      <c r="G49" s="145">
        <v>0</v>
      </c>
      <c r="H49" s="145">
        <v>0</v>
      </c>
      <c r="I49" s="145">
        <v>0</v>
      </c>
      <c r="J49" s="145">
        <v>0</v>
      </c>
      <c r="K49" s="145">
        <v>0</v>
      </c>
      <c r="L49" s="145">
        <v>0</v>
      </c>
      <c r="M49" s="145">
        <v>0</v>
      </c>
      <c r="N49" s="145">
        <v>117920</v>
      </c>
      <c r="O49" s="145">
        <v>26487</v>
      </c>
      <c r="P49" s="145">
        <v>0</v>
      </c>
      <c r="Q49" s="145">
        <v>0</v>
      </c>
      <c r="R49" s="145">
        <v>56793</v>
      </c>
      <c r="S49" s="145">
        <v>0</v>
      </c>
      <c r="T49" s="145">
        <v>5427617</v>
      </c>
      <c r="U49" s="145">
        <v>0</v>
      </c>
      <c r="V49" s="145">
        <v>119970</v>
      </c>
      <c r="W49" s="145">
        <v>4732</v>
      </c>
      <c r="X49" s="94"/>
    </row>
    <row r="50" spans="1:24" ht="15.75" customHeight="1">
      <c r="A50" s="85">
        <v>365</v>
      </c>
      <c r="B50" s="85" t="s">
        <v>138</v>
      </c>
      <c r="C50" s="144">
        <v>0</v>
      </c>
      <c r="D50" s="145">
        <v>6921339</v>
      </c>
      <c r="E50" s="145">
        <v>236666</v>
      </c>
      <c r="F50" s="145">
        <v>0</v>
      </c>
      <c r="G50" s="145">
        <v>0</v>
      </c>
      <c r="H50" s="145">
        <v>0</v>
      </c>
      <c r="I50" s="145">
        <v>0</v>
      </c>
      <c r="J50" s="145">
        <v>0</v>
      </c>
      <c r="K50" s="145">
        <v>0</v>
      </c>
      <c r="L50" s="145">
        <v>0</v>
      </c>
      <c r="M50" s="145">
        <v>0</v>
      </c>
      <c r="N50" s="145">
        <v>173572</v>
      </c>
      <c r="O50" s="145">
        <v>23200</v>
      </c>
      <c r="P50" s="145">
        <v>0</v>
      </c>
      <c r="Q50" s="145">
        <v>0</v>
      </c>
      <c r="R50" s="145">
        <v>29753</v>
      </c>
      <c r="S50" s="145">
        <v>0</v>
      </c>
      <c r="T50" s="145">
        <v>5131966</v>
      </c>
      <c r="U50" s="145">
        <v>0</v>
      </c>
      <c r="V50" s="145">
        <v>4960</v>
      </c>
      <c r="W50" s="145">
        <v>237640</v>
      </c>
      <c r="X50" s="94"/>
    </row>
    <row r="51" spans="1:24" ht="15.75" customHeight="1">
      <c r="A51" s="85">
        <v>381</v>
      </c>
      <c r="B51" s="85" t="s">
        <v>139</v>
      </c>
      <c r="C51" s="144">
        <v>0</v>
      </c>
      <c r="D51" s="145">
        <v>1158935</v>
      </c>
      <c r="E51" s="145">
        <v>0</v>
      </c>
      <c r="F51" s="145">
        <v>0</v>
      </c>
      <c r="G51" s="145">
        <v>0</v>
      </c>
      <c r="H51" s="145">
        <v>0</v>
      </c>
      <c r="I51" s="145">
        <v>0</v>
      </c>
      <c r="J51" s="145">
        <v>0</v>
      </c>
      <c r="K51" s="145">
        <v>0</v>
      </c>
      <c r="L51" s="145">
        <v>0</v>
      </c>
      <c r="M51" s="145">
        <v>0</v>
      </c>
      <c r="N51" s="145">
        <v>119279</v>
      </c>
      <c r="O51" s="145">
        <v>32733</v>
      </c>
      <c r="P51" s="145">
        <v>0</v>
      </c>
      <c r="Q51" s="145">
        <v>0</v>
      </c>
      <c r="R51" s="145">
        <v>61469</v>
      </c>
      <c r="S51" s="145">
        <v>0</v>
      </c>
      <c r="T51" s="145">
        <v>5956729</v>
      </c>
      <c r="U51" s="145">
        <v>0</v>
      </c>
      <c r="V51" s="145">
        <v>0</v>
      </c>
      <c r="W51" s="145">
        <v>0</v>
      </c>
      <c r="X51" s="94"/>
    </row>
    <row r="52" spans="1:24" ht="15.75" customHeight="1">
      <c r="A52" s="85">
        <v>382</v>
      </c>
      <c r="B52" s="85" t="s">
        <v>140</v>
      </c>
      <c r="C52" s="144">
        <v>0</v>
      </c>
      <c r="D52" s="145">
        <v>372895</v>
      </c>
      <c r="E52" s="145">
        <v>0</v>
      </c>
      <c r="F52" s="145">
        <v>0</v>
      </c>
      <c r="G52" s="145">
        <v>0</v>
      </c>
      <c r="H52" s="145">
        <v>0</v>
      </c>
      <c r="I52" s="145">
        <v>0</v>
      </c>
      <c r="J52" s="145">
        <v>0</v>
      </c>
      <c r="K52" s="145">
        <v>0</v>
      </c>
      <c r="L52" s="145">
        <v>0</v>
      </c>
      <c r="M52" s="145">
        <v>0</v>
      </c>
      <c r="N52" s="145">
        <v>291873</v>
      </c>
      <c r="O52" s="145">
        <v>29048</v>
      </c>
      <c r="P52" s="145">
        <v>0</v>
      </c>
      <c r="Q52" s="145">
        <v>0</v>
      </c>
      <c r="R52" s="145">
        <v>60434</v>
      </c>
      <c r="S52" s="145">
        <v>0</v>
      </c>
      <c r="T52" s="145">
        <v>6017165</v>
      </c>
      <c r="U52" s="145">
        <v>0</v>
      </c>
      <c r="V52" s="145">
        <v>0</v>
      </c>
      <c r="W52" s="145">
        <v>0</v>
      </c>
      <c r="X52" s="94"/>
    </row>
    <row r="53" spans="1:24" ht="15.75" customHeight="1">
      <c r="A53" s="85">
        <v>442</v>
      </c>
      <c r="B53" s="85" t="s">
        <v>142</v>
      </c>
      <c r="C53" s="144">
        <v>31425</v>
      </c>
      <c r="D53" s="145">
        <v>2410296</v>
      </c>
      <c r="E53" s="145">
        <v>0</v>
      </c>
      <c r="F53" s="145">
        <v>0</v>
      </c>
      <c r="G53" s="145">
        <v>0</v>
      </c>
      <c r="H53" s="145">
        <v>0</v>
      </c>
      <c r="I53" s="145">
        <v>0</v>
      </c>
      <c r="J53" s="145">
        <v>0</v>
      </c>
      <c r="K53" s="145">
        <v>0</v>
      </c>
      <c r="L53" s="145">
        <v>0</v>
      </c>
      <c r="M53" s="145">
        <v>0</v>
      </c>
      <c r="N53" s="145">
        <v>182191</v>
      </c>
      <c r="O53" s="145">
        <v>21900</v>
      </c>
      <c r="P53" s="145">
        <v>0</v>
      </c>
      <c r="Q53" s="145">
        <v>0</v>
      </c>
      <c r="R53" s="145">
        <v>19978</v>
      </c>
      <c r="S53" s="145">
        <v>0</v>
      </c>
      <c r="T53" s="145">
        <v>2714813</v>
      </c>
      <c r="U53" s="145">
        <v>0</v>
      </c>
      <c r="V53" s="145">
        <v>253150</v>
      </c>
      <c r="W53" s="145">
        <v>0</v>
      </c>
      <c r="X53" s="94"/>
    </row>
    <row r="54" spans="1:24" ht="15.75" customHeight="1">
      <c r="A54" s="85">
        <v>443</v>
      </c>
      <c r="B54" s="85" t="s">
        <v>143</v>
      </c>
      <c r="C54" s="144">
        <v>253649</v>
      </c>
      <c r="D54" s="145">
        <v>2281898</v>
      </c>
      <c r="E54" s="145">
        <v>0</v>
      </c>
      <c r="F54" s="145">
        <v>0</v>
      </c>
      <c r="G54" s="145">
        <v>0</v>
      </c>
      <c r="H54" s="145">
        <v>0</v>
      </c>
      <c r="I54" s="145">
        <v>0</v>
      </c>
      <c r="J54" s="145">
        <v>0</v>
      </c>
      <c r="K54" s="145">
        <v>0</v>
      </c>
      <c r="L54" s="145">
        <v>0</v>
      </c>
      <c r="M54" s="145">
        <v>0</v>
      </c>
      <c r="N54" s="145">
        <v>823910</v>
      </c>
      <c r="O54" s="145">
        <v>108225</v>
      </c>
      <c r="P54" s="145">
        <v>0</v>
      </c>
      <c r="Q54" s="145">
        <v>0</v>
      </c>
      <c r="R54" s="145">
        <v>44688</v>
      </c>
      <c r="S54" s="145">
        <v>0</v>
      </c>
      <c r="T54" s="145">
        <v>4505421</v>
      </c>
      <c r="U54" s="145">
        <v>0</v>
      </c>
      <c r="V54" s="145">
        <v>0</v>
      </c>
      <c r="W54" s="145">
        <v>434419</v>
      </c>
      <c r="X54" s="94"/>
    </row>
    <row r="55" spans="1:24" ht="15.75" customHeight="1">
      <c r="A55" s="85">
        <v>446</v>
      </c>
      <c r="B55" s="85" t="s">
        <v>141</v>
      </c>
      <c r="C55" s="144">
        <v>14328</v>
      </c>
      <c r="D55" s="145">
        <v>4721284</v>
      </c>
      <c r="E55" s="145">
        <v>786096</v>
      </c>
      <c r="F55" s="145">
        <v>2730000</v>
      </c>
      <c r="G55" s="145">
        <v>0</v>
      </c>
      <c r="H55" s="145">
        <v>0</v>
      </c>
      <c r="I55" s="145">
        <v>0</v>
      </c>
      <c r="J55" s="145">
        <v>0</v>
      </c>
      <c r="K55" s="145">
        <v>0</v>
      </c>
      <c r="L55" s="145">
        <v>0</v>
      </c>
      <c r="M55" s="145">
        <v>0</v>
      </c>
      <c r="N55" s="145">
        <v>90666</v>
      </c>
      <c r="O55" s="145">
        <v>10533</v>
      </c>
      <c r="P55" s="145">
        <v>0</v>
      </c>
      <c r="Q55" s="145">
        <v>0</v>
      </c>
      <c r="R55" s="145">
        <v>18694</v>
      </c>
      <c r="S55" s="145">
        <v>0</v>
      </c>
      <c r="T55" s="145">
        <v>3894251</v>
      </c>
      <c r="U55" s="145">
        <v>0</v>
      </c>
      <c r="V55" s="145">
        <v>65130</v>
      </c>
      <c r="W55" s="145">
        <v>0</v>
      </c>
      <c r="X55" s="94"/>
    </row>
    <row r="56" spans="1:24" ht="15.75" customHeight="1">
      <c r="A56" s="85">
        <v>464</v>
      </c>
      <c r="B56" s="85" t="s">
        <v>144</v>
      </c>
      <c r="C56" s="144">
        <v>0</v>
      </c>
      <c r="D56" s="145">
        <v>2557590</v>
      </c>
      <c r="E56" s="145">
        <v>0</v>
      </c>
      <c r="F56" s="145">
        <v>0</v>
      </c>
      <c r="G56" s="145">
        <v>0</v>
      </c>
      <c r="H56" s="145">
        <v>0</v>
      </c>
      <c r="I56" s="145">
        <v>0</v>
      </c>
      <c r="J56" s="145">
        <v>0</v>
      </c>
      <c r="K56" s="145">
        <v>0</v>
      </c>
      <c r="L56" s="145">
        <v>0</v>
      </c>
      <c r="M56" s="145">
        <v>0</v>
      </c>
      <c r="N56" s="145">
        <v>666604</v>
      </c>
      <c r="O56" s="145">
        <v>33100</v>
      </c>
      <c r="P56" s="145">
        <v>0</v>
      </c>
      <c r="Q56" s="145">
        <v>0</v>
      </c>
      <c r="R56" s="145">
        <v>54174</v>
      </c>
      <c r="S56" s="145">
        <v>0</v>
      </c>
      <c r="T56" s="145">
        <v>5901626</v>
      </c>
      <c r="U56" s="145">
        <v>0</v>
      </c>
      <c r="V56" s="145">
        <v>0</v>
      </c>
      <c r="W56" s="145">
        <v>311357</v>
      </c>
      <c r="X56" s="94"/>
    </row>
    <row r="57" spans="1:24" ht="15.75" customHeight="1">
      <c r="A57" s="85">
        <v>481</v>
      </c>
      <c r="B57" s="85" t="s">
        <v>145</v>
      </c>
      <c r="C57" s="144">
        <v>0</v>
      </c>
      <c r="D57" s="145">
        <v>2941418</v>
      </c>
      <c r="E57" s="145">
        <v>178741</v>
      </c>
      <c r="F57" s="145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  <c r="M57" s="145">
        <v>0</v>
      </c>
      <c r="N57" s="145">
        <v>247062</v>
      </c>
      <c r="O57" s="145">
        <v>18665</v>
      </c>
      <c r="P57" s="145">
        <v>0</v>
      </c>
      <c r="Q57" s="145">
        <v>0</v>
      </c>
      <c r="R57" s="145">
        <v>26526</v>
      </c>
      <c r="S57" s="145">
        <v>0</v>
      </c>
      <c r="T57" s="145">
        <v>3839079</v>
      </c>
      <c r="U57" s="145">
        <v>0</v>
      </c>
      <c r="V57" s="145">
        <v>185140</v>
      </c>
      <c r="W57" s="145">
        <v>644163</v>
      </c>
      <c r="X57" s="94"/>
    </row>
    <row r="58" spans="1:24" ht="15.75" customHeight="1">
      <c r="A58" s="85">
        <v>501</v>
      </c>
      <c r="B58" s="85" t="s">
        <v>146</v>
      </c>
      <c r="C58" s="144">
        <v>0</v>
      </c>
      <c r="D58" s="145">
        <v>3956291</v>
      </c>
      <c r="E58" s="145">
        <v>76828</v>
      </c>
      <c r="F58" s="145">
        <v>3913642</v>
      </c>
      <c r="G58" s="145">
        <v>0</v>
      </c>
      <c r="H58" s="145">
        <v>0</v>
      </c>
      <c r="I58" s="145">
        <v>0</v>
      </c>
      <c r="J58" s="145">
        <v>0</v>
      </c>
      <c r="K58" s="145">
        <v>0</v>
      </c>
      <c r="L58" s="145">
        <v>35194</v>
      </c>
      <c r="M58" s="145">
        <v>0</v>
      </c>
      <c r="N58" s="145">
        <v>52004</v>
      </c>
      <c r="O58" s="145">
        <v>22071</v>
      </c>
      <c r="P58" s="145">
        <v>0</v>
      </c>
      <c r="Q58" s="145">
        <v>0</v>
      </c>
      <c r="R58" s="145">
        <v>26310</v>
      </c>
      <c r="S58" s="145">
        <v>0</v>
      </c>
      <c r="T58" s="145">
        <v>3472552</v>
      </c>
      <c r="U58" s="145">
        <v>0</v>
      </c>
      <c r="V58" s="145">
        <v>0</v>
      </c>
      <c r="W58" s="145">
        <v>0</v>
      </c>
      <c r="X58" s="94"/>
    </row>
    <row r="59" spans="1:24" ht="15.75" customHeight="1">
      <c r="A59" s="85">
        <v>585</v>
      </c>
      <c r="B59" s="85" t="s">
        <v>147</v>
      </c>
      <c r="C59" s="144">
        <v>0</v>
      </c>
      <c r="D59" s="145">
        <v>6207879</v>
      </c>
      <c r="E59" s="145">
        <v>46744</v>
      </c>
      <c r="F59" s="145">
        <v>6455120</v>
      </c>
      <c r="G59" s="145">
        <v>0</v>
      </c>
      <c r="H59" s="145">
        <v>0</v>
      </c>
      <c r="I59" s="145">
        <v>0</v>
      </c>
      <c r="J59" s="145">
        <v>0</v>
      </c>
      <c r="K59" s="145">
        <v>0</v>
      </c>
      <c r="L59" s="145">
        <v>295036</v>
      </c>
      <c r="M59" s="145">
        <v>0</v>
      </c>
      <c r="N59" s="145">
        <v>100599</v>
      </c>
      <c r="O59" s="145">
        <v>17563</v>
      </c>
      <c r="P59" s="145">
        <v>0</v>
      </c>
      <c r="Q59" s="145">
        <v>0</v>
      </c>
      <c r="R59" s="145">
        <v>26169</v>
      </c>
      <c r="S59" s="145">
        <v>0</v>
      </c>
      <c r="T59" s="145">
        <v>4990319</v>
      </c>
      <c r="U59" s="145">
        <v>0</v>
      </c>
      <c r="V59" s="145">
        <v>0</v>
      </c>
      <c r="W59" s="145">
        <v>47385</v>
      </c>
      <c r="X59" s="94"/>
    </row>
    <row r="60" spans="1:24" ht="15.75" customHeight="1">
      <c r="A60" s="85">
        <v>586</v>
      </c>
      <c r="B60" s="85" t="s">
        <v>148</v>
      </c>
      <c r="C60" s="144">
        <v>0</v>
      </c>
      <c r="D60" s="145">
        <v>7105361</v>
      </c>
      <c r="E60" s="145">
        <v>10663</v>
      </c>
      <c r="F60" s="145">
        <v>3002784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74755</v>
      </c>
      <c r="M60" s="145">
        <v>0</v>
      </c>
      <c r="N60" s="145">
        <v>20706</v>
      </c>
      <c r="O60" s="145">
        <v>3470</v>
      </c>
      <c r="P60" s="145">
        <v>0</v>
      </c>
      <c r="Q60" s="145">
        <v>0</v>
      </c>
      <c r="R60" s="145">
        <v>22387</v>
      </c>
      <c r="S60" s="145">
        <v>0</v>
      </c>
      <c r="T60" s="145">
        <v>3901683</v>
      </c>
      <c r="U60" s="145">
        <v>0</v>
      </c>
      <c r="V60" s="145">
        <v>0</v>
      </c>
      <c r="W60" s="145">
        <v>183109</v>
      </c>
      <c r="X60" s="94"/>
    </row>
    <row r="61" spans="1:24" ht="3.75" customHeight="1">
      <c r="A61" s="95"/>
      <c r="B61" s="96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</row>
    <row r="62" spans="1:24"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</row>
    <row r="63" spans="1:24" s="98" customFormat="1">
      <c r="C63" s="85"/>
    </row>
    <row r="64" spans="1:24" s="98" customFormat="1" ht="10.15" customHeight="1">
      <c r="C64" s="85"/>
    </row>
    <row r="65" spans="3:3" s="98" customFormat="1">
      <c r="C65" s="85"/>
    </row>
    <row r="66" spans="3:3" s="98" customFormat="1">
      <c r="C66" s="85"/>
    </row>
    <row r="67" spans="3:3" s="98" customFormat="1">
      <c r="C67" s="85"/>
    </row>
    <row r="68" spans="3:3" s="98" customFormat="1">
      <c r="C68" s="85"/>
    </row>
    <row r="69" spans="3:3" s="98" customFormat="1">
      <c r="C69" s="85"/>
    </row>
    <row r="70" spans="3:3" s="98" customFormat="1">
      <c r="C70" s="85"/>
    </row>
    <row r="71" spans="3:3" s="98" customFormat="1">
      <c r="C71" s="85"/>
    </row>
    <row r="72" spans="3:3" s="98" customFormat="1">
      <c r="C72" s="85"/>
    </row>
    <row r="73" spans="3:3" s="98" customFormat="1">
      <c r="C73" s="85"/>
    </row>
    <row r="74" spans="3:3" s="98" customFormat="1">
      <c r="C74" s="85"/>
    </row>
    <row r="75" spans="3:3" s="98" customFormat="1">
      <c r="C75" s="85"/>
    </row>
    <row r="76" spans="3:3" s="98" customFormat="1">
      <c r="C76" s="85"/>
    </row>
    <row r="77" spans="3:3" s="98" customFormat="1">
      <c r="C77" s="85"/>
    </row>
    <row r="78" spans="3:3" s="98" customFormat="1">
      <c r="C78" s="85"/>
    </row>
    <row r="79" spans="3:3" s="98" customFormat="1">
      <c r="C79" s="85"/>
    </row>
    <row r="80" spans="3:3" s="98" customFormat="1">
      <c r="C80" s="85"/>
    </row>
    <row r="81" spans="3:3" s="98" customFormat="1">
      <c r="C81" s="85"/>
    </row>
    <row r="82" spans="3:3" s="98" customFormat="1">
      <c r="C82" s="85"/>
    </row>
    <row r="83" spans="3:3" s="98" customFormat="1">
      <c r="C83" s="85"/>
    </row>
    <row r="84" spans="3:3" s="98" customFormat="1">
      <c r="C84" s="85"/>
    </row>
    <row r="85" spans="3:3" s="98" customFormat="1">
      <c r="C85" s="85"/>
    </row>
    <row r="86" spans="3:3" s="98" customFormat="1">
      <c r="C86" s="85"/>
    </row>
    <row r="87" spans="3:3" s="98" customFormat="1">
      <c r="C87" s="85"/>
    </row>
    <row r="88" spans="3:3" s="98" customFormat="1">
      <c r="C88" s="85"/>
    </row>
    <row r="89" spans="3:3" s="98" customFormat="1">
      <c r="C89" s="85"/>
    </row>
    <row r="90" spans="3:3" s="98" customFormat="1">
      <c r="C90" s="85"/>
    </row>
    <row r="91" spans="3:3" s="98" customFormat="1">
      <c r="C91" s="85"/>
    </row>
    <row r="92" spans="3:3" s="98" customFormat="1">
      <c r="C92" s="85"/>
    </row>
    <row r="93" spans="3:3" s="98" customFormat="1">
      <c r="C93" s="85"/>
    </row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75" fitToWidth="2" orientation="portrait" horizontalDpi="4294967293" r:id="rId1"/>
  <headerFooter alignWithMargins="0"/>
  <colBreaks count="1" manualBreakCount="1">
    <brk id="12" max="6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H15"/>
  <sheetViews>
    <sheetView zoomScaleNormal="100" workbookViewId="0">
      <selection activeCell="J1" sqref="J1"/>
    </sheetView>
  </sheetViews>
  <sheetFormatPr defaultColWidth="8.85546875" defaultRowHeight="11.25"/>
  <cols>
    <col min="1" max="1" width="14.28515625" style="6" customWidth="1"/>
    <col min="2" max="8" width="11.42578125" style="6" customWidth="1"/>
    <col min="9" max="16384" width="8.85546875" style="6"/>
  </cols>
  <sheetData>
    <row r="1" spans="1:8" s="7" customFormat="1" ht="17.25">
      <c r="A1" s="9" t="s">
        <v>336</v>
      </c>
      <c r="B1" s="16"/>
    </row>
    <row r="2" spans="1:8" ht="12" customHeight="1">
      <c r="A2" s="239" t="s">
        <v>162</v>
      </c>
      <c r="B2" s="300" t="s">
        <v>337</v>
      </c>
      <c r="C2" s="300" t="s">
        <v>338</v>
      </c>
      <c r="D2" s="300" t="s">
        <v>263</v>
      </c>
      <c r="E2" s="300" t="s">
        <v>339</v>
      </c>
      <c r="F2" s="296" t="s">
        <v>340</v>
      </c>
      <c r="G2" s="298" t="s">
        <v>341</v>
      </c>
      <c r="H2" s="294" t="s">
        <v>71</v>
      </c>
    </row>
    <row r="3" spans="1:8" ht="12" customHeight="1">
      <c r="A3" s="243"/>
      <c r="B3" s="301"/>
      <c r="C3" s="301"/>
      <c r="D3" s="301"/>
      <c r="E3" s="301"/>
      <c r="F3" s="297"/>
      <c r="G3" s="299"/>
      <c r="H3" s="295"/>
    </row>
    <row r="4" spans="1:8">
      <c r="A4" s="49"/>
      <c r="B4" s="2" t="s">
        <v>196</v>
      </c>
      <c r="C4" s="50" t="s">
        <v>197</v>
      </c>
      <c r="D4" s="50" t="s">
        <v>198</v>
      </c>
      <c r="E4" s="50" t="s">
        <v>198</v>
      </c>
      <c r="F4" s="50" t="s">
        <v>199</v>
      </c>
      <c r="G4" s="50" t="s">
        <v>198</v>
      </c>
      <c r="H4" s="51"/>
    </row>
    <row r="5" spans="1:8" ht="15" customHeight="1">
      <c r="A5" s="15" t="s">
        <v>497</v>
      </c>
      <c r="B5" s="52">
        <v>163</v>
      </c>
      <c r="C5" s="52">
        <v>413327</v>
      </c>
      <c r="D5" s="52">
        <v>51762679</v>
      </c>
      <c r="E5" s="52">
        <v>38169296</v>
      </c>
      <c r="F5" s="52">
        <v>15133</v>
      </c>
      <c r="G5" s="52">
        <v>0</v>
      </c>
      <c r="H5" s="53" t="s">
        <v>332</v>
      </c>
    </row>
    <row r="6" spans="1:8" ht="15" customHeight="1">
      <c r="A6" s="15" t="s">
        <v>420</v>
      </c>
      <c r="B6" s="52">
        <v>163</v>
      </c>
      <c r="C6" s="52">
        <v>369873</v>
      </c>
      <c r="D6" s="52">
        <v>58881244</v>
      </c>
      <c r="E6" s="52">
        <v>43682342</v>
      </c>
      <c r="F6" s="52">
        <v>15125</v>
      </c>
      <c r="G6" s="52">
        <v>0</v>
      </c>
      <c r="H6" s="53" t="s">
        <v>332</v>
      </c>
    </row>
    <row r="7" spans="1:8" ht="15" customHeight="1">
      <c r="A7" s="15" t="s">
        <v>429</v>
      </c>
      <c r="B7" s="52">
        <v>160</v>
      </c>
      <c r="C7" s="52">
        <v>355546</v>
      </c>
      <c r="D7" s="52">
        <v>65355400</v>
      </c>
      <c r="E7" s="52">
        <v>48501958</v>
      </c>
      <c r="F7" s="52">
        <v>15241</v>
      </c>
      <c r="G7" s="52">
        <v>0</v>
      </c>
      <c r="H7" s="53" t="s">
        <v>332</v>
      </c>
    </row>
    <row r="8" spans="1:8" ht="15" customHeight="1">
      <c r="A8" s="15" t="s">
        <v>441</v>
      </c>
      <c r="B8" s="52">
        <v>162</v>
      </c>
      <c r="C8" s="52">
        <v>337705</v>
      </c>
      <c r="D8" s="52">
        <v>76650075</v>
      </c>
      <c r="E8" s="52">
        <v>56673019</v>
      </c>
      <c r="F8" s="52">
        <v>15245</v>
      </c>
      <c r="G8" s="52">
        <v>0</v>
      </c>
      <c r="H8" s="53" t="s">
        <v>496</v>
      </c>
    </row>
    <row r="9" spans="1:8" ht="15" customHeight="1">
      <c r="A9" s="26" t="s">
        <v>501</v>
      </c>
      <c r="B9" s="54">
        <v>161</v>
      </c>
      <c r="C9" s="25">
        <v>121679</v>
      </c>
      <c r="D9" s="25">
        <v>112528429</v>
      </c>
      <c r="E9" s="25">
        <v>83339703</v>
      </c>
      <c r="F9" s="25">
        <v>15703</v>
      </c>
      <c r="G9" s="52">
        <v>1700000</v>
      </c>
      <c r="H9" s="53" t="s">
        <v>496</v>
      </c>
    </row>
    <row r="10" spans="1:8" ht="3.75" customHeight="1">
      <c r="A10" s="55"/>
      <c r="B10" s="3"/>
      <c r="C10" s="56"/>
      <c r="D10" s="56"/>
      <c r="E10" s="56"/>
      <c r="F10" s="56"/>
      <c r="G10" s="56"/>
      <c r="H10" s="57"/>
    </row>
    <row r="11" spans="1:8">
      <c r="A11" s="5" t="s">
        <v>331</v>
      </c>
    </row>
    <row r="12" spans="1:8">
      <c r="A12" s="18" t="s">
        <v>333</v>
      </c>
    </row>
    <row r="13" spans="1:8">
      <c r="A13" s="13" t="s">
        <v>342</v>
      </c>
    </row>
    <row r="14" spans="1:8">
      <c r="A14" s="13" t="s">
        <v>211</v>
      </c>
    </row>
    <row r="15" spans="1:8" ht="12" customHeight="1"/>
  </sheetData>
  <mergeCells count="8">
    <mergeCell ref="H2:H3"/>
    <mergeCell ref="F2:F3"/>
    <mergeCell ref="G2:G3"/>
    <mergeCell ref="A2:A3"/>
    <mergeCell ref="B2:B3"/>
    <mergeCell ref="C2:C3"/>
    <mergeCell ref="D2:D3"/>
    <mergeCell ref="E2:E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F57"/>
  <sheetViews>
    <sheetView zoomScaleNormal="100" workbookViewId="0">
      <selection activeCell="H1" sqref="H1"/>
    </sheetView>
  </sheetViews>
  <sheetFormatPr defaultColWidth="8.85546875" defaultRowHeight="11.25"/>
  <cols>
    <col min="1" max="6" width="17.140625" style="6" customWidth="1"/>
    <col min="7" max="7" width="12.7109375" style="6" customWidth="1"/>
    <col min="8" max="16384" width="8.85546875" style="6"/>
  </cols>
  <sheetData>
    <row r="1" spans="1:6" s="7" customFormat="1" ht="17.25">
      <c r="A1" s="9" t="s">
        <v>425</v>
      </c>
    </row>
    <row r="2" spans="1:6" s="35" customFormat="1" ht="14.25">
      <c r="A2" s="36" t="s">
        <v>192</v>
      </c>
      <c r="B2" s="37"/>
      <c r="C2" s="33"/>
      <c r="D2" s="33"/>
      <c r="E2" s="33"/>
      <c r="F2" s="34"/>
    </row>
    <row r="3" spans="1:6">
      <c r="A3" s="32"/>
      <c r="B3" s="10"/>
      <c r="C3" s="5"/>
      <c r="D3" s="5"/>
      <c r="E3" s="5"/>
      <c r="F3" s="11" t="s">
        <v>157</v>
      </c>
    </row>
    <row r="4" spans="1:6" ht="13.9" customHeight="1">
      <c r="A4" s="237" t="s">
        <v>426</v>
      </c>
      <c r="B4" s="237"/>
      <c r="C4" s="236"/>
      <c r="D4" s="235" t="s">
        <v>427</v>
      </c>
      <c r="E4" s="237"/>
      <c r="F4" s="237"/>
    </row>
    <row r="5" spans="1:6" ht="13.9" customHeight="1">
      <c r="A5" s="224" t="s">
        <v>162</v>
      </c>
      <c r="B5" s="224" t="s">
        <v>213</v>
      </c>
      <c r="C5" s="225" t="s">
        <v>428</v>
      </c>
      <c r="D5" s="14" t="s">
        <v>162</v>
      </c>
      <c r="E5" s="223" t="s">
        <v>213</v>
      </c>
      <c r="F5" s="30" t="s">
        <v>428</v>
      </c>
    </row>
    <row r="6" spans="1:6" ht="18.75" customHeight="1">
      <c r="A6" s="38" t="s">
        <v>497</v>
      </c>
      <c r="B6" s="39">
        <v>1949472000</v>
      </c>
      <c r="C6" s="40">
        <v>1903784224</v>
      </c>
      <c r="D6" s="38" t="s">
        <v>497</v>
      </c>
      <c r="E6" s="39">
        <v>1949472000</v>
      </c>
      <c r="F6" s="2">
        <v>1869518569</v>
      </c>
    </row>
    <row r="7" spans="1:6" ht="15" customHeight="1">
      <c r="A7" s="38" t="s">
        <v>420</v>
      </c>
      <c r="B7" s="41">
        <v>1903821000</v>
      </c>
      <c r="C7" s="42">
        <v>1856931033</v>
      </c>
      <c r="D7" s="38" t="s">
        <v>420</v>
      </c>
      <c r="E7" s="41">
        <v>1903821000</v>
      </c>
      <c r="F7" s="25">
        <v>1849505145</v>
      </c>
    </row>
    <row r="8" spans="1:6" ht="15" customHeight="1">
      <c r="A8" s="38" t="s">
        <v>429</v>
      </c>
      <c r="B8" s="41">
        <v>1888050000</v>
      </c>
      <c r="C8" s="42">
        <v>1792583768</v>
      </c>
      <c r="D8" s="38" t="s">
        <v>429</v>
      </c>
      <c r="E8" s="41">
        <v>1888050000</v>
      </c>
      <c r="F8" s="25">
        <v>1786136265</v>
      </c>
    </row>
    <row r="9" spans="1:6" ht="15" customHeight="1">
      <c r="A9" s="26" t="s">
        <v>441</v>
      </c>
      <c r="B9" s="70">
        <v>1935450000</v>
      </c>
      <c r="C9" s="76">
        <v>1793858039</v>
      </c>
      <c r="D9" s="26" t="s">
        <v>441</v>
      </c>
      <c r="E9" s="70">
        <v>1935450000</v>
      </c>
      <c r="F9" s="71">
        <v>1788628840</v>
      </c>
    </row>
    <row r="10" spans="1:6" ht="15" customHeight="1">
      <c r="A10" s="26" t="s">
        <v>513</v>
      </c>
      <c r="B10" s="70">
        <v>1995624000</v>
      </c>
      <c r="C10" s="71">
        <v>2573608408</v>
      </c>
      <c r="D10" s="190" t="s">
        <v>513</v>
      </c>
      <c r="E10" s="71">
        <v>1995624000</v>
      </c>
      <c r="F10" s="71">
        <v>2563595088</v>
      </c>
    </row>
    <row r="11" spans="1:6" ht="12" customHeight="1">
      <c r="A11" s="43"/>
      <c r="B11" s="70"/>
      <c r="C11" s="71"/>
      <c r="D11" s="153"/>
      <c r="E11" s="71"/>
      <c r="F11" s="71"/>
    </row>
    <row r="12" spans="1:6" ht="15" customHeight="1">
      <c r="A12" s="44" t="s">
        <v>1</v>
      </c>
      <c r="B12" s="70">
        <v>761200000</v>
      </c>
      <c r="C12" s="71">
        <v>722269089</v>
      </c>
      <c r="D12" s="154" t="s">
        <v>2</v>
      </c>
      <c r="E12" s="71">
        <v>2572883</v>
      </c>
      <c r="F12" s="71">
        <v>2308576</v>
      </c>
    </row>
    <row r="13" spans="1:6" ht="15" customHeight="1">
      <c r="A13" s="44" t="s">
        <v>4</v>
      </c>
      <c r="B13" s="70">
        <v>100127000</v>
      </c>
      <c r="C13" s="71">
        <v>82971064</v>
      </c>
      <c r="D13" s="154" t="s">
        <v>3</v>
      </c>
      <c r="E13" s="71">
        <v>237683794</v>
      </c>
      <c r="F13" s="71">
        <v>236560922</v>
      </c>
    </row>
    <row r="14" spans="1:6" ht="15" customHeight="1">
      <c r="A14" s="44" t="s">
        <v>6</v>
      </c>
      <c r="B14" s="70">
        <v>3305000</v>
      </c>
      <c r="C14" s="71">
        <v>3550940</v>
      </c>
      <c r="D14" s="154" t="s">
        <v>5</v>
      </c>
      <c r="E14" s="71">
        <v>343931419</v>
      </c>
      <c r="F14" s="71">
        <v>405180248</v>
      </c>
    </row>
    <row r="15" spans="1:6" ht="15" customHeight="1">
      <c r="A15" s="44" t="s">
        <v>8</v>
      </c>
      <c r="B15" s="70">
        <v>300700000</v>
      </c>
      <c r="C15" s="71">
        <v>302625104</v>
      </c>
      <c r="D15" s="154" t="s">
        <v>7</v>
      </c>
      <c r="E15" s="71">
        <v>62568879</v>
      </c>
      <c r="F15" s="71">
        <v>152804694</v>
      </c>
    </row>
    <row r="16" spans="1:6" ht="25.5" customHeight="1">
      <c r="A16" s="45" t="s">
        <v>514</v>
      </c>
      <c r="B16" s="70">
        <v>1505000</v>
      </c>
      <c r="C16" s="71">
        <v>1475795</v>
      </c>
      <c r="D16" s="154" t="s">
        <v>9</v>
      </c>
      <c r="E16" s="71">
        <v>5261862</v>
      </c>
      <c r="F16" s="71">
        <v>17438599</v>
      </c>
    </row>
    <row r="17" spans="1:6" ht="15" customHeight="1">
      <c r="A17" s="44" t="s">
        <v>10</v>
      </c>
      <c r="B17" s="70">
        <v>5097257</v>
      </c>
      <c r="C17" s="71">
        <v>5766651</v>
      </c>
      <c r="D17" s="154" t="s">
        <v>259</v>
      </c>
      <c r="E17" s="71">
        <v>92134402</v>
      </c>
      <c r="F17" s="71">
        <v>87421640</v>
      </c>
    </row>
    <row r="18" spans="1:6" ht="15" customHeight="1">
      <c r="A18" s="44" t="s">
        <v>12</v>
      </c>
      <c r="B18" s="70">
        <v>21182593</v>
      </c>
      <c r="C18" s="71">
        <v>20446462</v>
      </c>
      <c r="D18" s="154" t="s">
        <v>11</v>
      </c>
      <c r="E18" s="71">
        <v>255654886</v>
      </c>
      <c r="F18" s="71">
        <v>653021958</v>
      </c>
    </row>
    <row r="19" spans="1:6" ht="15" customHeight="1">
      <c r="A19" s="44" t="s">
        <v>14</v>
      </c>
      <c r="B19" s="70">
        <v>180421747</v>
      </c>
      <c r="C19" s="71">
        <v>412288205</v>
      </c>
      <c r="D19" s="154" t="s">
        <v>13</v>
      </c>
      <c r="E19" s="71">
        <v>165609758</v>
      </c>
      <c r="F19" s="71">
        <v>194588843</v>
      </c>
    </row>
    <row r="20" spans="1:6" ht="15" customHeight="1">
      <c r="A20" s="44" t="s">
        <v>15</v>
      </c>
      <c r="B20" s="70">
        <v>2036959</v>
      </c>
      <c r="C20" s="71">
        <v>2122767</v>
      </c>
      <c r="D20" s="154" t="s">
        <v>260</v>
      </c>
      <c r="E20" s="71">
        <v>137213154</v>
      </c>
      <c r="F20" s="71">
        <v>136832758</v>
      </c>
    </row>
    <row r="21" spans="1:6" ht="15" customHeight="1">
      <c r="A21" s="44" t="s">
        <v>17</v>
      </c>
      <c r="B21" s="70">
        <v>280027</v>
      </c>
      <c r="C21" s="71">
        <v>751905</v>
      </c>
      <c r="D21" s="154" t="s">
        <v>16</v>
      </c>
      <c r="E21" s="71">
        <v>379418129</v>
      </c>
      <c r="F21" s="71">
        <v>374480754</v>
      </c>
    </row>
    <row r="22" spans="1:6" ht="15" customHeight="1">
      <c r="A22" s="44" t="s">
        <v>18</v>
      </c>
      <c r="B22" s="70">
        <v>94647934</v>
      </c>
      <c r="C22" s="71">
        <v>85927911</v>
      </c>
      <c r="D22" s="154" t="s">
        <v>261</v>
      </c>
      <c r="E22" s="71">
        <v>11230710</v>
      </c>
      <c r="F22" s="71">
        <v>2031116</v>
      </c>
    </row>
    <row r="23" spans="1:6" ht="15" customHeight="1">
      <c r="A23" s="44" t="s">
        <v>20</v>
      </c>
      <c r="B23" s="70">
        <v>1000</v>
      </c>
      <c r="C23" s="71">
        <v>5229199</v>
      </c>
      <c r="D23" s="154" t="s">
        <v>19</v>
      </c>
      <c r="E23" s="71">
        <v>301844124</v>
      </c>
      <c r="F23" s="71">
        <v>300924980</v>
      </c>
    </row>
    <row r="24" spans="1:6" ht="15" customHeight="1">
      <c r="A24" s="44" t="s">
        <v>21</v>
      </c>
      <c r="B24" s="70">
        <v>306201783</v>
      </c>
      <c r="C24" s="71">
        <v>660508868</v>
      </c>
      <c r="D24" s="154" t="s">
        <v>262</v>
      </c>
      <c r="E24" s="71">
        <v>500000</v>
      </c>
      <c r="F24" s="71">
        <v>0</v>
      </c>
    </row>
    <row r="25" spans="1:6" ht="15" customHeight="1">
      <c r="A25" s="44" t="s">
        <v>22</v>
      </c>
      <c r="B25" s="70">
        <v>218917700</v>
      </c>
      <c r="C25" s="71">
        <v>267674448</v>
      </c>
      <c r="D25" s="155"/>
      <c r="E25" s="2"/>
      <c r="F25" s="2"/>
    </row>
    <row r="26" spans="1:6" ht="3.75" customHeight="1">
      <c r="A26" s="12"/>
      <c r="B26" s="4"/>
      <c r="C26" s="3"/>
      <c r="D26" s="156"/>
      <c r="E26" s="3"/>
      <c r="F26" s="3"/>
    </row>
    <row r="27" spans="1:6">
      <c r="A27" s="6" t="s">
        <v>275</v>
      </c>
    </row>
    <row r="28" spans="1:6">
      <c r="A28" s="6" t="s">
        <v>430</v>
      </c>
    </row>
    <row r="30" spans="1:6" s="35" customFormat="1" ht="14.25">
      <c r="A30" s="36" t="s">
        <v>193</v>
      </c>
      <c r="B30" s="37"/>
      <c r="C30" s="33"/>
      <c r="D30" s="33"/>
      <c r="E30" s="34"/>
    </row>
    <row r="31" spans="1:6">
      <c r="A31" s="32"/>
      <c r="B31" s="10"/>
      <c r="C31" s="5"/>
      <c r="D31" s="5"/>
      <c r="E31" s="11" t="s">
        <v>157</v>
      </c>
    </row>
    <row r="32" spans="1:6" ht="13.9" customHeight="1">
      <c r="A32" s="233" t="s">
        <v>162</v>
      </c>
      <c r="B32" s="235" t="s">
        <v>431</v>
      </c>
      <c r="C32" s="236"/>
      <c r="D32" s="235" t="s">
        <v>432</v>
      </c>
      <c r="E32" s="237"/>
    </row>
    <row r="33" spans="1:5" ht="13.9" customHeight="1">
      <c r="A33" s="234"/>
      <c r="B33" s="223" t="s">
        <v>213</v>
      </c>
      <c r="C33" s="31" t="s">
        <v>428</v>
      </c>
      <c r="D33" s="223" t="s">
        <v>213</v>
      </c>
      <c r="E33" s="30" t="s">
        <v>428</v>
      </c>
    </row>
    <row r="34" spans="1:5" ht="18.75" customHeight="1">
      <c r="A34" s="38" t="s">
        <v>497</v>
      </c>
      <c r="B34" s="39">
        <v>1194924343</v>
      </c>
      <c r="C34" s="40">
        <v>1184358326</v>
      </c>
      <c r="D34" s="39">
        <v>1194924343</v>
      </c>
      <c r="E34" s="2">
        <v>1177626267</v>
      </c>
    </row>
    <row r="35" spans="1:5" ht="15" customHeight="1">
      <c r="A35" s="38" t="s">
        <v>420</v>
      </c>
      <c r="B35" s="41">
        <v>1095200331</v>
      </c>
      <c r="C35" s="42">
        <v>1204404432</v>
      </c>
      <c r="D35" s="41">
        <v>1095200331</v>
      </c>
      <c r="E35" s="25">
        <v>1198999954</v>
      </c>
    </row>
    <row r="36" spans="1:5" ht="15" customHeight="1">
      <c r="A36" s="38" t="s">
        <v>429</v>
      </c>
      <c r="B36" s="41">
        <v>1547624238</v>
      </c>
      <c r="C36" s="42">
        <v>1574752577</v>
      </c>
      <c r="D36" s="41">
        <v>1547624238</v>
      </c>
      <c r="E36" s="25">
        <v>1560735012</v>
      </c>
    </row>
    <row r="37" spans="1:5" ht="15" customHeight="1">
      <c r="A37" s="26" t="s">
        <v>441</v>
      </c>
      <c r="B37" s="70">
        <v>1570805120</v>
      </c>
      <c r="C37" s="76">
        <v>1605239305</v>
      </c>
      <c r="D37" s="70">
        <v>1570805120</v>
      </c>
      <c r="E37" s="71">
        <v>1592192497</v>
      </c>
    </row>
    <row r="38" spans="1:5" ht="15" customHeight="1">
      <c r="A38" s="105" t="s">
        <v>513</v>
      </c>
      <c r="B38" s="220">
        <v>1686662342</v>
      </c>
      <c r="C38" s="207">
        <v>1687932961</v>
      </c>
      <c r="D38" s="220">
        <v>1686662342</v>
      </c>
      <c r="E38" s="207">
        <v>1664623147</v>
      </c>
    </row>
    <row r="39" spans="1:5" ht="15" customHeight="1">
      <c r="A39" s="103"/>
      <c r="B39" s="220"/>
      <c r="C39" s="207"/>
      <c r="D39" s="220"/>
      <c r="E39" s="207"/>
    </row>
    <row r="40" spans="1:5" ht="15" customHeight="1">
      <c r="A40" s="227" t="s">
        <v>216</v>
      </c>
      <c r="B40" s="220">
        <v>6927957</v>
      </c>
      <c r="C40" s="207">
        <v>14558308</v>
      </c>
      <c r="D40" s="220">
        <v>6927957</v>
      </c>
      <c r="E40" s="207">
        <v>14558140</v>
      </c>
    </row>
    <row r="41" spans="1:5" ht="15" customHeight="1">
      <c r="A41" s="227" t="s">
        <v>23</v>
      </c>
      <c r="B41" s="220">
        <v>4130027</v>
      </c>
      <c r="C41" s="207">
        <v>3603129</v>
      </c>
      <c r="D41" s="220">
        <v>4130027</v>
      </c>
      <c r="E41" s="207">
        <v>3475822</v>
      </c>
    </row>
    <row r="42" spans="1:5" ht="26.25" customHeight="1">
      <c r="A42" s="228" t="s">
        <v>217</v>
      </c>
      <c r="B42" s="220">
        <v>3354027</v>
      </c>
      <c r="C42" s="207">
        <v>8043116</v>
      </c>
      <c r="D42" s="220">
        <v>3354027</v>
      </c>
      <c r="E42" s="207">
        <v>8043116</v>
      </c>
    </row>
    <row r="43" spans="1:5" ht="15" customHeight="1">
      <c r="A43" s="227" t="s">
        <v>24</v>
      </c>
      <c r="B43" s="220">
        <v>29898434</v>
      </c>
      <c r="C43" s="207">
        <v>28595530</v>
      </c>
      <c r="D43" s="220">
        <v>29898434</v>
      </c>
      <c r="E43" s="207">
        <v>28512466</v>
      </c>
    </row>
    <row r="44" spans="1:5" ht="26.25" customHeight="1">
      <c r="A44" s="228" t="s">
        <v>218</v>
      </c>
      <c r="B44" s="220">
        <v>3191477</v>
      </c>
      <c r="C44" s="207">
        <v>2523016</v>
      </c>
      <c r="D44" s="220">
        <v>3191477</v>
      </c>
      <c r="E44" s="207">
        <v>2523015</v>
      </c>
    </row>
    <row r="45" spans="1:5" ht="15" customHeight="1">
      <c r="A45" s="227" t="s">
        <v>25</v>
      </c>
      <c r="B45" s="220">
        <v>205659</v>
      </c>
      <c r="C45" s="207">
        <v>189739</v>
      </c>
      <c r="D45" s="220">
        <v>205659</v>
      </c>
      <c r="E45" s="207">
        <v>189739</v>
      </c>
    </row>
    <row r="46" spans="1:5" ht="15" customHeight="1">
      <c r="A46" s="227" t="s">
        <v>19</v>
      </c>
      <c r="B46" s="220">
        <v>655558198</v>
      </c>
      <c r="C46" s="207">
        <v>661744047</v>
      </c>
      <c r="D46" s="220">
        <v>655558198</v>
      </c>
      <c r="E46" s="207">
        <v>661744047</v>
      </c>
    </row>
    <row r="47" spans="1:5" ht="15" customHeight="1">
      <c r="A47" s="227" t="s">
        <v>26</v>
      </c>
      <c r="B47" s="220">
        <v>1253355</v>
      </c>
      <c r="C47" s="207">
        <v>1232294</v>
      </c>
      <c r="D47" s="220">
        <v>1253355</v>
      </c>
      <c r="E47" s="207">
        <v>1002947</v>
      </c>
    </row>
    <row r="48" spans="1:5" ht="24" customHeight="1">
      <c r="A48" s="227" t="s">
        <v>433</v>
      </c>
      <c r="B48" s="220">
        <v>318540</v>
      </c>
      <c r="C48" s="207">
        <v>306432</v>
      </c>
      <c r="D48" s="220">
        <v>318540</v>
      </c>
      <c r="E48" s="207">
        <v>190879</v>
      </c>
    </row>
    <row r="49" spans="1:5" ht="24" customHeight="1">
      <c r="A49" s="228" t="s">
        <v>242</v>
      </c>
      <c r="B49" s="220">
        <v>3467003</v>
      </c>
      <c r="C49" s="207">
        <v>4349427</v>
      </c>
      <c r="D49" s="220">
        <v>3467003</v>
      </c>
      <c r="E49" s="207">
        <v>3012925</v>
      </c>
    </row>
    <row r="50" spans="1:5" ht="15" customHeight="1">
      <c r="A50" s="227" t="s">
        <v>219</v>
      </c>
      <c r="B50" s="220">
        <v>746123</v>
      </c>
      <c r="C50" s="207">
        <v>1871617</v>
      </c>
      <c r="D50" s="220">
        <v>746123</v>
      </c>
      <c r="E50" s="207">
        <v>693552</v>
      </c>
    </row>
    <row r="51" spans="1:5" ht="15" customHeight="1">
      <c r="A51" s="227" t="s">
        <v>220</v>
      </c>
      <c r="B51" s="220">
        <v>13924195</v>
      </c>
      <c r="C51" s="207">
        <v>13003060</v>
      </c>
      <c r="D51" s="220">
        <v>13924195</v>
      </c>
      <c r="E51" s="207">
        <v>13003060</v>
      </c>
    </row>
    <row r="52" spans="1:5" ht="15" customHeight="1">
      <c r="A52" s="227" t="s">
        <v>243</v>
      </c>
      <c r="B52" s="220">
        <v>468025000</v>
      </c>
      <c r="C52" s="207">
        <v>427622089</v>
      </c>
      <c r="D52" s="220">
        <v>468025000</v>
      </c>
      <c r="E52" s="207">
        <v>424721097</v>
      </c>
    </row>
    <row r="53" spans="1:5" ht="13.5" customHeight="1">
      <c r="A53" s="227" t="s">
        <v>515</v>
      </c>
      <c r="B53" s="220">
        <v>495662347</v>
      </c>
      <c r="C53" s="207">
        <v>520291157</v>
      </c>
      <c r="D53" s="220">
        <v>495662347</v>
      </c>
      <c r="E53" s="207">
        <v>502952342</v>
      </c>
    </row>
    <row r="54" spans="1:5">
      <c r="A54" s="229"/>
      <c r="B54" s="4"/>
      <c r="C54" s="3"/>
      <c r="D54" s="4"/>
      <c r="E54" s="3"/>
    </row>
    <row r="55" spans="1:5">
      <c r="A55" s="103" t="s">
        <v>275</v>
      </c>
      <c r="B55" s="103"/>
      <c r="C55" s="103"/>
      <c r="D55" s="103"/>
      <c r="E55" s="103"/>
    </row>
    <row r="56" spans="1:5">
      <c r="A56" s="103" t="s">
        <v>430</v>
      </c>
      <c r="B56" s="103"/>
      <c r="C56" s="103"/>
      <c r="D56" s="103"/>
      <c r="E56" s="103"/>
    </row>
    <row r="57" spans="1:5">
      <c r="A57" s="103"/>
      <c r="B57" s="103"/>
      <c r="C57" s="103"/>
      <c r="D57" s="103"/>
      <c r="E57" s="103"/>
    </row>
  </sheetData>
  <mergeCells count="5">
    <mergeCell ref="A32:A33"/>
    <mergeCell ref="B32:C32"/>
    <mergeCell ref="D32:E32"/>
    <mergeCell ref="A4:C4"/>
    <mergeCell ref="D4:F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L90"/>
  <sheetViews>
    <sheetView zoomScaleNormal="100" zoomScaleSheetLayoutView="100" workbookViewId="0">
      <selection activeCell="M1" sqref="M1"/>
    </sheetView>
  </sheetViews>
  <sheetFormatPr defaultColWidth="7.85546875" defaultRowHeight="11.25"/>
  <cols>
    <col min="1" max="2" width="2.140625" style="103" customWidth="1"/>
    <col min="3" max="3" width="15.7109375" style="103" customWidth="1"/>
    <col min="4" max="4" width="12.42578125" style="103" customWidth="1"/>
    <col min="5" max="5" width="12" style="103" customWidth="1"/>
    <col min="6" max="6" width="12.42578125" style="103" customWidth="1"/>
    <col min="7" max="7" width="13.85546875" style="103" customWidth="1"/>
    <col min="8" max="8" width="11.42578125" style="199" customWidth="1"/>
    <col min="9" max="9" width="12" style="199" customWidth="1"/>
    <col min="10" max="10" width="13.140625" style="200" customWidth="1"/>
    <col min="11" max="11" width="12" style="199" customWidth="1"/>
    <col min="12" max="16384" width="7.85546875" style="6"/>
  </cols>
  <sheetData>
    <row r="1" spans="1:12" s="7" customFormat="1" ht="17.25">
      <c r="A1" s="100" t="s">
        <v>276</v>
      </c>
      <c r="B1" s="100"/>
      <c r="C1" s="100"/>
      <c r="D1" s="100"/>
      <c r="E1" s="100"/>
      <c r="F1" s="100"/>
      <c r="G1" s="100"/>
      <c r="H1" s="197"/>
      <c r="I1" s="197"/>
      <c r="J1" s="198"/>
      <c r="K1" s="197"/>
    </row>
    <row r="2" spans="1:12">
      <c r="K2" s="200" t="s">
        <v>157</v>
      </c>
    </row>
    <row r="3" spans="1:12" ht="12" customHeight="1">
      <c r="A3" s="238" t="s">
        <v>277</v>
      </c>
      <c r="B3" s="238"/>
      <c r="C3" s="239"/>
      <c r="D3" s="249" t="s">
        <v>493</v>
      </c>
      <c r="E3" s="249"/>
      <c r="F3" s="249"/>
      <c r="G3" s="249"/>
      <c r="H3" s="244" t="s">
        <v>502</v>
      </c>
      <c r="I3" s="244"/>
      <c r="J3" s="244"/>
      <c r="K3" s="245"/>
      <c r="L3" s="5"/>
    </row>
    <row r="4" spans="1:12" ht="12" customHeight="1">
      <c r="A4" s="240"/>
      <c r="B4" s="240"/>
      <c r="C4" s="241"/>
      <c r="D4" s="249" t="s">
        <v>278</v>
      </c>
      <c r="E4" s="249" t="s">
        <v>0</v>
      </c>
      <c r="F4" s="248" t="s">
        <v>279</v>
      </c>
      <c r="G4" s="248" t="s">
        <v>517</v>
      </c>
      <c r="H4" s="244" t="s">
        <v>278</v>
      </c>
      <c r="I4" s="244" t="s">
        <v>0</v>
      </c>
      <c r="J4" s="246" t="s">
        <v>279</v>
      </c>
      <c r="K4" s="247" t="s">
        <v>517</v>
      </c>
      <c r="L4" s="5"/>
    </row>
    <row r="5" spans="1:12" ht="22.5" customHeight="1">
      <c r="A5" s="240"/>
      <c r="B5" s="240"/>
      <c r="C5" s="241"/>
      <c r="D5" s="249"/>
      <c r="E5" s="249"/>
      <c r="F5" s="248"/>
      <c r="G5" s="248"/>
      <c r="H5" s="244"/>
      <c r="I5" s="244"/>
      <c r="J5" s="246"/>
      <c r="K5" s="247"/>
      <c r="L5" s="5"/>
    </row>
    <row r="6" spans="1:12" ht="15.75" customHeight="1">
      <c r="A6" s="242"/>
      <c r="B6" s="242"/>
      <c r="C6" s="243"/>
      <c r="D6" s="201" t="s">
        <v>518</v>
      </c>
      <c r="E6" s="201" t="s">
        <v>519</v>
      </c>
      <c r="F6" s="202" t="s">
        <v>520</v>
      </c>
      <c r="G6" s="226" t="s">
        <v>521</v>
      </c>
      <c r="H6" s="203" t="s">
        <v>518</v>
      </c>
      <c r="I6" s="203" t="s">
        <v>519</v>
      </c>
      <c r="J6" s="204" t="s">
        <v>520</v>
      </c>
      <c r="K6" s="230" t="s">
        <v>521</v>
      </c>
      <c r="L6" s="5"/>
    </row>
    <row r="7" spans="1:12" ht="13.5" customHeight="1">
      <c r="A7" s="205" t="s">
        <v>30</v>
      </c>
      <c r="B7" s="205"/>
      <c r="C7" s="206"/>
      <c r="D7" s="219"/>
      <c r="E7" s="215"/>
      <c r="F7" s="216"/>
      <c r="G7" s="215"/>
      <c r="H7" s="221"/>
      <c r="I7" s="217"/>
      <c r="J7" s="218"/>
      <c r="K7" s="217"/>
    </row>
    <row r="8" spans="1:12" ht="13.5" customHeight="1">
      <c r="A8" s="205"/>
      <c r="B8" s="205" t="s">
        <v>155</v>
      </c>
      <c r="C8" s="205"/>
      <c r="D8" s="220"/>
      <c r="E8" s="207"/>
      <c r="F8" s="25"/>
      <c r="G8" s="207"/>
      <c r="H8" s="222"/>
      <c r="I8" s="208"/>
      <c r="J8" s="209"/>
      <c r="K8" s="208"/>
    </row>
    <row r="9" spans="1:12" ht="13.5" customHeight="1">
      <c r="A9" s="205"/>
      <c r="B9" s="205"/>
      <c r="C9" s="205" t="s">
        <v>280</v>
      </c>
      <c r="D9" s="220">
        <v>16212294</v>
      </c>
      <c r="E9" s="207">
        <v>16352022</v>
      </c>
      <c r="F9" s="25">
        <v>0</v>
      </c>
      <c r="G9" s="207">
        <f>E9-D9</f>
        <v>139728</v>
      </c>
      <c r="H9" s="222">
        <v>12291506000</v>
      </c>
      <c r="I9" s="208">
        <v>12524394973</v>
      </c>
      <c r="J9" s="25">
        <v>0</v>
      </c>
      <c r="K9" s="208">
        <v>232888973</v>
      </c>
    </row>
    <row r="10" spans="1:12" ht="13.5" customHeight="1">
      <c r="A10" s="205"/>
      <c r="B10" s="205"/>
      <c r="C10" s="205" t="s">
        <v>281</v>
      </c>
      <c r="D10" s="220">
        <v>14236568</v>
      </c>
      <c r="E10" s="207">
        <v>13260119</v>
      </c>
      <c r="F10" s="25">
        <v>0</v>
      </c>
      <c r="G10" s="207">
        <f>D10-E10-F10</f>
        <v>976449</v>
      </c>
      <c r="H10" s="222">
        <v>13992885000</v>
      </c>
      <c r="I10" s="208">
        <v>12600529376</v>
      </c>
      <c r="J10" s="209">
        <v>73000000</v>
      </c>
      <c r="K10" s="208">
        <v>1319355624</v>
      </c>
    </row>
    <row r="11" spans="1:12" ht="13.5" customHeight="1">
      <c r="A11" s="205"/>
      <c r="B11" s="205" t="s">
        <v>156</v>
      </c>
      <c r="C11" s="205"/>
      <c r="D11" s="220"/>
      <c r="E11" s="207"/>
      <c r="F11" s="25"/>
      <c r="G11" s="207"/>
      <c r="H11" s="222"/>
      <c r="I11" s="208"/>
      <c r="J11" s="209"/>
      <c r="K11" s="208"/>
    </row>
    <row r="12" spans="1:12" ht="13.5" customHeight="1">
      <c r="A12" s="205"/>
      <c r="B12" s="205"/>
      <c r="C12" s="205" t="s">
        <v>280</v>
      </c>
      <c r="D12" s="220">
        <v>1376475</v>
      </c>
      <c r="E12" s="207">
        <v>1352870</v>
      </c>
      <c r="F12" s="25">
        <v>0</v>
      </c>
      <c r="G12" s="207">
        <f>E12-D12</f>
        <v>-23605</v>
      </c>
      <c r="H12" s="222">
        <v>3193892000</v>
      </c>
      <c r="I12" s="208">
        <v>1174232824</v>
      </c>
      <c r="J12" s="25">
        <v>0</v>
      </c>
      <c r="K12" s="208">
        <v>-2019659176</v>
      </c>
    </row>
    <row r="13" spans="1:12" ht="13.5" customHeight="1">
      <c r="A13" s="205"/>
      <c r="B13" s="205"/>
      <c r="C13" s="205" t="s">
        <v>281</v>
      </c>
      <c r="D13" s="220">
        <v>7233633</v>
      </c>
      <c r="E13" s="207">
        <v>6559724</v>
      </c>
      <c r="F13" s="25">
        <v>514408</v>
      </c>
      <c r="G13" s="207">
        <f>D13-E13-F13</f>
        <v>159501</v>
      </c>
      <c r="H13" s="222">
        <v>9605541000</v>
      </c>
      <c r="I13" s="208">
        <v>5573462042</v>
      </c>
      <c r="J13" s="209">
        <v>3776334000</v>
      </c>
      <c r="K13" s="208">
        <v>255744958</v>
      </c>
    </row>
    <row r="14" spans="1:12" ht="13.5" customHeight="1">
      <c r="A14" s="205"/>
      <c r="B14" s="210" t="s">
        <v>158</v>
      </c>
      <c r="C14" s="205"/>
      <c r="D14" s="220"/>
      <c r="E14" s="207"/>
      <c r="F14" s="25"/>
      <c r="G14" s="207"/>
      <c r="H14" s="222"/>
      <c r="I14" s="208"/>
      <c r="J14" s="209"/>
      <c r="K14" s="208"/>
    </row>
    <row r="15" spans="1:12" ht="13.5" customHeight="1">
      <c r="A15" s="205"/>
      <c r="B15" s="205"/>
      <c r="C15" s="205" t="s">
        <v>280</v>
      </c>
      <c r="D15" s="220">
        <f t="shared" ref="D15:F16" si="0">D9+D12</f>
        <v>17588769</v>
      </c>
      <c r="E15" s="207">
        <f t="shared" si="0"/>
        <v>17704892</v>
      </c>
      <c r="F15" s="207">
        <f t="shared" si="0"/>
        <v>0</v>
      </c>
      <c r="G15" s="207">
        <f>E15-D15</f>
        <v>116123</v>
      </c>
      <c r="H15" s="222">
        <v>15485398000</v>
      </c>
      <c r="I15" s="208">
        <v>13698627797</v>
      </c>
      <c r="J15" s="25">
        <v>0</v>
      </c>
      <c r="K15" s="208">
        <v>-1786770203</v>
      </c>
    </row>
    <row r="16" spans="1:12" ht="13.5" customHeight="1">
      <c r="A16" s="205"/>
      <c r="B16" s="205"/>
      <c r="C16" s="205" t="s">
        <v>281</v>
      </c>
      <c r="D16" s="220">
        <f t="shared" si="0"/>
        <v>21470201</v>
      </c>
      <c r="E16" s="207">
        <f t="shared" si="0"/>
        <v>19819843</v>
      </c>
      <c r="F16" s="207">
        <f t="shared" si="0"/>
        <v>514408</v>
      </c>
      <c r="G16" s="207">
        <f>D16-E16-F16</f>
        <v>1135950</v>
      </c>
      <c r="H16" s="222">
        <v>23598426000</v>
      </c>
      <c r="I16" s="208">
        <v>18173991418</v>
      </c>
      <c r="J16" s="208">
        <v>3849334000</v>
      </c>
      <c r="K16" s="208">
        <v>1575100582</v>
      </c>
    </row>
    <row r="17" spans="1:11" ht="13.5" customHeight="1">
      <c r="A17" s="205"/>
      <c r="B17" s="205"/>
      <c r="C17" s="206"/>
      <c r="D17" s="220"/>
      <c r="E17" s="207"/>
      <c r="F17" s="25"/>
      <c r="G17" s="207"/>
      <c r="H17" s="222"/>
      <c r="I17" s="208"/>
      <c r="J17" s="209"/>
      <c r="K17" s="208"/>
    </row>
    <row r="18" spans="1:11" ht="13.5" customHeight="1">
      <c r="A18" s="205" t="s">
        <v>28</v>
      </c>
      <c r="B18" s="205"/>
      <c r="C18" s="53"/>
      <c r="D18" s="220"/>
      <c r="E18" s="207"/>
      <c r="F18" s="25"/>
      <c r="G18" s="207"/>
      <c r="H18" s="222"/>
      <c r="I18" s="208"/>
      <c r="J18" s="209"/>
      <c r="K18" s="208"/>
    </row>
    <row r="19" spans="1:11" ht="13.5" customHeight="1">
      <c r="A19" s="205"/>
      <c r="B19" s="205" t="s">
        <v>155</v>
      </c>
      <c r="C19" s="205"/>
      <c r="D19" s="220"/>
      <c r="E19" s="207"/>
      <c r="F19" s="25"/>
      <c r="G19" s="207"/>
      <c r="H19" s="222"/>
      <c r="I19" s="208"/>
      <c r="J19" s="209"/>
      <c r="K19" s="208"/>
    </row>
    <row r="20" spans="1:11" ht="13.5" customHeight="1">
      <c r="A20" s="205"/>
      <c r="B20" s="205"/>
      <c r="C20" s="205" t="s">
        <v>280</v>
      </c>
      <c r="D20" s="220">
        <v>4132430</v>
      </c>
      <c r="E20" s="207">
        <v>4139708</v>
      </c>
      <c r="F20" s="25">
        <v>0</v>
      </c>
      <c r="G20" s="207">
        <f>E20-D20</f>
        <v>7278</v>
      </c>
      <c r="H20" s="222">
        <v>4408852000</v>
      </c>
      <c r="I20" s="208">
        <v>4406698963</v>
      </c>
      <c r="J20" s="25">
        <v>0</v>
      </c>
      <c r="K20" s="208">
        <v>-2153037</v>
      </c>
    </row>
    <row r="21" spans="1:11" ht="13.5" customHeight="1">
      <c r="A21" s="205"/>
      <c r="B21" s="205"/>
      <c r="C21" s="205" t="s">
        <v>281</v>
      </c>
      <c r="D21" s="220">
        <v>3277182</v>
      </c>
      <c r="E21" s="207">
        <v>3052802</v>
      </c>
      <c r="F21" s="25">
        <v>0</v>
      </c>
      <c r="G21" s="207">
        <f>D21-E21-F21</f>
        <v>224380</v>
      </c>
      <c r="H21" s="222">
        <v>3284765000</v>
      </c>
      <c r="I21" s="208">
        <v>3066362552</v>
      </c>
      <c r="J21" s="25">
        <v>0</v>
      </c>
      <c r="K21" s="208">
        <v>218402448</v>
      </c>
    </row>
    <row r="22" spans="1:11" ht="13.5" customHeight="1">
      <c r="A22" s="205"/>
      <c r="B22" s="205" t="s">
        <v>156</v>
      </c>
      <c r="C22" s="205"/>
      <c r="D22" s="220"/>
      <c r="E22" s="207"/>
      <c r="F22" s="25"/>
      <c r="G22" s="207"/>
      <c r="H22" s="222"/>
      <c r="I22" s="208"/>
      <c r="J22" s="209"/>
      <c r="K22" s="208"/>
    </row>
    <row r="23" spans="1:11" ht="13.5" customHeight="1">
      <c r="A23" s="205"/>
      <c r="B23" s="205"/>
      <c r="C23" s="205" t="s">
        <v>280</v>
      </c>
      <c r="D23" s="220">
        <v>76470</v>
      </c>
      <c r="E23" s="25">
        <v>40182</v>
      </c>
      <c r="F23" s="25">
        <v>0</v>
      </c>
      <c r="G23" s="207">
        <f>E23-D23</f>
        <v>-36288</v>
      </c>
      <c r="H23" s="222">
        <v>45220000</v>
      </c>
      <c r="I23" s="209">
        <v>31059360</v>
      </c>
      <c r="J23" s="25">
        <v>0</v>
      </c>
      <c r="K23" s="208">
        <v>-14160640</v>
      </c>
    </row>
    <row r="24" spans="1:11" ht="13.5" customHeight="1">
      <c r="A24" s="205"/>
      <c r="B24" s="205"/>
      <c r="C24" s="205" t="s">
        <v>281</v>
      </c>
      <c r="D24" s="220">
        <v>2525566</v>
      </c>
      <c r="E24" s="207">
        <v>2163759</v>
      </c>
      <c r="F24" s="25">
        <v>159793</v>
      </c>
      <c r="G24" s="207">
        <f>D24-E24-F24</f>
        <v>202014</v>
      </c>
      <c r="H24" s="222">
        <v>2223003000</v>
      </c>
      <c r="I24" s="208">
        <v>1813054092</v>
      </c>
      <c r="J24" s="209">
        <v>336196000</v>
      </c>
      <c r="K24" s="208">
        <v>73752908</v>
      </c>
    </row>
    <row r="25" spans="1:11" ht="13.5" customHeight="1">
      <c r="A25" s="205"/>
      <c r="B25" s="210" t="s">
        <v>158</v>
      </c>
      <c r="C25" s="205"/>
      <c r="D25" s="220"/>
      <c r="E25" s="207"/>
      <c r="F25" s="25"/>
      <c r="G25" s="207"/>
      <c r="H25" s="222"/>
      <c r="I25" s="208"/>
      <c r="J25" s="209"/>
      <c r="K25" s="208"/>
    </row>
    <row r="26" spans="1:11" ht="13.5" customHeight="1">
      <c r="A26" s="205"/>
      <c r="B26" s="205"/>
      <c r="C26" s="205" t="s">
        <v>280</v>
      </c>
      <c r="D26" s="220">
        <f t="shared" ref="D26:F27" si="1">D20+D23</f>
        <v>4208900</v>
      </c>
      <c r="E26" s="207">
        <f t="shared" si="1"/>
        <v>4179890</v>
      </c>
      <c r="F26" s="207">
        <f t="shared" si="1"/>
        <v>0</v>
      </c>
      <c r="G26" s="207">
        <f>E26-D26</f>
        <v>-29010</v>
      </c>
      <c r="H26" s="222">
        <v>4454072000</v>
      </c>
      <c r="I26" s="208">
        <v>4437758323</v>
      </c>
      <c r="J26" s="25">
        <v>0</v>
      </c>
      <c r="K26" s="208">
        <v>-16313677</v>
      </c>
    </row>
    <row r="27" spans="1:11" ht="13.5" customHeight="1">
      <c r="A27" s="205"/>
      <c r="B27" s="205"/>
      <c r="C27" s="205" t="s">
        <v>281</v>
      </c>
      <c r="D27" s="220">
        <f t="shared" si="1"/>
        <v>5802748</v>
      </c>
      <c r="E27" s="207">
        <f t="shared" si="1"/>
        <v>5216561</v>
      </c>
      <c r="F27" s="207">
        <f t="shared" si="1"/>
        <v>159793</v>
      </c>
      <c r="G27" s="207">
        <f>D27-E27-F27</f>
        <v>426394</v>
      </c>
      <c r="H27" s="222">
        <v>5507768000</v>
      </c>
      <c r="I27" s="208">
        <v>4879416644</v>
      </c>
      <c r="J27" s="208">
        <v>336196000</v>
      </c>
      <c r="K27" s="208">
        <v>292155356</v>
      </c>
    </row>
    <row r="28" spans="1:11" ht="13.5" customHeight="1">
      <c r="A28" s="205"/>
      <c r="B28" s="205"/>
      <c r="C28" s="206"/>
      <c r="D28" s="220"/>
      <c r="E28" s="207"/>
      <c r="F28" s="25"/>
      <c r="G28" s="207"/>
      <c r="H28" s="222"/>
      <c r="I28" s="208"/>
      <c r="J28" s="209"/>
      <c r="K28" s="208"/>
    </row>
    <row r="29" spans="1:11" ht="13.5" customHeight="1">
      <c r="A29" s="205" t="s">
        <v>31</v>
      </c>
      <c r="B29" s="205"/>
      <c r="C29" s="206"/>
      <c r="D29" s="220"/>
      <c r="E29" s="207"/>
      <c r="F29" s="25"/>
      <c r="G29" s="207"/>
      <c r="H29" s="222"/>
      <c r="I29" s="208"/>
      <c r="J29" s="209"/>
      <c r="K29" s="208"/>
    </row>
    <row r="30" spans="1:11" ht="13.5" customHeight="1">
      <c r="A30" s="205"/>
      <c r="B30" s="205" t="s">
        <v>156</v>
      </c>
      <c r="C30" s="205"/>
      <c r="D30" s="220"/>
      <c r="E30" s="207"/>
      <c r="F30" s="25"/>
      <c r="G30" s="207"/>
      <c r="H30" s="222"/>
      <c r="I30" s="208"/>
      <c r="J30" s="209"/>
      <c r="K30" s="208"/>
    </row>
    <row r="31" spans="1:11" ht="13.5" customHeight="1">
      <c r="A31" s="205"/>
      <c r="B31" s="205"/>
      <c r="C31" s="205" t="s">
        <v>280</v>
      </c>
      <c r="D31" s="220">
        <v>52153</v>
      </c>
      <c r="E31" s="207">
        <v>52152</v>
      </c>
      <c r="F31" s="25">
        <v>0</v>
      </c>
      <c r="G31" s="152">
        <v>0</v>
      </c>
      <c r="H31" s="222">
        <v>48067000</v>
      </c>
      <c r="I31" s="208">
        <v>48066508</v>
      </c>
      <c r="J31" s="25">
        <v>0</v>
      </c>
      <c r="K31" s="152">
        <v>0</v>
      </c>
    </row>
    <row r="32" spans="1:11" ht="13.5" customHeight="1">
      <c r="A32" s="205"/>
      <c r="B32" s="205"/>
      <c r="C32" s="205" t="s">
        <v>281</v>
      </c>
      <c r="D32" s="220">
        <v>52153</v>
      </c>
      <c r="E32" s="207">
        <v>52152</v>
      </c>
      <c r="F32" s="25">
        <v>0</v>
      </c>
      <c r="G32" s="152">
        <v>0</v>
      </c>
      <c r="H32" s="222">
        <v>48067000</v>
      </c>
      <c r="I32" s="208">
        <v>48066508</v>
      </c>
      <c r="J32" s="25">
        <v>0</v>
      </c>
      <c r="K32" s="152">
        <v>0</v>
      </c>
    </row>
    <row r="33" spans="1:11" ht="13.5" customHeight="1">
      <c r="A33" s="205"/>
      <c r="B33" s="205"/>
      <c r="C33" s="53"/>
      <c r="D33" s="220"/>
      <c r="E33" s="207"/>
      <c r="F33" s="25"/>
      <c r="G33" s="207"/>
      <c r="H33" s="222"/>
      <c r="I33" s="208"/>
      <c r="J33" s="209"/>
      <c r="K33" s="208"/>
    </row>
    <row r="34" spans="1:11" ht="13.5" customHeight="1">
      <c r="A34" s="205" t="s">
        <v>29</v>
      </c>
      <c r="B34" s="205"/>
      <c r="C34" s="206"/>
      <c r="D34" s="220"/>
      <c r="E34" s="207"/>
      <c r="F34" s="25"/>
      <c r="G34" s="207"/>
      <c r="H34" s="222"/>
      <c r="I34" s="208"/>
      <c r="J34" s="209"/>
      <c r="K34" s="208"/>
    </row>
    <row r="35" spans="1:11" ht="13.5" customHeight="1">
      <c r="A35" s="205"/>
      <c r="B35" s="205" t="s">
        <v>155</v>
      </c>
      <c r="C35" s="205"/>
      <c r="D35" s="220"/>
      <c r="E35" s="207"/>
      <c r="F35" s="25"/>
      <c r="G35" s="207"/>
      <c r="H35" s="222"/>
      <c r="I35" s="208"/>
      <c r="J35" s="209"/>
      <c r="K35" s="208"/>
    </row>
    <row r="36" spans="1:11" ht="13.5" customHeight="1">
      <c r="A36" s="205"/>
      <c r="B36" s="205"/>
      <c r="C36" s="205" t="s">
        <v>280</v>
      </c>
      <c r="D36" s="220">
        <v>3422627</v>
      </c>
      <c r="E36" s="207">
        <v>2740449</v>
      </c>
      <c r="F36" s="25">
        <v>0</v>
      </c>
      <c r="G36" s="207">
        <f>E36-D36</f>
        <v>-682178</v>
      </c>
      <c r="H36" s="222">
        <v>2646087000</v>
      </c>
      <c r="I36" s="208">
        <v>2821659734</v>
      </c>
      <c r="J36" s="25">
        <v>0</v>
      </c>
      <c r="K36" s="208">
        <v>175572734</v>
      </c>
    </row>
    <row r="37" spans="1:11" ht="13.5" customHeight="1">
      <c r="A37" s="205"/>
      <c r="B37" s="205"/>
      <c r="C37" s="205" t="s">
        <v>281</v>
      </c>
      <c r="D37" s="220">
        <v>3400624</v>
      </c>
      <c r="E37" s="207">
        <v>2730079</v>
      </c>
      <c r="F37" s="25">
        <v>2342</v>
      </c>
      <c r="G37" s="207">
        <f>D37-E37-F37</f>
        <v>668203</v>
      </c>
      <c r="H37" s="222">
        <v>2791856000</v>
      </c>
      <c r="I37" s="208">
        <v>2913452179</v>
      </c>
      <c r="J37" s="25">
        <v>0</v>
      </c>
      <c r="K37" s="208">
        <v>-121596179</v>
      </c>
    </row>
    <row r="38" spans="1:11" ht="13.5" customHeight="1">
      <c r="A38" s="205"/>
      <c r="B38" s="205" t="s">
        <v>156</v>
      </c>
      <c r="C38" s="205"/>
      <c r="D38" s="220"/>
      <c r="E38" s="207"/>
      <c r="F38" s="25"/>
      <c r="G38" s="207"/>
      <c r="H38" s="222"/>
      <c r="I38" s="208"/>
      <c r="J38" s="209"/>
      <c r="K38" s="208"/>
    </row>
    <row r="39" spans="1:11" ht="13.5" customHeight="1">
      <c r="A39" s="205"/>
      <c r="B39" s="205"/>
      <c r="C39" s="205" t="s">
        <v>280</v>
      </c>
      <c r="D39" s="220">
        <v>14470775</v>
      </c>
      <c r="E39" s="207">
        <v>14445502</v>
      </c>
      <c r="F39" s="25">
        <v>0</v>
      </c>
      <c r="G39" s="207">
        <f>E39-D39</f>
        <v>-25273</v>
      </c>
      <c r="H39" s="222">
        <v>248013000</v>
      </c>
      <c r="I39" s="208">
        <v>251457656</v>
      </c>
      <c r="J39" s="25">
        <v>0</v>
      </c>
      <c r="K39" s="208">
        <v>3444656</v>
      </c>
    </row>
    <row r="40" spans="1:11" ht="13.5" customHeight="1">
      <c r="A40" s="205"/>
      <c r="B40" s="205"/>
      <c r="C40" s="205" t="s">
        <v>281</v>
      </c>
      <c r="D40" s="220">
        <v>17387135</v>
      </c>
      <c r="E40" s="207">
        <v>15394699</v>
      </c>
      <c r="F40" s="25">
        <v>543450</v>
      </c>
      <c r="G40" s="207">
        <f>D40-E40-F40</f>
        <v>1448986</v>
      </c>
      <c r="H40" s="222">
        <v>3028887000</v>
      </c>
      <c r="I40" s="208">
        <v>2350963296</v>
      </c>
      <c r="J40" s="209">
        <v>222200000</v>
      </c>
      <c r="K40" s="208">
        <v>455723704</v>
      </c>
    </row>
    <row r="41" spans="1:11" ht="13.5" customHeight="1">
      <c r="A41" s="205"/>
      <c r="B41" s="210" t="s">
        <v>158</v>
      </c>
      <c r="C41" s="205"/>
      <c r="D41" s="220"/>
      <c r="E41" s="207"/>
      <c r="F41" s="25"/>
      <c r="G41" s="207"/>
      <c r="H41" s="222"/>
      <c r="I41" s="208"/>
      <c r="J41" s="209"/>
      <c r="K41" s="208"/>
    </row>
    <row r="42" spans="1:11" ht="13.5" customHeight="1">
      <c r="A42" s="205"/>
      <c r="B42" s="205"/>
      <c r="C42" s="205" t="s">
        <v>280</v>
      </c>
      <c r="D42" s="220">
        <f t="shared" ref="D42:F43" si="2">D36+D39</f>
        <v>17893402</v>
      </c>
      <c r="E42" s="207">
        <f t="shared" si="2"/>
        <v>17185951</v>
      </c>
      <c r="F42" s="207">
        <f t="shared" si="2"/>
        <v>0</v>
      </c>
      <c r="G42" s="207">
        <f>E42-D42</f>
        <v>-707451</v>
      </c>
      <c r="H42" s="222">
        <v>2894100000</v>
      </c>
      <c r="I42" s="208">
        <v>3073117390</v>
      </c>
      <c r="J42" s="25">
        <v>0</v>
      </c>
      <c r="K42" s="208">
        <v>179017390</v>
      </c>
    </row>
    <row r="43" spans="1:11" ht="13.5" customHeight="1">
      <c r="A43" s="205"/>
      <c r="B43" s="205"/>
      <c r="C43" s="205" t="s">
        <v>281</v>
      </c>
      <c r="D43" s="220">
        <f t="shared" si="2"/>
        <v>20787759</v>
      </c>
      <c r="E43" s="207">
        <f t="shared" si="2"/>
        <v>18124778</v>
      </c>
      <c r="F43" s="207">
        <f t="shared" si="2"/>
        <v>545792</v>
      </c>
      <c r="G43" s="207">
        <f>D43-E43-F43</f>
        <v>2117189</v>
      </c>
      <c r="H43" s="222">
        <v>5820743000</v>
      </c>
      <c r="I43" s="208">
        <v>5264415475</v>
      </c>
      <c r="J43" s="208">
        <v>222200000</v>
      </c>
      <c r="K43" s="208">
        <v>334127525</v>
      </c>
    </row>
    <row r="44" spans="1:11" ht="13.5" customHeight="1">
      <c r="A44" s="205"/>
      <c r="B44" s="205"/>
      <c r="C44" s="206"/>
      <c r="D44" s="220"/>
      <c r="E44" s="207"/>
      <c r="F44" s="25"/>
      <c r="G44" s="207"/>
      <c r="H44" s="222"/>
      <c r="I44" s="208"/>
      <c r="J44" s="209"/>
      <c r="K44" s="208"/>
    </row>
    <row r="45" spans="1:11" ht="13.5" customHeight="1">
      <c r="A45" s="205" t="s">
        <v>32</v>
      </c>
      <c r="B45" s="205"/>
      <c r="C45" s="53"/>
      <c r="D45" s="220"/>
      <c r="E45" s="207"/>
      <c r="F45" s="25"/>
      <c r="G45" s="207"/>
      <c r="H45" s="222"/>
      <c r="I45" s="208"/>
      <c r="J45" s="209"/>
      <c r="K45" s="208"/>
    </row>
    <row r="46" spans="1:11" ht="13.5" customHeight="1">
      <c r="A46" s="205"/>
      <c r="B46" s="205" t="s">
        <v>155</v>
      </c>
      <c r="C46" s="53"/>
      <c r="D46" s="220"/>
      <c r="E46" s="207"/>
      <c r="F46" s="25"/>
      <c r="G46" s="207"/>
      <c r="H46" s="222"/>
      <c r="I46" s="208"/>
      <c r="J46" s="209"/>
      <c r="K46" s="208"/>
    </row>
    <row r="47" spans="1:11" ht="13.5" customHeight="1">
      <c r="A47" s="205"/>
      <c r="B47" s="205"/>
      <c r="C47" s="53" t="s">
        <v>396</v>
      </c>
      <c r="D47" s="220">
        <v>1462966</v>
      </c>
      <c r="E47" s="207">
        <v>1552790</v>
      </c>
      <c r="F47" s="25">
        <v>0</v>
      </c>
      <c r="G47" s="207">
        <f>E47-D47</f>
        <v>89824</v>
      </c>
      <c r="H47" s="222">
        <v>1429593000</v>
      </c>
      <c r="I47" s="208">
        <v>1565747430</v>
      </c>
      <c r="J47" s="25">
        <v>0</v>
      </c>
      <c r="K47" s="208">
        <v>136154430</v>
      </c>
    </row>
    <row r="48" spans="1:11" ht="13.5" customHeight="1">
      <c r="A48" s="205"/>
      <c r="B48" s="205"/>
      <c r="C48" s="53" t="s">
        <v>397</v>
      </c>
      <c r="D48" s="220">
        <v>1254652</v>
      </c>
      <c r="E48" s="207">
        <v>1217240</v>
      </c>
      <c r="F48" s="25">
        <v>0</v>
      </c>
      <c r="G48" s="207">
        <f>D48-E48-F48</f>
        <v>37412</v>
      </c>
      <c r="H48" s="222">
        <v>1249373000</v>
      </c>
      <c r="I48" s="208">
        <v>1216962440</v>
      </c>
      <c r="J48" s="25">
        <v>0</v>
      </c>
      <c r="K48" s="208">
        <v>32410560</v>
      </c>
    </row>
    <row r="49" spans="1:11" ht="13.5" customHeight="1">
      <c r="A49" s="205"/>
      <c r="B49" s="205" t="s">
        <v>156</v>
      </c>
      <c r="C49" s="53"/>
      <c r="D49" s="220"/>
      <c r="E49" s="207"/>
      <c r="F49" s="25"/>
      <c r="G49" s="207"/>
      <c r="H49" s="222"/>
      <c r="I49" s="208"/>
      <c r="J49" s="209"/>
      <c r="K49" s="208"/>
    </row>
    <row r="50" spans="1:11" ht="13.5" customHeight="1">
      <c r="A50" s="205"/>
      <c r="B50" s="205"/>
      <c r="C50" s="53" t="s">
        <v>396</v>
      </c>
      <c r="D50" s="220">
        <v>205322</v>
      </c>
      <c r="E50" s="207">
        <v>205302</v>
      </c>
      <c r="F50" s="25">
        <v>0</v>
      </c>
      <c r="G50" s="207">
        <f>E50-D50</f>
        <v>-20</v>
      </c>
      <c r="H50" s="222">
        <v>205473000</v>
      </c>
      <c r="I50" s="208">
        <v>205452790</v>
      </c>
      <c r="J50" s="25">
        <v>0</v>
      </c>
      <c r="K50" s="208">
        <v>-20210</v>
      </c>
    </row>
    <row r="51" spans="1:11" ht="13.5" customHeight="1">
      <c r="A51" s="205"/>
      <c r="B51" s="205"/>
      <c r="C51" s="53" t="s">
        <v>397</v>
      </c>
      <c r="D51" s="220">
        <v>3510401</v>
      </c>
      <c r="E51" s="207">
        <v>3460292</v>
      </c>
      <c r="F51" s="25">
        <v>0</v>
      </c>
      <c r="G51" s="207">
        <f>D51-E51-F51</f>
        <v>50109</v>
      </c>
      <c r="H51" s="222">
        <v>50400000</v>
      </c>
      <c r="I51" s="208">
        <v>241047</v>
      </c>
      <c r="J51" s="25">
        <v>0</v>
      </c>
      <c r="K51" s="208">
        <v>50158953</v>
      </c>
    </row>
    <row r="52" spans="1:11" ht="13.5" customHeight="1">
      <c r="A52" s="205"/>
      <c r="B52" s="205" t="s">
        <v>158</v>
      </c>
      <c r="C52" s="53"/>
      <c r="D52" s="220"/>
      <c r="E52" s="207"/>
      <c r="F52" s="25"/>
      <c r="G52" s="207"/>
      <c r="H52" s="222"/>
      <c r="I52" s="208"/>
      <c r="J52" s="209"/>
      <c r="K52" s="208"/>
    </row>
    <row r="53" spans="1:11" ht="13.5" customHeight="1">
      <c r="A53" s="205"/>
      <c r="B53" s="205"/>
      <c r="C53" s="53" t="s">
        <v>396</v>
      </c>
      <c r="D53" s="220">
        <f>D47+D50</f>
        <v>1668288</v>
      </c>
      <c r="E53" s="207">
        <f t="shared" ref="E53:F53" si="3">E47+E50</f>
        <v>1758092</v>
      </c>
      <c r="F53" s="207">
        <f t="shared" si="3"/>
        <v>0</v>
      </c>
      <c r="G53" s="207">
        <f>E53-D53</f>
        <v>89804</v>
      </c>
      <c r="H53" s="222">
        <v>1635066000</v>
      </c>
      <c r="I53" s="208">
        <v>1771200220</v>
      </c>
      <c r="J53" s="25">
        <v>0</v>
      </c>
      <c r="K53" s="208">
        <v>136134220</v>
      </c>
    </row>
    <row r="54" spans="1:11" ht="13.5" customHeight="1">
      <c r="A54" s="205"/>
      <c r="B54" s="205"/>
      <c r="C54" s="53" t="s">
        <v>397</v>
      </c>
      <c r="D54" s="220">
        <f t="shared" ref="D54:F54" si="4">D48+D51</f>
        <v>4765053</v>
      </c>
      <c r="E54" s="207">
        <f t="shared" si="4"/>
        <v>4677532</v>
      </c>
      <c r="F54" s="207">
        <f t="shared" si="4"/>
        <v>0</v>
      </c>
      <c r="G54" s="207">
        <f>D54-E54-F54</f>
        <v>87521</v>
      </c>
      <c r="H54" s="222">
        <v>1299773000</v>
      </c>
      <c r="I54" s="208">
        <v>1217203487</v>
      </c>
      <c r="J54" s="25">
        <v>0</v>
      </c>
      <c r="K54" s="208">
        <v>82569513</v>
      </c>
    </row>
    <row r="55" spans="1:11" ht="13.5" customHeight="1">
      <c r="A55" s="205"/>
      <c r="B55" s="205"/>
      <c r="C55" s="53"/>
      <c r="D55" s="220"/>
      <c r="E55" s="207"/>
      <c r="F55" s="25"/>
      <c r="G55" s="207"/>
      <c r="H55" s="222"/>
      <c r="I55" s="208"/>
      <c r="J55" s="209"/>
      <c r="K55" s="208"/>
    </row>
    <row r="56" spans="1:11" ht="13.5" customHeight="1">
      <c r="A56" s="205" t="s">
        <v>398</v>
      </c>
      <c r="B56" s="205"/>
      <c r="C56" s="53"/>
      <c r="D56" s="220"/>
      <c r="E56" s="207"/>
      <c r="F56" s="25"/>
      <c r="G56" s="207"/>
      <c r="H56" s="222"/>
      <c r="I56" s="208"/>
      <c r="J56" s="209"/>
      <c r="K56" s="208"/>
    </row>
    <row r="57" spans="1:11" ht="13.5" customHeight="1">
      <c r="A57" s="205"/>
      <c r="B57" s="205" t="s">
        <v>155</v>
      </c>
      <c r="C57" s="53"/>
      <c r="D57" s="220"/>
      <c r="E57" s="207"/>
      <c r="F57" s="25"/>
      <c r="G57" s="207"/>
      <c r="H57" s="222"/>
      <c r="I57" s="208"/>
      <c r="J57" s="209"/>
      <c r="K57" s="208"/>
    </row>
    <row r="58" spans="1:11" ht="13.5" customHeight="1">
      <c r="A58" s="205"/>
      <c r="B58" s="205"/>
      <c r="C58" s="53" t="s">
        <v>396</v>
      </c>
      <c r="D58" s="220">
        <v>3039151</v>
      </c>
      <c r="E58" s="207">
        <v>2748616</v>
      </c>
      <c r="F58" s="25">
        <v>0</v>
      </c>
      <c r="G58" s="207">
        <f>E58-D58</f>
        <v>-290535</v>
      </c>
      <c r="H58" s="222">
        <v>581242000</v>
      </c>
      <c r="I58" s="208">
        <v>581326202</v>
      </c>
      <c r="J58" s="25">
        <v>0</v>
      </c>
      <c r="K58" s="208">
        <v>84202</v>
      </c>
    </row>
    <row r="59" spans="1:11" ht="13.5" customHeight="1">
      <c r="A59" s="205"/>
      <c r="B59" s="205"/>
      <c r="C59" s="53" t="s">
        <v>397</v>
      </c>
      <c r="D59" s="220">
        <v>2430047</v>
      </c>
      <c r="E59" s="207">
        <v>2054799</v>
      </c>
      <c r="F59" s="25">
        <v>0</v>
      </c>
      <c r="G59" s="207">
        <f>D59-E59-F59</f>
        <v>375248</v>
      </c>
      <c r="H59" s="222">
        <v>574464000</v>
      </c>
      <c r="I59" s="208">
        <v>570059218</v>
      </c>
      <c r="J59" s="25">
        <v>0</v>
      </c>
      <c r="K59" s="208">
        <v>4404782</v>
      </c>
    </row>
    <row r="60" spans="1:11" ht="13.5" customHeight="1">
      <c r="A60" s="205"/>
      <c r="B60" s="205" t="s">
        <v>156</v>
      </c>
      <c r="C60" s="205"/>
      <c r="D60" s="220"/>
      <c r="E60" s="207"/>
      <c r="F60" s="25"/>
      <c r="G60" s="207"/>
      <c r="H60" s="222"/>
      <c r="I60" s="208"/>
      <c r="J60" s="209"/>
      <c r="K60" s="208"/>
    </row>
    <row r="61" spans="1:11" ht="13.5" customHeight="1">
      <c r="A61" s="205"/>
      <c r="B61" s="205"/>
      <c r="C61" s="205" t="s">
        <v>280</v>
      </c>
      <c r="D61" s="220">
        <v>3000941</v>
      </c>
      <c r="E61" s="207">
        <v>1731001</v>
      </c>
      <c r="F61" s="25">
        <v>0</v>
      </c>
      <c r="G61" s="207">
        <f>E61-D61</f>
        <v>-1269940</v>
      </c>
      <c r="H61" s="222">
        <v>2213410000</v>
      </c>
      <c r="I61" s="208">
        <v>5339</v>
      </c>
      <c r="J61" s="25">
        <v>0</v>
      </c>
      <c r="K61" s="208">
        <v>-2213404661</v>
      </c>
    </row>
    <row r="62" spans="1:11" ht="13.5" customHeight="1">
      <c r="A62" s="205"/>
      <c r="B62" s="205"/>
      <c r="C62" s="205" t="s">
        <v>281</v>
      </c>
      <c r="D62" s="220">
        <v>3147538</v>
      </c>
      <c r="E62" s="207">
        <v>2090961</v>
      </c>
      <c r="F62" s="25">
        <v>927056</v>
      </c>
      <c r="G62" s="207">
        <f>D62-E62-F62</f>
        <v>129521</v>
      </c>
      <c r="H62" s="222">
        <v>2689720000</v>
      </c>
      <c r="I62" s="208">
        <v>1337726620</v>
      </c>
      <c r="J62" s="209">
        <v>1255000000</v>
      </c>
      <c r="K62" s="208">
        <v>96993380</v>
      </c>
    </row>
    <row r="63" spans="1:11" ht="13.5" customHeight="1">
      <c r="A63" s="205"/>
      <c r="B63" s="205" t="s">
        <v>158</v>
      </c>
      <c r="C63" s="53"/>
      <c r="D63" s="220"/>
      <c r="E63" s="207"/>
      <c r="F63" s="25"/>
      <c r="G63" s="207"/>
      <c r="H63" s="222"/>
      <c r="I63" s="208"/>
      <c r="J63" s="209"/>
      <c r="K63" s="208"/>
    </row>
    <row r="64" spans="1:11" ht="13.5" customHeight="1">
      <c r="A64" s="205"/>
      <c r="B64" s="205"/>
      <c r="C64" s="53" t="s">
        <v>396</v>
      </c>
      <c r="D64" s="220">
        <f t="shared" ref="D64:F65" si="5">D58+D61</f>
        <v>6040092</v>
      </c>
      <c r="E64" s="207">
        <f t="shared" si="5"/>
        <v>4479617</v>
      </c>
      <c r="F64" s="207">
        <f t="shared" si="5"/>
        <v>0</v>
      </c>
      <c r="G64" s="207">
        <f>E64-D64</f>
        <v>-1560475</v>
      </c>
      <c r="H64" s="222">
        <v>2794652000</v>
      </c>
      <c r="I64" s="208">
        <v>581331541</v>
      </c>
      <c r="J64" s="25">
        <v>0</v>
      </c>
      <c r="K64" s="208">
        <v>-2213320459</v>
      </c>
    </row>
    <row r="65" spans="1:11" ht="13.5" customHeight="1">
      <c r="A65" s="205"/>
      <c r="B65" s="205"/>
      <c r="C65" s="53" t="s">
        <v>397</v>
      </c>
      <c r="D65" s="220">
        <f t="shared" si="5"/>
        <v>5577585</v>
      </c>
      <c r="E65" s="207">
        <f t="shared" si="5"/>
        <v>4145760</v>
      </c>
      <c r="F65" s="207">
        <f t="shared" si="5"/>
        <v>927056</v>
      </c>
      <c r="G65" s="207">
        <f>D65-E65-F65</f>
        <v>504769</v>
      </c>
      <c r="H65" s="222">
        <v>3264184000</v>
      </c>
      <c r="I65" s="208">
        <v>1907785838</v>
      </c>
      <c r="J65" s="208">
        <v>1255000000</v>
      </c>
      <c r="K65" s="208">
        <v>101398162</v>
      </c>
    </row>
    <row r="66" spans="1:11" ht="13.5" customHeight="1">
      <c r="A66" s="205"/>
      <c r="B66" s="205"/>
      <c r="C66" s="53"/>
      <c r="D66" s="220"/>
      <c r="E66" s="207"/>
      <c r="F66" s="25"/>
      <c r="G66" s="207"/>
      <c r="H66" s="222"/>
      <c r="I66" s="208"/>
      <c r="J66" s="209"/>
      <c r="K66" s="208"/>
    </row>
    <row r="67" spans="1:11" ht="7.5" customHeight="1">
      <c r="A67" s="112"/>
      <c r="B67" s="112"/>
      <c r="C67" s="211"/>
      <c r="D67" s="4"/>
      <c r="E67" s="3"/>
      <c r="F67" s="3"/>
      <c r="G67" s="3"/>
      <c r="H67" s="212"/>
      <c r="I67" s="213"/>
      <c r="J67" s="213"/>
      <c r="K67" s="213"/>
    </row>
    <row r="68" spans="1:11" ht="13.5" customHeight="1">
      <c r="A68" s="214" t="s">
        <v>522</v>
      </c>
    </row>
    <row r="69" spans="1:11" ht="13.5" customHeight="1">
      <c r="A69" s="103" t="s">
        <v>524</v>
      </c>
    </row>
    <row r="70" spans="1:11" ht="13.5" customHeight="1">
      <c r="A70" s="103" t="s">
        <v>523</v>
      </c>
    </row>
    <row r="71" spans="1:11" ht="13.5" customHeight="1"/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78" spans="1:11" ht="13.5" customHeight="1"/>
    <row r="79" spans="1:11" ht="13.5" customHeight="1"/>
    <row r="80" spans="1:1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3.75" customHeight="1"/>
    <row r="89" ht="12" customHeight="1"/>
    <row r="90" ht="12" customHeight="1"/>
  </sheetData>
  <mergeCells count="11">
    <mergeCell ref="A3:C6"/>
    <mergeCell ref="H3:K3"/>
    <mergeCell ref="H4:H5"/>
    <mergeCell ref="I4:I5"/>
    <mergeCell ref="J4:J5"/>
    <mergeCell ref="K4:K5"/>
    <mergeCell ref="F4:F5"/>
    <mergeCell ref="G4:G5"/>
    <mergeCell ref="D3:G3"/>
    <mergeCell ref="D4:D5"/>
    <mergeCell ref="E4:E5"/>
  </mergeCells>
  <phoneticPr fontId="2"/>
  <printOptions horizontalCentered="1" gridLinesSet="0"/>
  <pageMargins left="0.98425196850393704" right="0.59055118110236227" top="0.59055118110236227" bottom="0.59055118110236227" header="0.39370078740157483" footer="0.39370078740157483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W68"/>
  <sheetViews>
    <sheetView zoomScaleNormal="100" workbookViewId="0">
      <selection activeCell="T1" sqref="T1"/>
    </sheetView>
  </sheetViews>
  <sheetFormatPr defaultColWidth="8.85546875" defaultRowHeight="11.25"/>
  <cols>
    <col min="1" max="1" width="4.28515625" style="103" customWidth="1"/>
    <col min="2" max="2" width="11.42578125" style="103" customWidth="1"/>
    <col min="3" max="3" width="14.28515625" style="114" customWidth="1"/>
    <col min="4" max="14" width="13.5703125" style="114" customWidth="1"/>
    <col min="15" max="16" width="15.5703125" style="114" customWidth="1"/>
    <col min="17" max="18" width="13.5703125" style="114" customWidth="1"/>
    <col min="19" max="16384" width="8.85546875" style="103"/>
  </cols>
  <sheetData>
    <row r="1" spans="1:23" s="100" customFormat="1" ht="17.25">
      <c r="A1" s="99" t="s">
        <v>188</v>
      </c>
    </row>
    <row r="2" spans="1:23" s="101" customFormat="1" ht="14.25">
      <c r="A2" s="101" t="s">
        <v>343</v>
      </c>
      <c r="Q2" s="102"/>
    </row>
    <row r="3" spans="1:23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  <c r="R3" s="105" t="s">
        <v>157</v>
      </c>
    </row>
    <row r="4" spans="1:23" ht="33.75" customHeight="1">
      <c r="A4" s="250" t="s">
        <v>282</v>
      </c>
      <c r="B4" s="251"/>
      <c r="C4" s="106" t="s">
        <v>344</v>
      </c>
      <c r="D4" s="106" t="s">
        <v>37</v>
      </c>
      <c r="E4" s="106" t="s">
        <v>4</v>
      </c>
      <c r="F4" s="106" t="s">
        <v>8</v>
      </c>
      <c r="G4" s="106" t="s">
        <v>345</v>
      </c>
      <c r="H4" s="106" t="s">
        <v>175</v>
      </c>
      <c r="I4" s="106" t="s">
        <v>346</v>
      </c>
      <c r="J4" s="106" t="s">
        <v>347</v>
      </c>
      <c r="K4" s="106" t="s">
        <v>181</v>
      </c>
      <c r="L4" s="106" t="s">
        <v>180</v>
      </c>
      <c r="M4" s="106" t="s">
        <v>182</v>
      </c>
      <c r="N4" s="106" t="s">
        <v>174</v>
      </c>
      <c r="O4" s="106" t="s">
        <v>268</v>
      </c>
      <c r="P4" s="106" t="s">
        <v>440</v>
      </c>
      <c r="Q4" s="106" t="s">
        <v>348</v>
      </c>
      <c r="R4" s="107" t="s">
        <v>14</v>
      </c>
    </row>
    <row r="5" spans="1:23" ht="12" customHeight="1">
      <c r="B5" s="15" t="s">
        <v>497</v>
      </c>
      <c r="C5" s="73">
        <v>2438669332</v>
      </c>
      <c r="D5" s="73">
        <v>901021293</v>
      </c>
      <c r="E5" s="73">
        <v>17041464</v>
      </c>
      <c r="F5" s="73">
        <v>299074877</v>
      </c>
      <c r="G5" s="73">
        <v>1189265</v>
      </c>
      <c r="H5" s="73">
        <v>4745085</v>
      </c>
      <c r="I5" s="73">
        <v>0</v>
      </c>
      <c r="J5" s="73">
        <v>0</v>
      </c>
      <c r="K5" s="73">
        <v>2977217</v>
      </c>
      <c r="L5" s="73">
        <v>89423555</v>
      </c>
      <c r="M5" s="73">
        <v>2602113</v>
      </c>
      <c r="N5" s="73">
        <v>0</v>
      </c>
      <c r="O5" s="73">
        <v>10280744</v>
      </c>
      <c r="P5" s="73" t="s">
        <v>267</v>
      </c>
      <c r="Q5" s="73">
        <v>3513946</v>
      </c>
      <c r="R5" s="73">
        <v>384862316</v>
      </c>
      <c r="S5" s="108"/>
      <c r="T5" s="109"/>
      <c r="U5" s="108"/>
      <c r="W5" s="108"/>
    </row>
    <row r="6" spans="1:23" ht="12" customHeight="1">
      <c r="B6" s="15" t="s">
        <v>420</v>
      </c>
      <c r="C6" s="73">
        <v>2504424664</v>
      </c>
      <c r="D6" s="73">
        <v>904290774</v>
      </c>
      <c r="E6" s="73">
        <v>16963317</v>
      </c>
      <c r="F6" s="73">
        <v>302794291</v>
      </c>
      <c r="G6" s="73">
        <v>1795806</v>
      </c>
      <c r="H6" s="73">
        <v>6460602</v>
      </c>
      <c r="I6" s="73">
        <v>281810</v>
      </c>
      <c r="J6" s="73">
        <v>29425381</v>
      </c>
      <c r="K6" s="73">
        <v>6522465</v>
      </c>
      <c r="L6" s="73">
        <v>92212767</v>
      </c>
      <c r="M6" s="73">
        <v>2507505</v>
      </c>
      <c r="N6" s="73">
        <v>0</v>
      </c>
      <c r="O6" s="73">
        <v>11488166</v>
      </c>
      <c r="P6" s="73" t="s">
        <v>267</v>
      </c>
      <c r="Q6" s="73">
        <v>3965406</v>
      </c>
      <c r="R6" s="73">
        <v>405443388</v>
      </c>
      <c r="S6" s="108"/>
      <c r="T6" s="109"/>
      <c r="U6" s="108"/>
      <c r="W6" s="108"/>
    </row>
    <row r="7" spans="1:23" ht="12" customHeight="1">
      <c r="B7" s="15" t="s">
        <v>429</v>
      </c>
      <c r="C7" s="73">
        <v>2473159806</v>
      </c>
      <c r="D7" s="73">
        <v>935270588</v>
      </c>
      <c r="E7" s="73">
        <v>17177471</v>
      </c>
      <c r="F7" s="73">
        <v>300025372</v>
      </c>
      <c r="G7" s="73">
        <v>1797181</v>
      </c>
      <c r="H7" s="73">
        <v>5383993</v>
      </c>
      <c r="I7" s="73">
        <v>330646</v>
      </c>
      <c r="J7" s="73">
        <v>4064871</v>
      </c>
      <c r="K7" s="73">
        <v>4264420</v>
      </c>
      <c r="L7" s="73">
        <v>96900240</v>
      </c>
      <c r="M7" s="73">
        <v>2408596</v>
      </c>
      <c r="N7" s="73">
        <v>0</v>
      </c>
      <c r="O7" s="73">
        <v>12802819</v>
      </c>
      <c r="P7" s="73" t="s">
        <v>267</v>
      </c>
      <c r="Q7" s="73">
        <v>4679271</v>
      </c>
      <c r="R7" s="73">
        <v>393728165</v>
      </c>
      <c r="S7" s="108"/>
      <c r="T7" s="109"/>
      <c r="U7" s="108"/>
      <c r="W7" s="108"/>
    </row>
    <row r="8" spans="1:23" ht="12" customHeight="1">
      <c r="B8" s="105" t="s">
        <v>441</v>
      </c>
      <c r="C8" s="74">
        <v>2568388685</v>
      </c>
      <c r="D8" s="75">
        <v>952931974</v>
      </c>
      <c r="E8" s="75">
        <v>17371712</v>
      </c>
      <c r="F8" s="75">
        <v>308704753</v>
      </c>
      <c r="G8" s="75">
        <v>928281</v>
      </c>
      <c r="H8" s="75">
        <v>6013548</v>
      </c>
      <c r="I8" s="73">
        <v>348231</v>
      </c>
      <c r="J8" s="73">
        <v>0</v>
      </c>
      <c r="K8" s="75">
        <v>3219317</v>
      </c>
      <c r="L8" s="75">
        <v>93306504</v>
      </c>
      <c r="M8" s="75">
        <v>2413651</v>
      </c>
      <c r="N8" s="73">
        <v>0</v>
      </c>
      <c r="O8" s="75">
        <v>9538984</v>
      </c>
      <c r="P8" s="73">
        <v>885910</v>
      </c>
      <c r="Q8" s="75">
        <v>13628598</v>
      </c>
      <c r="R8" s="75">
        <v>430709504</v>
      </c>
      <c r="S8" s="108"/>
      <c r="T8" s="109"/>
      <c r="U8" s="108"/>
      <c r="W8" s="108"/>
    </row>
    <row r="9" spans="1:23" ht="12" customHeight="1">
      <c r="B9" s="26" t="s">
        <v>501</v>
      </c>
      <c r="C9" s="74">
        <v>3300602327</v>
      </c>
      <c r="D9" s="75">
        <v>942016142</v>
      </c>
      <c r="E9" s="75">
        <v>16223714</v>
      </c>
      <c r="F9" s="75">
        <v>307687241</v>
      </c>
      <c r="G9" s="75">
        <v>986559</v>
      </c>
      <c r="H9" s="75">
        <v>5532191</v>
      </c>
      <c r="I9" s="75">
        <v>311783</v>
      </c>
      <c r="J9" s="22">
        <v>0</v>
      </c>
      <c r="K9" s="75">
        <v>6406159</v>
      </c>
      <c r="L9" s="75">
        <v>113760777</v>
      </c>
      <c r="M9" s="75">
        <v>2244276</v>
      </c>
      <c r="N9" s="22">
        <v>0</v>
      </c>
      <c r="O9" s="75">
        <v>6412889</v>
      </c>
      <c r="P9" s="75">
        <v>1790862</v>
      </c>
      <c r="Q9" s="75">
        <v>6159599</v>
      </c>
      <c r="R9" s="75">
        <v>1100651456</v>
      </c>
    </row>
    <row r="10" spans="1:23" ht="7.5" customHeight="1">
      <c r="B10" s="110"/>
      <c r="C10" s="6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3" ht="12" customHeight="1">
      <c r="B11" s="103" t="s">
        <v>42</v>
      </c>
      <c r="C11" s="116">
        <v>556312383</v>
      </c>
      <c r="D11" s="115">
        <v>190481429</v>
      </c>
      <c r="E11" s="115">
        <v>1831954</v>
      </c>
      <c r="F11" s="115">
        <v>15931950</v>
      </c>
      <c r="G11" s="115">
        <v>228403</v>
      </c>
      <c r="H11" s="115">
        <v>1281207</v>
      </c>
      <c r="I11" s="22">
        <v>0</v>
      </c>
      <c r="J11" s="22">
        <v>0</v>
      </c>
      <c r="K11" s="115">
        <v>1485304</v>
      </c>
      <c r="L11" s="115">
        <v>20670468</v>
      </c>
      <c r="M11" s="115">
        <v>129743</v>
      </c>
      <c r="N11" s="22">
        <v>0</v>
      </c>
      <c r="O11" s="115">
        <v>110</v>
      </c>
      <c r="P11" s="115">
        <v>210593</v>
      </c>
      <c r="Q11" s="115">
        <v>896438</v>
      </c>
      <c r="R11" s="115">
        <v>208684082</v>
      </c>
      <c r="S11" s="111"/>
    </row>
    <row r="12" spans="1:23" ht="12" customHeight="1">
      <c r="B12" s="103" t="s">
        <v>43</v>
      </c>
      <c r="C12" s="116">
        <v>346221649</v>
      </c>
      <c r="D12" s="115">
        <v>108656969</v>
      </c>
      <c r="E12" s="115">
        <v>1763163</v>
      </c>
      <c r="F12" s="115">
        <v>23969586</v>
      </c>
      <c r="G12" s="115">
        <v>140008</v>
      </c>
      <c r="H12" s="115">
        <v>784547</v>
      </c>
      <c r="I12" s="22">
        <v>0</v>
      </c>
      <c r="J12" s="22">
        <v>0</v>
      </c>
      <c r="K12" s="115">
        <v>906536</v>
      </c>
      <c r="L12" s="115">
        <v>13844110</v>
      </c>
      <c r="M12" s="115">
        <v>396279</v>
      </c>
      <c r="N12" s="22">
        <v>0</v>
      </c>
      <c r="O12" s="115">
        <v>91</v>
      </c>
      <c r="P12" s="115">
        <v>173281</v>
      </c>
      <c r="Q12" s="115">
        <v>787143</v>
      </c>
      <c r="R12" s="115">
        <v>127470027</v>
      </c>
      <c r="S12" s="111"/>
    </row>
    <row r="13" spans="1:23" ht="12" customHeight="1">
      <c r="B13" s="103" t="s">
        <v>44</v>
      </c>
      <c r="C13" s="116">
        <v>359560771</v>
      </c>
      <c r="D13" s="115">
        <v>109637287</v>
      </c>
      <c r="E13" s="115">
        <v>1605809</v>
      </c>
      <c r="F13" s="115">
        <v>19390593</v>
      </c>
      <c r="G13" s="115">
        <v>114613</v>
      </c>
      <c r="H13" s="115">
        <v>642499</v>
      </c>
      <c r="I13" s="22">
        <v>0</v>
      </c>
      <c r="J13" s="22">
        <v>0</v>
      </c>
      <c r="K13" s="115">
        <v>743277</v>
      </c>
      <c r="L13" s="115">
        <v>14350802</v>
      </c>
      <c r="M13" s="115">
        <v>17612</v>
      </c>
      <c r="N13" s="22">
        <v>0</v>
      </c>
      <c r="O13" s="115">
        <v>87</v>
      </c>
      <c r="P13" s="115">
        <v>169593</v>
      </c>
      <c r="Q13" s="115">
        <v>933914</v>
      </c>
      <c r="R13" s="115">
        <v>133250338</v>
      </c>
      <c r="S13" s="111"/>
    </row>
    <row r="14" spans="1:23" ht="12" customHeight="1">
      <c r="B14" s="103" t="s">
        <v>45</v>
      </c>
      <c r="C14" s="116">
        <v>169929625</v>
      </c>
      <c r="D14" s="115">
        <v>39308188</v>
      </c>
      <c r="E14" s="115">
        <v>1070027</v>
      </c>
      <c r="F14" s="115">
        <v>26939467</v>
      </c>
      <c r="G14" s="115">
        <v>37398</v>
      </c>
      <c r="H14" s="115">
        <v>209676</v>
      </c>
      <c r="I14" s="22">
        <v>0</v>
      </c>
      <c r="J14" s="22">
        <v>0</v>
      </c>
      <c r="K14" s="115">
        <v>242547</v>
      </c>
      <c r="L14" s="115">
        <v>5754083</v>
      </c>
      <c r="M14" s="115">
        <v>1058339</v>
      </c>
      <c r="N14" s="22">
        <v>0</v>
      </c>
      <c r="O14" s="115">
        <v>63</v>
      </c>
      <c r="P14" s="115">
        <v>121444</v>
      </c>
      <c r="Q14" s="115">
        <v>307636</v>
      </c>
      <c r="R14" s="115">
        <v>49324899</v>
      </c>
      <c r="S14" s="111"/>
    </row>
    <row r="15" spans="1:23" ht="12" customHeight="1">
      <c r="B15" s="103" t="s">
        <v>46</v>
      </c>
      <c r="C15" s="116">
        <v>324243215</v>
      </c>
      <c r="D15" s="115">
        <v>102922927</v>
      </c>
      <c r="E15" s="115">
        <v>1737480</v>
      </c>
      <c r="F15" s="115">
        <v>19947756</v>
      </c>
      <c r="G15" s="115">
        <v>92636</v>
      </c>
      <c r="H15" s="115">
        <v>519786</v>
      </c>
      <c r="I15" s="22">
        <v>0</v>
      </c>
      <c r="J15" s="22">
        <v>0</v>
      </c>
      <c r="K15" s="115">
        <v>603035</v>
      </c>
      <c r="L15" s="115">
        <v>12308872</v>
      </c>
      <c r="M15" s="115">
        <v>68848</v>
      </c>
      <c r="N15" s="22">
        <v>0</v>
      </c>
      <c r="O15" s="115">
        <v>92</v>
      </c>
      <c r="P15" s="115">
        <v>177568</v>
      </c>
      <c r="Q15" s="115">
        <v>684934</v>
      </c>
      <c r="R15" s="115">
        <v>109404147</v>
      </c>
      <c r="S15" s="111"/>
    </row>
    <row r="16" spans="1:23" ht="12" customHeight="1">
      <c r="B16" s="103" t="s">
        <v>47</v>
      </c>
      <c r="C16" s="116">
        <v>164464324</v>
      </c>
      <c r="D16" s="115">
        <v>36167193</v>
      </c>
      <c r="E16" s="115">
        <v>1193450</v>
      </c>
      <c r="F16" s="115">
        <v>36237594</v>
      </c>
      <c r="G16" s="115">
        <v>34969</v>
      </c>
      <c r="H16" s="115">
        <v>196041</v>
      </c>
      <c r="I16" s="22">
        <v>0</v>
      </c>
      <c r="J16" s="22">
        <v>0</v>
      </c>
      <c r="K16" s="115">
        <v>226723</v>
      </c>
      <c r="L16" s="115">
        <v>5362524</v>
      </c>
      <c r="M16" s="115">
        <v>103605</v>
      </c>
      <c r="N16" s="22">
        <v>0</v>
      </c>
      <c r="O16" s="115">
        <v>63</v>
      </c>
      <c r="P16" s="115">
        <v>122005</v>
      </c>
      <c r="Q16" s="115">
        <v>298675</v>
      </c>
      <c r="R16" s="115">
        <v>45217828</v>
      </c>
      <c r="S16" s="111"/>
    </row>
    <row r="17" spans="1:19" ht="12" customHeight="1">
      <c r="B17" s="103" t="s">
        <v>349</v>
      </c>
      <c r="C17" s="116">
        <v>140500623</v>
      </c>
      <c r="D17" s="115">
        <v>19663773</v>
      </c>
      <c r="E17" s="115">
        <v>1107217</v>
      </c>
      <c r="F17" s="115">
        <v>46749985</v>
      </c>
      <c r="G17" s="115">
        <v>19603</v>
      </c>
      <c r="H17" s="115">
        <v>109900</v>
      </c>
      <c r="I17" s="22">
        <v>0</v>
      </c>
      <c r="J17" s="22">
        <v>0</v>
      </c>
      <c r="K17" s="115">
        <v>127041</v>
      </c>
      <c r="L17" s="115">
        <v>3584172</v>
      </c>
      <c r="M17" s="115">
        <v>29528</v>
      </c>
      <c r="N17" s="22">
        <v>0</v>
      </c>
      <c r="O17" s="115">
        <v>55</v>
      </c>
      <c r="P17" s="115">
        <v>105527</v>
      </c>
      <c r="Q17" s="115">
        <v>160319</v>
      </c>
      <c r="R17" s="115">
        <v>31580634</v>
      </c>
      <c r="S17" s="111"/>
    </row>
    <row r="18" spans="1:19" ht="12" customHeight="1">
      <c r="B18" s="103" t="s">
        <v>49</v>
      </c>
      <c r="C18" s="116">
        <v>70569204</v>
      </c>
      <c r="D18" s="115">
        <v>12992163</v>
      </c>
      <c r="E18" s="115">
        <v>691839</v>
      </c>
      <c r="F18" s="115">
        <v>19460547</v>
      </c>
      <c r="G18" s="115">
        <v>14812</v>
      </c>
      <c r="H18" s="115">
        <v>83271</v>
      </c>
      <c r="I18" s="22">
        <v>0</v>
      </c>
      <c r="J18" s="22">
        <v>0</v>
      </c>
      <c r="K18" s="115">
        <v>97136</v>
      </c>
      <c r="L18" s="115">
        <v>2201834</v>
      </c>
      <c r="M18" s="115">
        <v>77110</v>
      </c>
      <c r="N18" s="22">
        <v>0</v>
      </c>
      <c r="O18" s="115">
        <v>38</v>
      </c>
      <c r="P18" s="115">
        <v>71769</v>
      </c>
      <c r="Q18" s="115">
        <v>116947</v>
      </c>
      <c r="R18" s="115">
        <v>18410800</v>
      </c>
      <c r="S18" s="111"/>
    </row>
    <row r="19" spans="1:19" ht="12" customHeight="1">
      <c r="B19" s="103" t="s">
        <v>50</v>
      </c>
      <c r="C19" s="116">
        <v>104065849</v>
      </c>
      <c r="D19" s="115">
        <v>16720702</v>
      </c>
      <c r="E19" s="115">
        <v>724602</v>
      </c>
      <c r="F19" s="115">
        <v>26799958</v>
      </c>
      <c r="G19" s="115">
        <v>16817</v>
      </c>
      <c r="H19" s="115">
        <v>94221</v>
      </c>
      <c r="I19" s="22">
        <v>0</v>
      </c>
      <c r="J19" s="22">
        <v>0</v>
      </c>
      <c r="K19" s="115">
        <v>108765</v>
      </c>
      <c r="L19" s="115">
        <v>2795525</v>
      </c>
      <c r="M19" s="115">
        <v>31540</v>
      </c>
      <c r="N19" s="22">
        <v>0</v>
      </c>
      <c r="O19" s="115">
        <v>45</v>
      </c>
      <c r="P19" s="115">
        <v>85566</v>
      </c>
      <c r="Q19" s="115">
        <v>127997</v>
      </c>
      <c r="R19" s="115">
        <v>23369216</v>
      </c>
      <c r="S19" s="111"/>
    </row>
    <row r="20" spans="1:19" ht="7.5" customHeight="1">
      <c r="C20" s="6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9" ht="12" customHeight="1">
      <c r="A21" s="103">
        <v>100</v>
      </c>
      <c r="B21" s="103" t="s">
        <v>110</v>
      </c>
      <c r="C21" s="72">
        <v>1064734684</v>
      </c>
      <c r="D21" s="22">
        <v>305465511</v>
      </c>
      <c r="E21" s="22">
        <v>4498173</v>
      </c>
      <c r="F21" s="22">
        <v>72259805</v>
      </c>
      <c r="G21" s="22">
        <v>287300</v>
      </c>
      <c r="H21" s="22">
        <v>1611043</v>
      </c>
      <c r="I21" s="22">
        <v>311783</v>
      </c>
      <c r="J21" s="22">
        <v>0</v>
      </c>
      <c r="K21" s="22">
        <v>1865795</v>
      </c>
      <c r="L21" s="22">
        <v>32888387</v>
      </c>
      <c r="M21" s="22">
        <v>331672</v>
      </c>
      <c r="N21" s="22">
        <v>0</v>
      </c>
      <c r="O21" s="22">
        <v>6412245</v>
      </c>
      <c r="P21" s="22">
        <v>553516</v>
      </c>
      <c r="Q21" s="22">
        <v>1845596</v>
      </c>
      <c r="R21" s="22">
        <v>353939485</v>
      </c>
    </row>
    <row r="22" spans="1:19" ht="12" customHeight="1">
      <c r="A22" s="103">
        <v>201</v>
      </c>
      <c r="B22" s="103" t="s">
        <v>111</v>
      </c>
      <c r="C22" s="72">
        <v>295466337</v>
      </c>
      <c r="D22" s="22">
        <v>96684619</v>
      </c>
      <c r="E22" s="22">
        <v>1471136</v>
      </c>
      <c r="F22" s="22">
        <v>12982889</v>
      </c>
      <c r="G22" s="22">
        <v>87056</v>
      </c>
      <c r="H22" s="22">
        <v>488478</v>
      </c>
      <c r="I22" s="22">
        <v>0</v>
      </c>
      <c r="J22" s="22">
        <v>0</v>
      </c>
      <c r="K22" s="22">
        <v>566775</v>
      </c>
      <c r="L22" s="22">
        <v>11390379</v>
      </c>
      <c r="M22" s="22">
        <v>41874</v>
      </c>
      <c r="N22" s="22">
        <v>0</v>
      </c>
      <c r="O22" s="22">
        <v>79</v>
      </c>
      <c r="P22" s="22">
        <v>152080</v>
      </c>
      <c r="Q22" s="22">
        <v>635889</v>
      </c>
      <c r="R22" s="22">
        <v>102047887</v>
      </c>
    </row>
    <row r="23" spans="1:19" ht="12" customHeight="1">
      <c r="A23" s="103">
        <v>202</v>
      </c>
      <c r="B23" s="103" t="s">
        <v>112</v>
      </c>
      <c r="C23" s="72">
        <v>259808111</v>
      </c>
      <c r="D23" s="22">
        <v>79557367</v>
      </c>
      <c r="E23" s="22">
        <v>795041</v>
      </c>
      <c r="F23" s="22">
        <v>12499119</v>
      </c>
      <c r="G23" s="22">
        <v>73373</v>
      </c>
      <c r="H23" s="22">
        <v>411788</v>
      </c>
      <c r="I23" s="22">
        <v>0</v>
      </c>
      <c r="J23" s="22">
        <v>0</v>
      </c>
      <c r="K23" s="22">
        <v>478104</v>
      </c>
      <c r="L23" s="22">
        <v>9427900</v>
      </c>
      <c r="M23" s="22">
        <v>0</v>
      </c>
      <c r="N23" s="22">
        <v>0</v>
      </c>
      <c r="O23" s="22">
        <v>48</v>
      </c>
      <c r="P23" s="22">
        <v>91334</v>
      </c>
      <c r="Q23" s="22">
        <v>459443</v>
      </c>
      <c r="R23" s="22">
        <v>104097931</v>
      </c>
    </row>
    <row r="24" spans="1:19" ht="12" customHeight="1">
      <c r="A24" s="103">
        <v>203</v>
      </c>
      <c r="B24" s="103" t="s">
        <v>113</v>
      </c>
      <c r="C24" s="72">
        <v>147553156</v>
      </c>
      <c r="D24" s="22">
        <v>43590526</v>
      </c>
      <c r="E24" s="22">
        <v>492747</v>
      </c>
      <c r="F24" s="22">
        <v>10807412</v>
      </c>
      <c r="G24" s="22">
        <v>49099</v>
      </c>
      <c r="H24" s="22">
        <v>275493</v>
      </c>
      <c r="I24" s="22">
        <v>0</v>
      </c>
      <c r="J24" s="22">
        <v>0</v>
      </c>
      <c r="K24" s="22">
        <v>319617</v>
      </c>
      <c r="L24" s="22">
        <v>5797214</v>
      </c>
      <c r="M24" s="22">
        <v>0</v>
      </c>
      <c r="N24" s="22">
        <v>0</v>
      </c>
      <c r="O24" s="22">
        <v>29</v>
      </c>
      <c r="P24" s="22">
        <v>57160</v>
      </c>
      <c r="Q24" s="22">
        <v>392194</v>
      </c>
      <c r="R24" s="22">
        <v>59334485</v>
      </c>
    </row>
    <row r="25" spans="1:19" ht="12" customHeight="1">
      <c r="A25" s="103">
        <v>204</v>
      </c>
      <c r="B25" s="103" t="s">
        <v>114</v>
      </c>
      <c r="C25" s="72">
        <v>239347906</v>
      </c>
      <c r="D25" s="22">
        <v>87652717</v>
      </c>
      <c r="E25" s="22">
        <v>855344</v>
      </c>
      <c r="F25" s="22">
        <v>2783445</v>
      </c>
      <c r="G25" s="22">
        <v>117218</v>
      </c>
      <c r="H25" s="22">
        <v>656974</v>
      </c>
      <c r="I25" s="22">
        <v>0</v>
      </c>
      <c r="J25" s="22">
        <v>0</v>
      </c>
      <c r="K25" s="22">
        <v>759714</v>
      </c>
      <c r="L25" s="22">
        <v>9444886</v>
      </c>
      <c r="M25" s="22">
        <v>126178</v>
      </c>
      <c r="N25" s="22">
        <v>0</v>
      </c>
      <c r="O25" s="22">
        <v>51</v>
      </c>
      <c r="P25" s="22">
        <v>98317</v>
      </c>
      <c r="Q25" s="22">
        <v>382913</v>
      </c>
      <c r="R25" s="22">
        <v>87881017</v>
      </c>
    </row>
    <row r="26" spans="1:19" ht="12" customHeight="1">
      <c r="A26" s="103">
        <v>205</v>
      </c>
      <c r="B26" s="103" t="s">
        <v>115</v>
      </c>
      <c r="C26" s="72">
        <v>36387919</v>
      </c>
      <c r="D26" s="22">
        <v>5724568</v>
      </c>
      <c r="E26" s="22">
        <v>180425</v>
      </c>
      <c r="F26" s="22">
        <v>6373949</v>
      </c>
      <c r="G26" s="22">
        <v>5784</v>
      </c>
      <c r="H26" s="22">
        <v>32410</v>
      </c>
      <c r="I26" s="22">
        <v>0</v>
      </c>
      <c r="J26" s="22">
        <v>0</v>
      </c>
      <c r="K26" s="22">
        <v>37436</v>
      </c>
      <c r="L26" s="22">
        <v>934906</v>
      </c>
      <c r="M26" s="22">
        <v>23916</v>
      </c>
      <c r="N26" s="22">
        <v>0</v>
      </c>
      <c r="O26" s="22">
        <v>11</v>
      </c>
      <c r="P26" s="22">
        <v>21184</v>
      </c>
      <c r="Q26" s="22">
        <v>35681</v>
      </c>
      <c r="R26" s="22">
        <v>7664806</v>
      </c>
    </row>
    <row r="27" spans="1:19" ht="12" customHeight="1">
      <c r="A27" s="103">
        <v>206</v>
      </c>
      <c r="B27" s="103" t="s">
        <v>116</v>
      </c>
      <c r="C27" s="72">
        <v>57156366</v>
      </c>
      <c r="D27" s="22">
        <v>23271345</v>
      </c>
      <c r="E27" s="22">
        <v>181569</v>
      </c>
      <c r="F27" s="22">
        <v>649386</v>
      </c>
      <c r="G27" s="22">
        <v>37812</v>
      </c>
      <c r="H27" s="22">
        <v>212445</v>
      </c>
      <c r="I27" s="22">
        <v>0</v>
      </c>
      <c r="J27" s="22">
        <v>0</v>
      </c>
      <c r="K27" s="22">
        <v>247486</v>
      </c>
      <c r="L27" s="22">
        <v>1797682</v>
      </c>
      <c r="M27" s="22">
        <v>3565</v>
      </c>
      <c r="N27" s="22">
        <v>0</v>
      </c>
      <c r="O27" s="22">
        <v>11</v>
      </c>
      <c r="P27" s="22">
        <v>20942</v>
      </c>
      <c r="Q27" s="22">
        <v>54082</v>
      </c>
      <c r="R27" s="22">
        <v>16705134</v>
      </c>
    </row>
    <row r="28" spans="1:19" ht="12" customHeight="1">
      <c r="A28" s="103">
        <v>207</v>
      </c>
      <c r="B28" s="103" t="s">
        <v>117</v>
      </c>
      <c r="C28" s="72">
        <v>104259224</v>
      </c>
      <c r="D28" s="22">
        <v>31500861</v>
      </c>
      <c r="E28" s="22">
        <v>539116</v>
      </c>
      <c r="F28" s="22">
        <v>6199511</v>
      </c>
      <c r="G28" s="22">
        <v>34427</v>
      </c>
      <c r="H28" s="22">
        <v>193085</v>
      </c>
      <c r="I28" s="22">
        <v>0</v>
      </c>
      <c r="J28" s="22">
        <v>0</v>
      </c>
      <c r="K28" s="22">
        <v>223722</v>
      </c>
      <c r="L28" s="22">
        <v>3929317</v>
      </c>
      <c r="M28" s="22">
        <v>0</v>
      </c>
      <c r="N28" s="22">
        <v>0</v>
      </c>
      <c r="O28" s="22">
        <v>20</v>
      </c>
      <c r="P28" s="22">
        <v>38694</v>
      </c>
      <c r="Q28" s="22">
        <v>225502</v>
      </c>
      <c r="R28" s="22">
        <v>37942748</v>
      </c>
    </row>
    <row r="29" spans="1:19" ht="12" customHeight="1">
      <c r="A29" s="103">
        <v>208</v>
      </c>
      <c r="B29" s="103" t="s">
        <v>118</v>
      </c>
      <c r="C29" s="72">
        <v>16550076</v>
      </c>
      <c r="D29" s="22">
        <v>4200275</v>
      </c>
      <c r="E29" s="22">
        <v>106162</v>
      </c>
      <c r="F29" s="22">
        <v>3462139</v>
      </c>
      <c r="G29" s="22">
        <v>4039</v>
      </c>
      <c r="H29" s="22">
        <v>22643</v>
      </c>
      <c r="I29" s="22">
        <v>0</v>
      </c>
      <c r="J29" s="22">
        <v>0</v>
      </c>
      <c r="K29" s="22">
        <v>26190</v>
      </c>
      <c r="L29" s="22">
        <v>622888</v>
      </c>
      <c r="M29" s="22">
        <v>16604</v>
      </c>
      <c r="N29" s="22">
        <v>0</v>
      </c>
      <c r="O29" s="22">
        <v>6</v>
      </c>
      <c r="P29" s="22">
        <v>12182</v>
      </c>
      <c r="Q29" s="22">
        <v>33010</v>
      </c>
      <c r="R29" s="22">
        <v>5098702</v>
      </c>
    </row>
    <row r="30" spans="1:19" ht="12" customHeight="1">
      <c r="A30" s="103">
        <v>209</v>
      </c>
      <c r="B30" s="103" t="s">
        <v>119</v>
      </c>
      <c r="C30" s="72">
        <v>59352264</v>
      </c>
      <c r="D30" s="22">
        <v>9782474</v>
      </c>
      <c r="E30" s="22">
        <v>416475</v>
      </c>
      <c r="F30" s="22">
        <v>17488774</v>
      </c>
      <c r="G30" s="22">
        <v>9864</v>
      </c>
      <c r="H30" s="22">
        <v>55299</v>
      </c>
      <c r="I30" s="22">
        <v>0</v>
      </c>
      <c r="J30" s="22">
        <v>0</v>
      </c>
      <c r="K30" s="22">
        <v>63979</v>
      </c>
      <c r="L30" s="22">
        <v>1750306</v>
      </c>
      <c r="M30" s="22">
        <v>11071</v>
      </c>
      <c r="N30" s="22">
        <v>0</v>
      </c>
      <c r="O30" s="22">
        <v>22</v>
      </c>
      <c r="P30" s="22">
        <v>42649</v>
      </c>
      <c r="Q30" s="22">
        <v>78032</v>
      </c>
      <c r="R30" s="22">
        <v>15420542</v>
      </c>
    </row>
    <row r="31" spans="1:19" ht="12" customHeight="1">
      <c r="A31" s="103">
        <v>210</v>
      </c>
      <c r="B31" s="103" t="s">
        <v>84</v>
      </c>
      <c r="C31" s="72">
        <v>120680296</v>
      </c>
      <c r="D31" s="22">
        <v>39797386</v>
      </c>
      <c r="E31" s="22">
        <v>691886</v>
      </c>
      <c r="F31" s="22">
        <v>4086008</v>
      </c>
      <c r="G31" s="22">
        <v>42186</v>
      </c>
      <c r="H31" s="22">
        <v>236172</v>
      </c>
      <c r="I31" s="22">
        <v>0</v>
      </c>
      <c r="J31" s="22">
        <v>0</v>
      </c>
      <c r="K31" s="22">
        <v>272140</v>
      </c>
      <c r="L31" s="22">
        <v>5278160</v>
      </c>
      <c r="M31" s="22">
        <v>17612</v>
      </c>
      <c r="N31" s="22">
        <v>0</v>
      </c>
      <c r="O31" s="22">
        <v>35</v>
      </c>
      <c r="P31" s="22">
        <v>67262</v>
      </c>
      <c r="Q31" s="22">
        <v>332935</v>
      </c>
      <c r="R31" s="22">
        <v>43288524</v>
      </c>
    </row>
    <row r="32" spans="1:19" ht="12" customHeight="1">
      <c r="A32" s="103">
        <v>212</v>
      </c>
      <c r="B32" s="103" t="s">
        <v>121</v>
      </c>
      <c r="C32" s="72">
        <v>25727753</v>
      </c>
      <c r="D32" s="22">
        <v>8295363</v>
      </c>
      <c r="E32" s="22">
        <v>166556</v>
      </c>
      <c r="F32" s="22">
        <v>3563286</v>
      </c>
      <c r="G32" s="22">
        <v>6707</v>
      </c>
      <c r="H32" s="22">
        <v>37576</v>
      </c>
      <c r="I32" s="22">
        <v>0</v>
      </c>
      <c r="J32" s="22">
        <v>0</v>
      </c>
      <c r="K32" s="22">
        <v>43379</v>
      </c>
      <c r="L32" s="22">
        <v>991529</v>
      </c>
      <c r="M32" s="22">
        <v>14566</v>
      </c>
      <c r="N32" s="22">
        <v>0</v>
      </c>
      <c r="O32" s="22">
        <v>10</v>
      </c>
      <c r="P32" s="22">
        <v>19351</v>
      </c>
      <c r="Q32" s="22">
        <v>55730</v>
      </c>
      <c r="R32" s="22">
        <v>7733019</v>
      </c>
    </row>
    <row r="33" spans="1:18" ht="12" customHeight="1">
      <c r="A33" s="103">
        <v>213</v>
      </c>
      <c r="B33" s="103" t="s">
        <v>122</v>
      </c>
      <c r="C33" s="72">
        <v>31372744</v>
      </c>
      <c r="D33" s="22">
        <v>4870101</v>
      </c>
      <c r="E33" s="22">
        <v>147578</v>
      </c>
      <c r="F33" s="22">
        <v>6311991</v>
      </c>
      <c r="G33" s="22">
        <v>5198</v>
      </c>
      <c r="H33" s="22">
        <v>29129</v>
      </c>
      <c r="I33" s="22">
        <v>0</v>
      </c>
      <c r="J33" s="22">
        <v>0</v>
      </c>
      <c r="K33" s="22">
        <v>33658</v>
      </c>
      <c r="L33" s="22">
        <v>840485</v>
      </c>
      <c r="M33" s="22">
        <v>55038</v>
      </c>
      <c r="N33" s="22">
        <v>0</v>
      </c>
      <c r="O33" s="22">
        <v>9</v>
      </c>
      <c r="P33" s="22">
        <v>16767</v>
      </c>
      <c r="Q33" s="22">
        <v>43359</v>
      </c>
      <c r="R33" s="22">
        <v>8264212</v>
      </c>
    </row>
    <row r="34" spans="1:18" ht="12" customHeight="1">
      <c r="A34" s="103">
        <v>214</v>
      </c>
      <c r="B34" s="103" t="s">
        <v>123</v>
      </c>
      <c r="C34" s="72">
        <v>104419961</v>
      </c>
      <c r="D34" s="22">
        <v>36186790</v>
      </c>
      <c r="E34" s="22">
        <v>411633</v>
      </c>
      <c r="F34" s="22">
        <v>4361333</v>
      </c>
      <c r="G34" s="22">
        <v>50587</v>
      </c>
      <c r="H34" s="22">
        <v>283429</v>
      </c>
      <c r="I34" s="22">
        <v>0</v>
      </c>
      <c r="J34" s="22">
        <v>0</v>
      </c>
      <c r="K34" s="22">
        <v>327366</v>
      </c>
      <c r="L34" s="22">
        <v>4192296</v>
      </c>
      <c r="M34" s="22">
        <v>164720</v>
      </c>
      <c r="N34" s="22">
        <v>0</v>
      </c>
      <c r="O34" s="22">
        <v>25</v>
      </c>
      <c r="P34" s="22">
        <v>47411</v>
      </c>
      <c r="Q34" s="22">
        <v>234326</v>
      </c>
      <c r="R34" s="22">
        <v>39607309</v>
      </c>
    </row>
    <row r="35" spans="1:18" ht="12" customHeight="1">
      <c r="A35" s="103">
        <v>215</v>
      </c>
      <c r="B35" s="103" t="s">
        <v>124</v>
      </c>
      <c r="C35" s="72">
        <v>41287480</v>
      </c>
      <c r="D35" s="22">
        <v>11303532</v>
      </c>
      <c r="E35" s="22">
        <v>260771</v>
      </c>
      <c r="F35" s="22">
        <v>5200506</v>
      </c>
      <c r="G35" s="22">
        <v>11117</v>
      </c>
      <c r="H35" s="22">
        <v>62286</v>
      </c>
      <c r="I35" s="22">
        <v>0</v>
      </c>
      <c r="J35" s="22">
        <v>0</v>
      </c>
      <c r="K35" s="22">
        <v>71911</v>
      </c>
      <c r="L35" s="22">
        <v>1615000</v>
      </c>
      <c r="M35" s="22">
        <v>528721</v>
      </c>
      <c r="N35" s="22">
        <v>0</v>
      </c>
      <c r="O35" s="22">
        <v>16</v>
      </c>
      <c r="P35" s="22">
        <v>30643</v>
      </c>
      <c r="Q35" s="22">
        <v>86532</v>
      </c>
      <c r="R35" s="22">
        <v>13241590</v>
      </c>
    </row>
    <row r="36" spans="1:18" ht="12" customHeight="1">
      <c r="A36" s="103">
        <v>216</v>
      </c>
      <c r="B36" s="103" t="s">
        <v>125</v>
      </c>
      <c r="C36" s="72">
        <v>57828678</v>
      </c>
      <c r="D36" s="22">
        <v>16341538</v>
      </c>
      <c r="E36" s="22">
        <v>210298</v>
      </c>
      <c r="F36" s="22">
        <v>2186867</v>
      </c>
      <c r="G36" s="22">
        <v>13933</v>
      </c>
      <c r="H36" s="22">
        <v>78068</v>
      </c>
      <c r="I36" s="22">
        <v>0</v>
      </c>
      <c r="J36" s="22">
        <v>0</v>
      </c>
      <c r="K36" s="22">
        <v>90176</v>
      </c>
      <c r="L36" s="22">
        <v>1946559</v>
      </c>
      <c r="M36" s="22">
        <v>0</v>
      </c>
      <c r="N36" s="22">
        <v>0</v>
      </c>
      <c r="O36" s="22">
        <v>12</v>
      </c>
      <c r="P36" s="22">
        <v>24107</v>
      </c>
      <c r="Q36" s="22">
        <v>112296</v>
      </c>
      <c r="R36" s="22">
        <v>20644238</v>
      </c>
    </row>
    <row r="37" spans="1:18" ht="12" customHeight="1">
      <c r="A37" s="103">
        <v>217</v>
      </c>
      <c r="B37" s="103" t="s">
        <v>126</v>
      </c>
      <c r="C37" s="72">
        <v>72022270</v>
      </c>
      <c r="D37" s="22">
        <v>19789142</v>
      </c>
      <c r="E37" s="22">
        <v>380773</v>
      </c>
      <c r="F37" s="22">
        <v>7990276</v>
      </c>
      <c r="G37" s="22">
        <v>27611</v>
      </c>
      <c r="H37" s="22">
        <v>154604</v>
      </c>
      <c r="I37" s="22">
        <v>0</v>
      </c>
      <c r="J37" s="22">
        <v>0</v>
      </c>
      <c r="K37" s="22">
        <v>178240</v>
      </c>
      <c r="L37" s="22">
        <v>2916336</v>
      </c>
      <c r="M37" s="22">
        <v>101923</v>
      </c>
      <c r="N37" s="22">
        <v>0</v>
      </c>
      <c r="O37" s="22">
        <v>20</v>
      </c>
      <c r="P37" s="22">
        <v>37256</v>
      </c>
      <c r="Q37" s="22">
        <v>164692</v>
      </c>
      <c r="R37" s="22">
        <v>27343630</v>
      </c>
    </row>
    <row r="38" spans="1:18" ht="12" customHeight="1">
      <c r="A38" s="103">
        <v>218</v>
      </c>
      <c r="B38" s="103" t="s">
        <v>127</v>
      </c>
      <c r="C38" s="72">
        <v>26436030</v>
      </c>
      <c r="D38" s="22">
        <v>7263645</v>
      </c>
      <c r="E38" s="22">
        <v>169961</v>
      </c>
      <c r="F38" s="22">
        <v>2810855</v>
      </c>
      <c r="G38" s="22">
        <v>6575</v>
      </c>
      <c r="H38" s="22">
        <v>36879</v>
      </c>
      <c r="I38" s="22">
        <v>0</v>
      </c>
      <c r="J38" s="22">
        <v>0</v>
      </c>
      <c r="K38" s="22">
        <v>42724</v>
      </c>
      <c r="L38" s="22">
        <v>1026801</v>
      </c>
      <c r="M38" s="22">
        <v>114003</v>
      </c>
      <c r="N38" s="22">
        <v>0</v>
      </c>
      <c r="O38" s="22">
        <v>10</v>
      </c>
      <c r="P38" s="22">
        <v>20018</v>
      </c>
      <c r="Q38" s="22">
        <v>63969</v>
      </c>
      <c r="R38" s="22">
        <v>8837012</v>
      </c>
    </row>
    <row r="39" spans="1:18" ht="12" customHeight="1">
      <c r="A39" s="103">
        <v>219</v>
      </c>
      <c r="B39" s="103" t="s">
        <v>128</v>
      </c>
      <c r="C39" s="72">
        <v>50712902</v>
      </c>
      <c r="D39" s="22">
        <v>17716889</v>
      </c>
      <c r="E39" s="22">
        <v>327214</v>
      </c>
      <c r="F39" s="22">
        <v>2926972</v>
      </c>
      <c r="G39" s="22">
        <v>22238</v>
      </c>
      <c r="H39" s="22">
        <v>124599</v>
      </c>
      <c r="I39" s="22">
        <v>0</v>
      </c>
      <c r="J39" s="22">
        <v>0</v>
      </c>
      <c r="K39" s="22">
        <v>143918</v>
      </c>
      <c r="L39" s="22">
        <v>2236039</v>
      </c>
      <c r="M39" s="22">
        <v>80135</v>
      </c>
      <c r="N39" s="22">
        <v>0</v>
      </c>
      <c r="O39" s="22">
        <v>20</v>
      </c>
      <c r="P39" s="22">
        <v>37919</v>
      </c>
      <c r="Q39" s="22">
        <v>127958</v>
      </c>
      <c r="R39" s="22">
        <v>17962664</v>
      </c>
    </row>
    <row r="40" spans="1:18" ht="12" customHeight="1">
      <c r="A40" s="103">
        <v>220</v>
      </c>
      <c r="B40" s="103" t="s">
        <v>129</v>
      </c>
      <c r="C40" s="72">
        <v>31618894</v>
      </c>
      <c r="D40" s="22">
        <v>6944203</v>
      </c>
      <c r="E40" s="22">
        <v>162211</v>
      </c>
      <c r="F40" s="22">
        <v>3727550</v>
      </c>
      <c r="G40" s="22">
        <v>6367</v>
      </c>
      <c r="H40" s="22">
        <v>35727</v>
      </c>
      <c r="I40" s="22">
        <v>0</v>
      </c>
      <c r="J40" s="22">
        <v>0</v>
      </c>
      <c r="K40" s="22">
        <v>41427</v>
      </c>
      <c r="L40" s="22">
        <v>948958</v>
      </c>
      <c r="M40" s="22">
        <v>64011</v>
      </c>
      <c r="N40" s="22">
        <v>0</v>
      </c>
      <c r="O40" s="22">
        <v>10</v>
      </c>
      <c r="P40" s="22">
        <v>18733</v>
      </c>
      <c r="Q40" s="22">
        <v>42425</v>
      </c>
      <c r="R40" s="22">
        <v>7926874</v>
      </c>
    </row>
    <row r="41" spans="1:18" ht="12" customHeight="1">
      <c r="A41" s="103">
        <v>221</v>
      </c>
      <c r="B41" s="103" t="s">
        <v>500</v>
      </c>
      <c r="C41" s="72">
        <v>28100551</v>
      </c>
      <c r="D41" s="22">
        <v>4995079</v>
      </c>
      <c r="E41" s="22">
        <v>271145</v>
      </c>
      <c r="F41" s="22">
        <v>8372609</v>
      </c>
      <c r="G41" s="22">
        <v>6668</v>
      </c>
      <c r="H41" s="22">
        <v>37615</v>
      </c>
      <c r="I41" s="22">
        <v>0</v>
      </c>
      <c r="J41" s="22">
        <v>0</v>
      </c>
      <c r="K41" s="22">
        <v>44338</v>
      </c>
      <c r="L41" s="22">
        <v>846999</v>
      </c>
      <c r="M41" s="22">
        <v>64548</v>
      </c>
      <c r="N41" s="22">
        <v>0</v>
      </c>
      <c r="O41" s="22">
        <v>16</v>
      </c>
      <c r="P41" s="22">
        <v>29887</v>
      </c>
      <c r="Q41" s="22">
        <v>44404</v>
      </c>
      <c r="R41" s="22">
        <v>7392666</v>
      </c>
    </row>
    <row r="42" spans="1:18" ht="12" customHeight="1">
      <c r="A42" s="103">
        <v>222</v>
      </c>
      <c r="B42" s="103" t="s">
        <v>130</v>
      </c>
      <c r="C42" s="72">
        <v>24525481</v>
      </c>
      <c r="D42" s="22">
        <v>2396595</v>
      </c>
      <c r="E42" s="22">
        <v>202971</v>
      </c>
      <c r="F42" s="22">
        <v>9402636</v>
      </c>
      <c r="G42" s="22">
        <v>2658</v>
      </c>
      <c r="H42" s="22">
        <v>14893</v>
      </c>
      <c r="I42" s="22">
        <v>0</v>
      </c>
      <c r="J42" s="22">
        <v>0</v>
      </c>
      <c r="K42" s="22">
        <v>17178</v>
      </c>
      <c r="L42" s="22">
        <v>500631</v>
      </c>
      <c r="M42" s="22">
        <v>0</v>
      </c>
      <c r="N42" s="22">
        <v>0</v>
      </c>
      <c r="O42" s="22">
        <v>9</v>
      </c>
      <c r="P42" s="22">
        <v>18010</v>
      </c>
      <c r="Q42" s="22">
        <v>23672</v>
      </c>
      <c r="R42" s="22">
        <v>4603405</v>
      </c>
    </row>
    <row r="43" spans="1:18" ht="12" customHeight="1">
      <c r="A43" s="103">
        <v>223</v>
      </c>
      <c r="B43" s="103" t="s">
        <v>131</v>
      </c>
      <c r="C43" s="72">
        <v>42468653</v>
      </c>
      <c r="D43" s="22">
        <v>7997084</v>
      </c>
      <c r="E43" s="22">
        <v>420694</v>
      </c>
      <c r="F43" s="22">
        <v>11087938</v>
      </c>
      <c r="G43" s="22">
        <v>8144</v>
      </c>
      <c r="H43" s="22">
        <v>45656</v>
      </c>
      <c r="I43" s="22">
        <v>0</v>
      </c>
      <c r="J43" s="22">
        <v>0</v>
      </c>
      <c r="K43" s="22">
        <v>52798</v>
      </c>
      <c r="L43" s="22">
        <v>1354835</v>
      </c>
      <c r="M43" s="22">
        <v>12562</v>
      </c>
      <c r="N43" s="22">
        <v>0</v>
      </c>
      <c r="O43" s="22">
        <v>22</v>
      </c>
      <c r="P43" s="22">
        <v>41882</v>
      </c>
      <c r="Q43" s="22">
        <v>72543</v>
      </c>
      <c r="R43" s="22">
        <v>11018134</v>
      </c>
    </row>
    <row r="44" spans="1:18" ht="12" customHeight="1">
      <c r="A44" s="103">
        <v>224</v>
      </c>
      <c r="B44" s="103" t="s">
        <v>132</v>
      </c>
      <c r="C44" s="72">
        <v>32873730</v>
      </c>
      <c r="D44" s="22">
        <v>5648078</v>
      </c>
      <c r="E44" s="22">
        <v>293022</v>
      </c>
      <c r="F44" s="22">
        <v>9295455</v>
      </c>
      <c r="G44" s="22">
        <v>5863</v>
      </c>
      <c r="H44" s="22">
        <v>32837</v>
      </c>
      <c r="I44" s="22">
        <v>0</v>
      </c>
      <c r="J44" s="22">
        <v>0</v>
      </c>
      <c r="K44" s="22">
        <v>37862</v>
      </c>
      <c r="L44" s="22">
        <v>965130</v>
      </c>
      <c r="M44" s="22">
        <v>0</v>
      </c>
      <c r="N44" s="22">
        <v>0</v>
      </c>
      <c r="O44" s="22">
        <v>18</v>
      </c>
      <c r="P44" s="22">
        <v>34660</v>
      </c>
      <c r="Q44" s="22">
        <v>49405</v>
      </c>
      <c r="R44" s="22">
        <v>7845510</v>
      </c>
    </row>
    <row r="45" spans="1:18" ht="12" customHeight="1">
      <c r="A45" s="103">
        <v>225</v>
      </c>
      <c r="B45" s="103" t="s">
        <v>133</v>
      </c>
      <c r="C45" s="72">
        <v>24812998</v>
      </c>
      <c r="D45" s="22">
        <v>4463762</v>
      </c>
      <c r="E45" s="22">
        <v>249103</v>
      </c>
      <c r="F45" s="22">
        <v>7930838</v>
      </c>
      <c r="G45" s="22">
        <v>3706</v>
      </c>
      <c r="H45" s="22">
        <v>20787</v>
      </c>
      <c r="I45" s="22">
        <v>0</v>
      </c>
      <c r="J45" s="22">
        <v>0</v>
      </c>
      <c r="K45" s="22">
        <v>24046</v>
      </c>
      <c r="L45" s="22">
        <v>654503</v>
      </c>
      <c r="M45" s="22">
        <v>13958</v>
      </c>
      <c r="N45" s="22">
        <v>0</v>
      </c>
      <c r="O45" s="22">
        <v>12</v>
      </c>
      <c r="P45" s="22">
        <v>22407</v>
      </c>
      <c r="Q45" s="22">
        <v>35441</v>
      </c>
      <c r="R45" s="22">
        <v>5645653</v>
      </c>
    </row>
    <row r="46" spans="1:18" ht="12" customHeight="1">
      <c r="A46" s="103">
        <v>226</v>
      </c>
      <c r="B46" s="103" t="s">
        <v>134</v>
      </c>
      <c r="C46" s="72">
        <v>34804200</v>
      </c>
      <c r="D46" s="22">
        <v>5348056</v>
      </c>
      <c r="E46" s="22">
        <v>251155</v>
      </c>
      <c r="F46" s="22">
        <v>11130554</v>
      </c>
      <c r="G46" s="22">
        <v>5170</v>
      </c>
      <c r="H46" s="22">
        <v>28974</v>
      </c>
      <c r="I46" s="22">
        <v>0</v>
      </c>
      <c r="J46" s="22">
        <v>0</v>
      </c>
      <c r="K46" s="22">
        <v>33467</v>
      </c>
      <c r="L46" s="22">
        <v>895489</v>
      </c>
      <c r="M46" s="22">
        <v>7624</v>
      </c>
      <c r="N46" s="22">
        <v>0</v>
      </c>
      <c r="O46" s="22">
        <v>16</v>
      </c>
      <c r="P46" s="22">
        <v>29722</v>
      </c>
      <c r="Q46" s="22">
        <v>42911</v>
      </c>
      <c r="R46" s="22">
        <v>7858900</v>
      </c>
    </row>
    <row r="47" spans="1:18" ht="12" customHeight="1">
      <c r="A47" s="103">
        <v>227</v>
      </c>
      <c r="B47" s="103" t="s">
        <v>135</v>
      </c>
      <c r="C47" s="72">
        <v>29999840</v>
      </c>
      <c r="D47" s="22">
        <v>4427370</v>
      </c>
      <c r="E47" s="22">
        <v>292337</v>
      </c>
      <c r="F47" s="22">
        <v>9561300</v>
      </c>
      <c r="G47" s="22">
        <v>4697</v>
      </c>
      <c r="H47" s="22">
        <v>26329</v>
      </c>
      <c r="I47" s="22">
        <v>0</v>
      </c>
      <c r="J47" s="22">
        <v>0</v>
      </c>
      <c r="K47" s="22">
        <v>30433</v>
      </c>
      <c r="L47" s="22">
        <v>789316</v>
      </c>
      <c r="M47" s="22">
        <v>6358</v>
      </c>
      <c r="N47" s="22">
        <v>0</v>
      </c>
      <c r="O47" s="22">
        <v>11</v>
      </c>
      <c r="P47" s="22">
        <v>21383</v>
      </c>
      <c r="Q47" s="22">
        <v>38322</v>
      </c>
      <c r="R47" s="22">
        <v>7396769</v>
      </c>
    </row>
    <row r="48" spans="1:18" ht="12" customHeight="1">
      <c r="A48" s="103">
        <v>228</v>
      </c>
      <c r="B48" s="103" t="s">
        <v>136</v>
      </c>
      <c r="C48" s="72">
        <v>24967131</v>
      </c>
      <c r="D48" s="22">
        <v>6864374</v>
      </c>
      <c r="E48" s="22">
        <v>174423</v>
      </c>
      <c r="F48" s="22">
        <v>3904559</v>
      </c>
      <c r="G48" s="22">
        <v>5680</v>
      </c>
      <c r="H48" s="22">
        <v>31863</v>
      </c>
      <c r="I48" s="22">
        <v>0</v>
      </c>
      <c r="J48" s="22">
        <v>0</v>
      </c>
      <c r="K48" s="22">
        <v>36906</v>
      </c>
      <c r="L48" s="22">
        <v>890856</v>
      </c>
      <c r="M48" s="22">
        <v>274770</v>
      </c>
      <c r="N48" s="22">
        <v>0</v>
      </c>
      <c r="O48" s="22">
        <v>10</v>
      </c>
      <c r="P48" s="22">
        <v>20493</v>
      </c>
      <c r="Q48" s="22">
        <v>52278</v>
      </c>
      <c r="R48" s="22">
        <v>7331663</v>
      </c>
    </row>
    <row r="49" spans="1:18" ht="12" customHeight="1">
      <c r="A49" s="103">
        <v>229</v>
      </c>
      <c r="B49" s="103" t="s">
        <v>120</v>
      </c>
      <c r="C49" s="72">
        <v>49115181</v>
      </c>
      <c r="D49" s="22">
        <v>10691764</v>
      </c>
      <c r="E49" s="22">
        <v>277412</v>
      </c>
      <c r="F49" s="22">
        <v>9516614</v>
      </c>
      <c r="G49" s="22">
        <v>10756</v>
      </c>
      <c r="H49" s="22">
        <v>60344</v>
      </c>
      <c r="I49" s="22">
        <v>0</v>
      </c>
      <c r="J49" s="22">
        <v>0</v>
      </c>
      <c r="K49" s="22">
        <v>69967</v>
      </c>
      <c r="L49" s="22">
        <v>1618576</v>
      </c>
      <c r="M49" s="22">
        <v>4804</v>
      </c>
      <c r="N49" s="22">
        <v>0</v>
      </c>
      <c r="O49" s="22">
        <v>17</v>
      </c>
      <c r="P49" s="22">
        <v>31883</v>
      </c>
      <c r="Q49" s="22">
        <v>94114</v>
      </c>
      <c r="R49" s="22">
        <v>13423057</v>
      </c>
    </row>
    <row r="50" spans="1:18" ht="12" customHeight="1">
      <c r="A50" s="103">
        <v>301</v>
      </c>
      <c r="B50" s="103" t="s">
        <v>137</v>
      </c>
      <c r="C50" s="72">
        <v>14807292</v>
      </c>
      <c r="D50" s="22">
        <v>3463287</v>
      </c>
      <c r="E50" s="22">
        <v>104427</v>
      </c>
      <c r="F50" s="22">
        <v>2491494</v>
      </c>
      <c r="G50" s="22">
        <v>5145</v>
      </c>
      <c r="H50" s="22">
        <v>28830</v>
      </c>
      <c r="I50" s="22">
        <v>0</v>
      </c>
      <c r="J50" s="22">
        <v>0</v>
      </c>
      <c r="K50" s="22">
        <v>33290</v>
      </c>
      <c r="L50" s="22">
        <v>570122</v>
      </c>
      <c r="M50" s="22">
        <v>49501</v>
      </c>
      <c r="N50" s="22">
        <v>0</v>
      </c>
      <c r="O50" s="22">
        <v>6</v>
      </c>
      <c r="P50" s="22">
        <v>12001</v>
      </c>
      <c r="Q50" s="22">
        <v>34665</v>
      </c>
      <c r="R50" s="22">
        <v>4613676</v>
      </c>
    </row>
    <row r="51" spans="1:18" ht="12" customHeight="1">
      <c r="A51" s="103">
        <v>365</v>
      </c>
      <c r="B51" s="103" t="s">
        <v>138</v>
      </c>
      <c r="C51" s="72">
        <v>14247346</v>
      </c>
      <c r="D51" s="22">
        <v>2062333</v>
      </c>
      <c r="E51" s="22">
        <v>155083</v>
      </c>
      <c r="F51" s="22">
        <v>4984006</v>
      </c>
      <c r="G51" s="22">
        <v>2461</v>
      </c>
      <c r="H51" s="22">
        <v>13792</v>
      </c>
      <c r="I51" s="22">
        <v>0</v>
      </c>
      <c r="J51" s="22">
        <v>0</v>
      </c>
      <c r="K51" s="22">
        <v>15921</v>
      </c>
      <c r="L51" s="22">
        <v>431983</v>
      </c>
      <c r="M51" s="22">
        <v>21796</v>
      </c>
      <c r="N51" s="22">
        <v>0</v>
      </c>
      <c r="O51" s="22">
        <v>8</v>
      </c>
      <c r="P51" s="22">
        <v>14790</v>
      </c>
      <c r="Q51" s="22">
        <v>19073</v>
      </c>
      <c r="R51" s="22">
        <v>3723548</v>
      </c>
    </row>
    <row r="52" spans="1:18" ht="12" customHeight="1">
      <c r="A52" s="103">
        <v>381</v>
      </c>
      <c r="B52" s="103" t="s">
        <v>139</v>
      </c>
      <c r="C52" s="72">
        <v>15587804</v>
      </c>
      <c r="D52" s="22">
        <v>4345912</v>
      </c>
      <c r="E52" s="22">
        <v>109306</v>
      </c>
      <c r="F52" s="22">
        <v>1517796</v>
      </c>
      <c r="G52" s="22">
        <v>4453</v>
      </c>
      <c r="H52" s="22">
        <v>25039</v>
      </c>
      <c r="I52" s="22">
        <v>0</v>
      </c>
      <c r="J52" s="22">
        <v>0</v>
      </c>
      <c r="K52" s="22">
        <v>29207</v>
      </c>
      <c r="L52" s="22">
        <v>661709</v>
      </c>
      <c r="M52" s="22">
        <v>0</v>
      </c>
      <c r="N52" s="22">
        <v>0</v>
      </c>
      <c r="O52" s="22">
        <v>7</v>
      </c>
      <c r="P52" s="22">
        <v>12888</v>
      </c>
      <c r="Q52" s="22">
        <v>45999</v>
      </c>
      <c r="R52" s="22">
        <v>4618029</v>
      </c>
    </row>
    <row r="53" spans="1:18" ht="12" customHeight="1">
      <c r="A53" s="103">
        <v>382</v>
      </c>
      <c r="B53" s="103" t="s">
        <v>140</v>
      </c>
      <c r="C53" s="72">
        <v>17910837</v>
      </c>
      <c r="D53" s="22">
        <v>5561925</v>
      </c>
      <c r="E53" s="22">
        <v>101572</v>
      </c>
      <c r="F53" s="22">
        <v>792510</v>
      </c>
      <c r="G53" s="22">
        <v>4942</v>
      </c>
      <c r="H53" s="22">
        <v>27727</v>
      </c>
      <c r="I53" s="22">
        <v>0</v>
      </c>
      <c r="J53" s="22">
        <v>0</v>
      </c>
      <c r="K53" s="22">
        <v>32137</v>
      </c>
      <c r="L53" s="22">
        <v>667160</v>
      </c>
      <c r="M53" s="22">
        <v>0</v>
      </c>
      <c r="N53" s="22">
        <v>0</v>
      </c>
      <c r="O53" s="22">
        <v>4</v>
      </c>
      <c r="P53" s="22">
        <v>8176</v>
      </c>
      <c r="Q53" s="22">
        <v>50490</v>
      </c>
      <c r="R53" s="22">
        <v>5365062</v>
      </c>
    </row>
    <row r="54" spans="1:18" ht="12" customHeight="1">
      <c r="A54" s="103">
        <v>442</v>
      </c>
      <c r="B54" s="103" t="s">
        <v>142</v>
      </c>
      <c r="C54" s="72">
        <v>7993196</v>
      </c>
      <c r="D54" s="22">
        <v>1217428</v>
      </c>
      <c r="E54" s="22">
        <v>80654</v>
      </c>
      <c r="F54" s="22">
        <v>2181293</v>
      </c>
      <c r="G54" s="22">
        <v>1486</v>
      </c>
      <c r="H54" s="22">
        <v>8328</v>
      </c>
      <c r="I54" s="22">
        <v>0</v>
      </c>
      <c r="J54" s="22">
        <v>0</v>
      </c>
      <c r="K54" s="22">
        <v>9611</v>
      </c>
      <c r="L54" s="22">
        <v>239506</v>
      </c>
      <c r="M54" s="22">
        <v>9417</v>
      </c>
      <c r="N54" s="22">
        <v>0</v>
      </c>
      <c r="O54" s="22">
        <v>4</v>
      </c>
      <c r="P54" s="22">
        <v>8534</v>
      </c>
      <c r="Q54" s="22">
        <v>12342</v>
      </c>
      <c r="R54" s="22">
        <v>2052670</v>
      </c>
    </row>
    <row r="55" spans="1:18" ht="12" customHeight="1">
      <c r="A55" s="103">
        <v>443</v>
      </c>
      <c r="B55" s="103" t="s">
        <v>143</v>
      </c>
      <c r="C55" s="72">
        <v>10466328</v>
      </c>
      <c r="D55" s="22">
        <v>3261265</v>
      </c>
      <c r="E55" s="22">
        <v>78850</v>
      </c>
      <c r="F55" s="22">
        <v>1325227</v>
      </c>
      <c r="G55" s="22">
        <v>2717</v>
      </c>
      <c r="H55" s="22">
        <v>15259</v>
      </c>
      <c r="I55" s="22">
        <v>0</v>
      </c>
      <c r="J55" s="22">
        <v>0</v>
      </c>
      <c r="K55" s="22">
        <v>17720</v>
      </c>
      <c r="L55" s="22">
        <v>455422</v>
      </c>
      <c r="M55" s="22">
        <v>13859</v>
      </c>
      <c r="N55" s="22">
        <v>0</v>
      </c>
      <c r="O55" s="22">
        <v>5</v>
      </c>
      <c r="P55" s="22">
        <v>8990</v>
      </c>
      <c r="Q55" s="22">
        <v>25103</v>
      </c>
      <c r="R55" s="22">
        <v>3155517</v>
      </c>
    </row>
    <row r="56" spans="1:18" ht="12" customHeight="1">
      <c r="A56" s="103">
        <v>446</v>
      </c>
      <c r="B56" s="103" t="s">
        <v>141</v>
      </c>
      <c r="C56" s="72">
        <v>10317354</v>
      </c>
      <c r="D56" s="22">
        <v>1759615</v>
      </c>
      <c r="E56" s="22">
        <v>106840</v>
      </c>
      <c r="F56" s="22">
        <v>3458347</v>
      </c>
      <c r="G56" s="22">
        <v>1377</v>
      </c>
      <c r="H56" s="22">
        <v>7721</v>
      </c>
      <c r="I56" s="22">
        <v>0</v>
      </c>
      <c r="J56" s="22">
        <v>0</v>
      </c>
      <c r="K56" s="22">
        <v>8929</v>
      </c>
      <c r="L56" s="22">
        <v>223565</v>
      </c>
      <c r="M56" s="22">
        <v>3698</v>
      </c>
      <c r="N56" s="22">
        <v>0</v>
      </c>
      <c r="O56" s="22">
        <v>4</v>
      </c>
      <c r="P56" s="22">
        <v>7964</v>
      </c>
      <c r="Q56" s="22">
        <v>11600</v>
      </c>
      <c r="R56" s="22">
        <v>2148073</v>
      </c>
    </row>
    <row r="57" spans="1:18" ht="12" customHeight="1">
      <c r="A57" s="103">
        <v>464</v>
      </c>
      <c r="B57" s="103" t="s">
        <v>144</v>
      </c>
      <c r="C57" s="72">
        <v>17452612</v>
      </c>
      <c r="D57" s="22">
        <v>4039677</v>
      </c>
      <c r="E57" s="22">
        <v>81582</v>
      </c>
      <c r="F57" s="22">
        <v>2016557</v>
      </c>
      <c r="G57" s="22">
        <v>4997</v>
      </c>
      <c r="H57" s="22">
        <v>28008</v>
      </c>
      <c r="I57" s="22">
        <v>0</v>
      </c>
      <c r="J57" s="22">
        <v>0</v>
      </c>
      <c r="K57" s="22">
        <v>32373</v>
      </c>
      <c r="L57" s="22">
        <v>674356</v>
      </c>
      <c r="M57" s="22">
        <v>518</v>
      </c>
      <c r="N57" s="22">
        <v>0</v>
      </c>
      <c r="O57" s="22">
        <v>5</v>
      </c>
      <c r="P57" s="22">
        <v>9495</v>
      </c>
      <c r="Q57" s="22">
        <v>46519</v>
      </c>
      <c r="R57" s="22">
        <v>6099319</v>
      </c>
    </row>
    <row r="58" spans="1:18" ht="12" customHeight="1">
      <c r="A58" s="103">
        <v>481</v>
      </c>
      <c r="B58" s="103" t="s">
        <v>145</v>
      </c>
      <c r="C58" s="72">
        <v>9952601</v>
      </c>
      <c r="D58" s="22">
        <v>2333061</v>
      </c>
      <c r="E58" s="22">
        <v>101591</v>
      </c>
      <c r="F58" s="22">
        <v>2239869</v>
      </c>
      <c r="G58" s="22">
        <v>1934</v>
      </c>
      <c r="H58" s="22">
        <v>10833</v>
      </c>
      <c r="I58" s="22">
        <v>0</v>
      </c>
      <c r="J58" s="22">
        <v>0</v>
      </c>
      <c r="K58" s="22">
        <v>12481</v>
      </c>
      <c r="L58" s="22">
        <v>299259</v>
      </c>
      <c r="M58" s="22">
        <v>14645</v>
      </c>
      <c r="N58" s="22">
        <v>0</v>
      </c>
      <c r="O58" s="22">
        <v>6</v>
      </c>
      <c r="P58" s="22">
        <v>11605</v>
      </c>
      <c r="Q58" s="22">
        <v>14090</v>
      </c>
      <c r="R58" s="22">
        <v>2545879</v>
      </c>
    </row>
    <row r="59" spans="1:18" ht="12" customHeight="1">
      <c r="A59" s="103">
        <v>501</v>
      </c>
      <c r="B59" s="103" t="s">
        <v>146</v>
      </c>
      <c r="C59" s="72">
        <v>15666261</v>
      </c>
      <c r="D59" s="22">
        <v>2179683</v>
      </c>
      <c r="E59" s="22">
        <v>167810</v>
      </c>
      <c r="F59" s="22">
        <v>5877829</v>
      </c>
      <c r="G59" s="22">
        <v>1839</v>
      </c>
      <c r="H59" s="22">
        <v>10308</v>
      </c>
      <c r="I59" s="22">
        <v>0</v>
      </c>
      <c r="J59" s="22">
        <v>0</v>
      </c>
      <c r="K59" s="22">
        <v>11900</v>
      </c>
      <c r="L59" s="22">
        <v>366600</v>
      </c>
      <c r="M59" s="22">
        <v>46110</v>
      </c>
      <c r="N59" s="22">
        <v>0</v>
      </c>
      <c r="O59" s="22">
        <v>8</v>
      </c>
      <c r="P59" s="22">
        <v>16106</v>
      </c>
      <c r="Q59" s="22">
        <v>16890</v>
      </c>
      <c r="R59" s="22">
        <v>2921083</v>
      </c>
    </row>
    <row r="60" spans="1:18" ht="12" customHeight="1">
      <c r="A60" s="103">
        <v>585</v>
      </c>
      <c r="B60" s="103" t="s">
        <v>147</v>
      </c>
      <c r="C60" s="72">
        <v>17752335</v>
      </c>
      <c r="D60" s="22">
        <v>1681102</v>
      </c>
      <c r="E60" s="22">
        <v>138042</v>
      </c>
      <c r="F60" s="22">
        <v>6887477</v>
      </c>
      <c r="G60" s="22">
        <v>1871</v>
      </c>
      <c r="H60" s="22">
        <v>10491</v>
      </c>
      <c r="I60" s="22">
        <v>0</v>
      </c>
      <c r="J60" s="22">
        <v>0</v>
      </c>
      <c r="K60" s="22">
        <v>12112</v>
      </c>
      <c r="L60" s="22">
        <v>374611</v>
      </c>
      <c r="M60" s="22">
        <v>45</v>
      </c>
      <c r="N60" s="22">
        <v>0</v>
      </c>
      <c r="O60" s="22">
        <v>7</v>
      </c>
      <c r="P60" s="22">
        <v>12733</v>
      </c>
      <c r="Q60" s="22">
        <v>12389</v>
      </c>
      <c r="R60" s="22">
        <v>3163293</v>
      </c>
    </row>
    <row r="61" spans="1:18" ht="12" customHeight="1">
      <c r="A61" s="103">
        <v>586</v>
      </c>
      <c r="B61" s="103" t="s">
        <v>148</v>
      </c>
      <c r="C61" s="72">
        <v>14057545</v>
      </c>
      <c r="D61" s="22">
        <v>1339840</v>
      </c>
      <c r="E61" s="22">
        <v>100626</v>
      </c>
      <c r="F61" s="22">
        <v>5040260</v>
      </c>
      <c r="G61" s="22">
        <v>1504</v>
      </c>
      <c r="H61" s="22">
        <v>8430</v>
      </c>
      <c r="I61" s="22">
        <v>0</v>
      </c>
      <c r="J61" s="22">
        <v>0</v>
      </c>
      <c r="K61" s="22">
        <v>9726</v>
      </c>
      <c r="L61" s="22">
        <v>304121</v>
      </c>
      <c r="M61" s="22">
        <v>4454</v>
      </c>
      <c r="N61" s="22">
        <v>0</v>
      </c>
      <c r="O61" s="22">
        <v>5</v>
      </c>
      <c r="P61" s="22">
        <v>9728</v>
      </c>
      <c r="Q61" s="22">
        <v>10785</v>
      </c>
      <c r="R61" s="22">
        <v>2747741</v>
      </c>
    </row>
    <row r="62" spans="1:18" ht="3.75" customHeight="1">
      <c r="A62" s="112"/>
      <c r="B62" s="11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>
      <c r="A63" s="103" t="s">
        <v>159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</row>
    <row r="64" spans="1:18"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</row>
    <row r="65" s="103" customFormat="1"/>
    <row r="66" s="103" customFormat="1"/>
    <row r="67" s="103" customFormat="1"/>
    <row r="68" s="103" customFormat="1"/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80" fitToWidth="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68"/>
  <sheetViews>
    <sheetView zoomScaleNormal="100" workbookViewId="0">
      <selection activeCell="P1" sqref="P1"/>
    </sheetView>
  </sheetViews>
  <sheetFormatPr defaultColWidth="8.85546875" defaultRowHeight="11.25"/>
  <cols>
    <col min="1" max="1" width="4.28515625" style="85" customWidth="1"/>
    <col min="2" max="2" width="11.42578125" style="85" customWidth="1"/>
    <col min="3" max="6" width="12.85546875" style="98" customWidth="1"/>
    <col min="7" max="7" width="14.140625" style="98" customWidth="1"/>
    <col min="8" max="14" width="12.85546875" style="98" customWidth="1"/>
    <col min="15" max="15" width="7.7109375" style="85" customWidth="1"/>
    <col min="16" max="16" width="10.7109375" style="85" customWidth="1"/>
    <col min="17" max="16384" width="8.85546875" style="85"/>
  </cols>
  <sheetData>
    <row r="1" spans="1:14" s="82" customFormat="1" ht="17.25">
      <c r="A1" s="81"/>
    </row>
    <row r="2" spans="1:14" s="83" customFormat="1" ht="14.25">
      <c r="A2" s="83" t="s">
        <v>206</v>
      </c>
      <c r="L2" s="117"/>
      <c r="N2" s="84"/>
    </row>
    <row r="3" spans="1:14">
      <c r="C3" s="85"/>
      <c r="D3" s="85"/>
      <c r="E3" s="85"/>
      <c r="F3" s="85"/>
      <c r="G3" s="85"/>
      <c r="H3" s="85"/>
      <c r="I3" s="85"/>
      <c r="J3" s="85"/>
      <c r="K3" s="85"/>
      <c r="L3" s="93"/>
      <c r="M3" s="85"/>
      <c r="N3" s="87" t="s">
        <v>157</v>
      </c>
    </row>
    <row r="4" spans="1:14" ht="33.75">
      <c r="A4" s="252" t="s">
        <v>282</v>
      </c>
      <c r="B4" s="253"/>
      <c r="C4" s="90" t="s">
        <v>184</v>
      </c>
      <c r="D4" s="90" t="s">
        <v>38</v>
      </c>
      <c r="E4" s="90" t="s">
        <v>173</v>
      </c>
      <c r="F4" s="90" t="s">
        <v>15</v>
      </c>
      <c r="G4" s="90" t="s">
        <v>269</v>
      </c>
      <c r="H4" s="90" t="s">
        <v>39</v>
      </c>
      <c r="I4" s="90" t="s">
        <v>40</v>
      </c>
      <c r="J4" s="90" t="s">
        <v>270</v>
      </c>
      <c r="K4" s="90" t="s">
        <v>18</v>
      </c>
      <c r="L4" s="90" t="s">
        <v>20</v>
      </c>
      <c r="M4" s="90" t="s">
        <v>21</v>
      </c>
      <c r="N4" s="91" t="s">
        <v>41</v>
      </c>
    </row>
    <row r="5" spans="1:14" ht="12" customHeight="1">
      <c r="B5" s="15" t="s">
        <v>497</v>
      </c>
      <c r="C5" s="94">
        <v>144574</v>
      </c>
      <c r="D5" s="94">
        <v>141645022</v>
      </c>
      <c r="E5" s="94">
        <v>1183766</v>
      </c>
      <c r="F5" s="94">
        <v>18907386</v>
      </c>
      <c r="G5" s="94">
        <v>26095260</v>
      </c>
      <c r="H5" s="94">
        <v>73188058</v>
      </c>
      <c r="I5" s="94">
        <v>11737426</v>
      </c>
      <c r="J5" s="94">
        <v>8697303</v>
      </c>
      <c r="K5" s="94">
        <v>43405120</v>
      </c>
      <c r="L5" s="94">
        <v>50869515</v>
      </c>
      <c r="M5" s="94">
        <v>101081573</v>
      </c>
      <c r="N5" s="94">
        <v>244982454</v>
      </c>
    </row>
    <row r="6" spans="1:14" ht="12" customHeight="1">
      <c r="B6" s="15" t="s">
        <v>420</v>
      </c>
      <c r="C6" s="92">
        <v>147490</v>
      </c>
      <c r="D6" s="92">
        <v>144373561</v>
      </c>
      <c r="E6" s="92">
        <v>1144338</v>
      </c>
      <c r="F6" s="92">
        <v>18233573</v>
      </c>
      <c r="G6" s="92">
        <v>22891441</v>
      </c>
      <c r="H6" s="92">
        <v>73006277</v>
      </c>
      <c r="I6" s="92">
        <v>11950378</v>
      </c>
      <c r="J6" s="92">
        <v>9338762</v>
      </c>
      <c r="K6" s="92">
        <v>50790129</v>
      </c>
      <c r="L6" s="92">
        <v>44528929</v>
      </c>
      <c r="M6" s="92">
        <v>90341243</v>
      </c>
      <c r="N6" s="92">
        <v>253526865</v>
      </c>
    </row>
    <row r="7" spans="1:14" ht="12" customHeight="1">
      <c r="B7" s="15" t="s">
        <v>429</v>
      </c>
      <c r="C7" s="92">
        <v>147238</v>
      </c>
      <c r="D7" s="92">
        <v>146206765</v>
      </c>
      <c r="E7" s="92">
        <v>1074342</v>
      </c>
      <c r="F7" s="92">
        <v>29838537</v>
      </c>
      <c r="G7" s="92">
        <v>19415603</v>
      </c>
      <c r="H7" s="92">
        <v>68726856</v>
      </c>
      <c r="I7" s="92">
        <v>11725410</v>
      </c>
      <c r="J7" s="92">
        <v>9840016</v>
      </c>
      <c r="K7" s="92">
        <v>38658431</v>
      </c>
      <c r="L7" s="92">
        <v>37956173</v>
      </c>
      <c r="M7" s="92">
        <v>82459788</v>
      </c>
      <c r="N7" s="92">
        <v>248277014</v>
      </c>
    </row>
    <row r="8" spans="1:14" ht="12" customHeight="1">
      <c r="B8" s="105" t="s">
        <v>441</v>
      </c>
      <c r="C8" s="118">
        <v>151370</v>
      </c>
      <c r="D8" s="92">
        <v>158179732</v>
      </c>
      <c r="E8" s="92">
        <v>1041733</v>
      </c>
      <c r="F8" s="92">
        <v>22301263</v>
      </c>
      <c r="G8" s="92">
        <v>15917587</v>
      </c>
      <c r="H8" s="92">
        <v>66442202</v>
      </c>
      <c r="I8" s="92">
        <v>11826791</v>
      </c>
      <c r="J8" s="92">
        <v>14446075</v>
      </c>
      <c r="K8" s="92">
        <v>56603306</v>
      </c>
      <c r="L8" s="92">
        <v>46576267</v>
      </c>
      <c r="M8" s="92">
        <v>74607103</v>
      </c>
      <c r="N8" s="92">
        <v>260294289</v>
      </c>
    </row>
    <row r="9" spans="1:14" ht="12" customHeight="1">
      <c r="B9" s="26" t="s">
        <v>501</v>
      </c>
      <c r="C9" s="118">
        <v>150940</v>
      </c>
      <c r="D9" s="119">
        <v>167025113</v>
      </c>
      <c r="E9" s="119">
        <v>1150351</v>
      </c>
      <c r="F9" s="119">
        <v>19169437</v>
      </c>
      <c r="G9" s="119">
        <v>14114681</v>
      </c>
      <c r="H9" s="119">
        <v>60694483</v>
      </c>
      <c r="I9" s="119">
        <v>10964667</v>
      </c>
      <c r="J9" s="119">
        <v>25156842</v>
      </c>
      <c r="K9" s="119">
        <v>48140597</v>
      </c>
      <c r="L9" s="119">
        <v>43288913</v>
      </c>
      <c r="M9" s="119">
        <v>90196813</v>
      </c>
      <c r="N9" s="119">
        <v>304203869</v>
      </c>
    </row>
    <row r="10" spans="1:14" ht="7.5" customHeight="1">
      <c r="B10" s="93"/>
      <c r="C10" s="121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ht="12" customHeight="1">
      <c r="B11" s="85" t="s">
        <v>42</v>
      </c>
      <c r="C11" s="118">
        <v>0</v>
      </c>
      <c r="D11" s="119">
        <v>28420704</v>
      </c>
      <c r="E11" s="119">
        <v>147913</v>
      </c>
      <c r="F11" s="119">
        <v>3741352</v>
      </c>
      <c r="G11" s="119">
        <v>1368950</v>
      </c>
      <c r="H11" s="119">
        <v>12690508</v>
      </c>
      <c r="I11" s="119">
        <v>1430348</v>
      </c>
      <c r="J11" s="119">
        <v>723166</v>
      </c>
      <c r="K11" s="119">
        <v>1543000</v>
      </c>
      <c r="L11" s="119">
        <v>3581533</v>
      </c>
      <c r="M11" s="119">
        <v>20217491</v>
      </c>
      <c r="N11" s="119">
        <v>39540746</v>
      </c>
    </row>
    <row r="12" spans="1:14" ht="12" customHeight="1">
      <c r="B12" s="85" t="s">
        <v>43</v>
      </c>
      <c r="C12" s="118">
        <v>46169</v>
      </c>
      <c r="D12" s="119">
        <v>19195009</v>
      </c>
      <c r="E12" s="119">
        <v>108349</v>
      </c>
      <c r="F12" s="119">
        <v>1908506</v>
      </c>
      <c r="G12" s="119">
        <v>1855135</v>
      </c>
      <c r="H12" s="119">
        <v>4923573</v>
      </c>
      <c r="I12" s="119">
        <v>858684</v>
      </c>
      <c r="J12" s="119">
        <v>1324435</v>
      </c>
      <c r="K12" s="119">
        <v>3847802</v>
      </c>
      <c r="L12" s="119">
        <v>3471920</v>
      </c>
      <c r="M12" s="119">
        <v>6721543</v>
      </c>
      <c r="N12" s="119">
        <v>22649347</v>
      </c>
    </row>
    <row r="13" spans="1:14" ht="12" customHeight="1">
      <c r="B13" s="85" t="s">
        <v>44</v>
      </c>
      <c r="C13" s="118">
        <v>0</v>
      </c>
      <c r="D13" s="119">
        <v>18992769</v>
      </c>
      <c r="E13" s="119">
        <v>122404</v>
      </c>
      <c r="F13" s="119">
        <v>2166733</v>
      </c>
      <c r="G13" s="119">
        <v>2462326</v>
      </c>
      <c r="H13" s="119">
        <v>2796654</v>
      </c>
      <c r="I13" s="119">
        <v>1325495</v>
      </c>
      <c r="J13" s="119">
        <v>1196979</v>
      </c>
      <c r="K13" s="119">
        <v>3247986</v>
      </c>
      <c r="L13" s="119">
        <v>3274601</v>
      </c>
      <c r="M13" s="119">
        <v>10061016</v>
      </c>
      <c r="N13" s="119">
        <v>32305399</v>
      </c>
    </row>
    <row r="14" spans="1:14" ht="12" customHeight="1">
      <c r="B14" s="85" t="s">
        <v>45</v>
      </c>
      <c r="C14" s="118">
        <v>97801</v>
      </c>
      <c r="D14" s="119">
        <v>9802140</v>
      </c>
      <c r="E14" s="119">
        <v>45500</v>
      </c>
      <c r="F14" s="119">
        <v>667317</v>
      </c>
      <c r="G14" s="119">
        <v>743548</v>
      </c>
      <c r="H14" s="119">
        <v>1364565</v>
      </c>
      <c r="I14" s="119">
        <v>424333</v>
      </c>
      <c r="J14" s="119">
        <v>7878984</v>
      </c>
      <c r="K14" s="119">
        <v>3232020</v>
      </c>
      <c r="L14" s="119">
        <v>1691453</v>
      </c>
      <c r="M14" s="119">
        <v>4128719</v>
      </c>
      <c r="N14" s="119">
        <v>15216546</v>
      </c>
    </row>
    <row r="15" spans="1:14" ht="12" customHeight="1">
      <c r="B15" s="85" t="s">
        <v>46</v>
      </c>
      <c r="C15" s="118">
        <v>6970</v>
      </c>
      <c r="D15" s="119">
        <v>15629341</v>
      </c>
      <c r="E15" s="119">
        <v>115370</v>
      </c>
      <c r="F15" s="119">
        <v>1126364</v>
      </c>
      <c r="G15" s="119">
        <v>1388072</v>
      </c>
      <c r="H15" s="119">
        <v>4453942</v>
      </c>
      <c r="I15" s="119">
        <v>1041785</v>
      </c>
      <c r="J15" s="119">
        <v>678838</v>
      </c>
      <c r="K15" s="119">
        <v>7134405</v>
      </c>
      <c r="L15" s="119">
        <v>10189462</v>
      </c>
      <c r="M15" s="119">
        <v>4431568</v>
      </c>
      <c r="N15" s="119">
        <v>28785556</v>
      </c>
    </row>
    <row r="16" spans="1:14" ht="12" customHeight="1">
      <c r="B16" s="85" t="s">
        <v>47</v>
      </c>
      <c r="C16" s="118">
        <v>0</v>
      </c>
      <c r="D16" s="119">
        <v>8755650</v>
      </c>
      <c r="E16" s="119">
        <v>46529</v>
      </c>
      <c r="F16" s="119">
        <v>555213</v>
      </c>
      <c r="G16" s="119">
        <v>1057178</v>
      </c>
      <c r="H16" s="119">
        <v>1455725</v>
      </c>
      <c r="I16" s="119">
        <v>356394</v>
      </c>
      <c r="J16" s="119">
        <v>1341181</v>
      </c>
      <c r="K16" s="119">
        <v>3361579</v>
      </c>
      <c r="L16" s="119">
        <v>2765523</v>
      </c>
      <c r="M16" s="119">
        <v>3255069</v>
      </c>
      <c r="N16" s="119">
        <v>16131356</v>
      </c>
    </row>
    <row r="17" spans="1:14" ht="12" customHeight="1">
      <c r="B17" s="85" t="s">
        <v>349</v>
      </c>
      <c r="C17" s="118">
        <v>0</v>
      </c>
      <c r="D17" s="119">
        <v>8013689</v>
      </c>
      <c r="E17" s="119">
        <v>27573</v>
      </c>
      <c r="F17" s="119">
        <v>563877</v>
      </c>
      <c r="G17" s="119">
        <v>375298</v>
      </c>
      <c r="H17" s="119">
        <v>1732101</v>
      </c>
      <c r="I17" s="119">
        <v>417376</v>
      </c>
      <c r="J17" s="119">
        <v>2646104</v>
      </c>
      <c r="K17" s="119">
        <v>4844792</v>
      </c>
      <c r="L17" s="119">
        <v>2960061</v>
      </c>
      <c r="M17" s="119">
        <v>4149063</v>
      </c>
      <c r="N17" s="119">
        <v>11440280</v>
      </c>
    </row>
    <row r="18" spans="1:14" ht="12" customHeight="1">
      <c r="B18" s="85" t="s">
        <v>49</v>
      </c>
      <c r="C18" s="118">
        <v>0</v>
      </c>
      <c r="D18" s="119">
        <v>4256604</v>
      </c>
      <c r="E18" s="119">
        <v>17719</v>
      </c>
      <c r="F18" s="119">
        <v>134293</v>
      </c>
      <c r="G18" s="119">
        <v>154834</v>
      </c>
      <c r="H18" s="119">
        <v>577208</v>
      </c>
      <c r="I18" s="119">
        <v>545987</v>
      </c>
      <c r="J18" s="119">
        <v>520709</v>
      </c>
      <c r="K18" s="119">
        <v>1404825</v>
      </c>
      <c r="L18" s="119">
        <v>2015090</v>
      </c>
      <c r="M18" s="119">
        <v>1598362</v>
      </c>
      <c r="N18" s="119">
        <v>5029010</v>
      </c>
    </row>
    <row r="19" spans="1:14" ht="12" customHeight="1">
      <c r="B19" s="85" t="s">
        <v>50</v>
      </c>
      <c r="C19" s="118">
        <v>0</v>
      </c>
      <c r="D19" s="119">
        <v>5706441</v>
      </c>
      <c r="E19" s="119">
        <v>23975</v>
      </c>
      <c r="F19" s="119">
        <v>307599</v>
      </c>
      <c r="G19" s="119">
        <v>454815</v>
      </c>
      <c r="H19" s="119">
        <v>1567877</v>
      </c>
      <c r="I19" s="119">
        <v>544301</v>
      </c>
      <c r="J19" s="119">
        <v>7363521</v>
      </c>
      <c r="K19" s="119">
        <v>6613245</v>
      </c>
      <c r="L19" s="119">
        <v>1419409</v>
      </c>
      <c r="M19" s="119">
        <v>1392068</v>
      </c>
      <c r="N19" s="119">
        <v>7712729</v>
      </c>
    </row>
    <row r="20" spans="1:14" ht="7.5" customHeight="1">
      <c r="C20" s="121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</row>
    <row r="21" spans="1:14" ht="12" customHeight="1">
      <c r="A21" s="85">
        <v>100</v>
      </c>
      <c r="B21" s="85" t="s">
        <v>110</v>
      </c>
      <c r="C21" s="118">
        <v>0</v>
      </c>
      <c r="D21" s="119">
        <v>48252766</v>
      </c>
      <c r="E21" s="119">
        <v>495019</v>
      </c>
      <c r="F21" s="119">
        <v>7998183</v>
      </c>
      <c r="G21" s="119">
        <v>4254525</v>
      </c>
      <c r="H21" s="119">
        <v>29132330</v>
      </c>
      <c r="I21" s="119">
        <v>4019964</v>
      </c>
      <c r="J21" s="119">
        <v>1482925</v>
      </c>
      <c r="K21" s="119">
        <v>12910943</v>
      </c>
      <c r="L21" s="119">
        <v>11919861</v>
      </c>
      <c r="M21" s="119">
        <v>34241914</v>
      </c>
      <c r="N21" s="119">
        <v>125392900</v>
      </c>
    </row>
    <row r="22" spans="1:14" ht="12" customHeight="1">
      <c r="A22" s="85">
        <v>201</v>
      </c>
      <c r="B22" s="85" t="s">
        <v>111</v>
      </c>
      <c r="C22" s="118">
        <v>6970</v>
      </c>
      <c r="D22" s="119">
        <v>14006813</v>
      </c>
      <c r="E22" s="119">
        <v>107907</v>
      </c>
      <c r="F22" s="119">
        <v>1072525</v>
      </c>
      <c r="G22" s="119">
        <v>1133529</v>
      </c>
      <c r="H22" s="119">
        <v>4171460</v>
      </c>
      <c r="I22" s="119">
        <v>1004002</v>
      </c>
      <c r="J22" s="119">
        <v>225691</v>
      </c>
      <c r="K22" s="119">
        <v>6700930</v>
      </c>
      <c r="L22" s="119">
        <v>9766558</v>
      </c>
      <c r="M22" s="119">
        <v>3902911</v>
      </c>
      <c r="N22" s="119">
        <v>26071700</v>
      </c>
    </row>
    <row r="23" spans="1:14" ht="12" customHeight="1">
      <c r="A23" s="85">
        <v>202</v>
      </c>
      <c r="B23" s="85" t="s">
        <v>112</v>
      </c>
      <c r="C23" s="118">
        <v>0</v>
      </c>
      <c r="D23" s="119">
        <v>13723366</v>
      </c>
      <c r="E23" s="119">
        <v>70292</v>
      </c>
      <c r="F23" s="119">
        <v>2538664</v>
      </c>
      <c r="G23" s="119">
        <v>794271</v>
      </c>
      <c r="H23" s="119">
        <v>5947065</v>
      </c>
      <c r="I23" s="119">
        <v>398480</v>
      </c>
      <c r="J23" s="119">
        <v>217903</v>
      </c>
      <c r="K23" s="119">
        <v>241777</v>
      </c>
      <c r="L23" s="119">
        <v>751436</v>
      </c>
      <c r="M23" s="119">
        <v>9327214</v>
      </c>
      <c r="N23" s="119">
        <v>17251729</v>
      </c>
    </row>
    <row r="24" spans="1:14" ht="12" customHeight="1">
      <c r="A24" s="85">
        <v>203</v>
      </c>
      <c r="B24" s="85" t="s">
        <v>113</v>
      </c>
      <c r="C24" s="118">
        <v>0</v>
      </c>
      <c r="D24" s="119">
        <v>7931353</v>
      </c>
      <c r="E24" s="119">
        <v>43728</v>
      </c>
      <c r="F24" s="119">
        <v>1325837</v>
      </c>
      <c r="G24" s="119">
        <v>345739</v>
      </c>
      <c r="H24" s="119">
        <v>1690500</v>
      </c>
      <c r="I24" s="119">
        <v>449921</v>
      </c>
      <c r="J24" s="119">
        <v>549122</v>
      </c>
      <c r="K24" s="119">
        <v>41179</v>
      </c>
      <c r="L24" s="119">
        <v>766942</v>
      </c>
      <c r="M24" s="119">
        <v>1550440</v>
      </c>
      <c r="N24" s="119">
        <v>11438734</v>
      </c>
    </row>
    <row r="25" spans="1:14" ht="12" customHeight="1">
      <c r="A25" s="85">
        <v>204</v>
      </c>
      <c r="B25" s="85" t="s">
        <v>114</v>
      </c>
      <c r="C25" s="118">
        <v>0</v>
      </c>
      <c r="D25" s="119">
        <v>12365928</v>
      </c>
      <c r="E25" s="119">
        <v>64228</v>
      </c>
      <c r="F25" s="119">
        <v>1028879</v>
      </c>
      <c r="G25" s="119">
        <v>400615</v>
      </c>
      <c r="H25" s="119">
        <v>5589891</v>
      </c>
      <c r="I25" s="119">
        <v>842345</v>
      </c>
      <c r="J25" s="119">
        <v>244481</v>
      </c>
      <c r="K25" s="119">
        <v>910487</v>
      </c>
      <c r="L25" s="119">
        <v>1315595</v>
      </c>
      <c r="M25" s="119">
        <v>9877797</v>
      </c>
      <c r="N25" s="119">
        <v>15586900</v>
      </c>
    </row>
    <row r="26" spans="1:14" ht="12" customHeight="1">
      <c r="A26" s="85">
        <v>205</v>
      </c>
      <c r="B26" s="85" t="s">
        <v>115</v>
      </c>
      <c r="C26" s="118">
        <v>0</v>
      </c>
      <c r="D26" s="119">
        <v>1651184</v>
      </c>
      <c r="E26" s="119">
        <v>6997</v>
      </c>
      <c r="F26" s="119">
        <v>85413</v>
      </c>
      <c r="G26" s="119">
        <v>151916</v>
      </c>
      <c r="H26" s="119">
        <v>762777</v>
      </c>
      <c r="I26" s="119">
        <v>150939</v>
      </c>
      <c r="J26" s="119">
        <v>5438344</v>
      </c>
      <c r="K26" s="119">
        <v>4115772</v>
      </c>
      <c r="L26" s="119">
        <v>341577</v>
      </c>
      <c r="M26" s="119">
        <v>374726</v>
      </c>
      <c r="N26" s="119">
        <v>2235129</v>
      </c>
    </row>
    <row r="27" spans="1:14" ht="12" customHeight="1">
      <c r="A27" s="85">
        <v>206</v>
      </c>
      <c r="B27" s="85" t="s">
        <v>116</v>
      </c>
      <c r="C27" s="118">
        <v>0</v>
      </c>
      <c r="D27" s="119">
        <v>2331410</v>
      </c>
      <c r="E27" s="119">
        <v>13393</v>
      </c>
      <c r="F27" s="119">
        <v>173809</v>
      </c>
      <c r="G27" s="119">
        <v>174064</v>
      </c>
      <c r="H27" s="119">
        <v>1153552</v>
      </c>
      <c r="I27" s="119">
        <v>189523</v>
      </c>
      <c r="J27" s="119">
        <v>260782</v>
      </c>
      <c r="K27" s="119">
        <v>390736</v>
      </c>
      <c r="L27" s="119">
        <v>1514502</v>
      </c>
      <c r="M27" s="119">
        <v>1012480</v>
      </c>
      <c r="N27" s="119">
        <v>6702117</v>
      </c>
    </row>
    <row r="28" spans="1:14" ht="12" customHeight="1">
      <c r="A28" s="85">
        <v>207</v>
      </c>
      <c r="B28" s="85" t="s">
        <v>117</v>
      </c>
      <c r="C28" s="118">
        <v>6149</v>
      </c>
      <c r="D28" s="119">
        <v>5553204</v>
      </c>
      <c r="E28" s="119">
        <v>32541</v>
      </c>
      <c r="F28" s="119">
        <v>1343274</v>
      </c>
      <c r="G28" s="119">
        <v>455099</v>
      </c>
      <c r="H28" s="119">
        <v>1607634</v>
      </c>
      <c r="I28" s="119">
        <v>112173</v>
      </c>
      <c r="J28" s="119">
        <v>173359</v>
      </c>
      <c r="K28" s="119">
        <v>2129926</v>
      </c>
      <c r="L28" s="119">
        <v>1014171</v>
      </c>
      <c r="M28" s="119">
        <v>2333347</v>
      </c>
      <c r="N28" s="119">
        <v>8516284</v>
      </c>
    </row>
    <row r="29" spans="1:14" ht="12" customHeight="1">
      <c r="A29" s="85">
        <v>208</v>
      </c>
      <c r="B29" s="85" t="s">
        <v>118</v>
      </c>
      <c r="C29" s="118">
        <v>0</v>
      </c>
      <c r="D29" s="119">
        <v>889696</v>
      </c>
      <c r="E29" s="119">
        <v>5500</v>
      </c>
      <c r="F29" s="119">
        <v>45475</v>
      </c>
      <c r="G29" s="119">
        <v>42753</v>
      </c>
      <c r="H29" s="119">
        <v>217278</v>
      </c>
      <c r="I29" s="119">
        <v>85952</v>
      </c>
      <c r="J29" s="119">
        <v>70806</v>
      </c>
      <c r="K29" s="119">
        <v>430778</v>
      </c>
      <c r="L29" s="119">
        <v>341793</v>
      </c>
      <c r="M29" s="119">
        <v>133006</v>
      </c>
      <c r="N29" s="119">
        <v>660790</v>
      </c>
    </row>
    <row r="30" spans="1:14" ht="12" customHeight="1">
      <c r="A30" s="85">
        <v>209</v>
      </c>
      <c r="B30" s="85" t="s">
        <v>119</v>
      </c>
      <c r="C30" s="118">
        <v>0</v>
      </c>
      <c r="D30" s="119">
        <v>3058436</v>
      </c>
      <c r="E30" s="119">
        <v>11425</v>
      </c>
      <c r="F30" s="119">
        <v>227802</v>
      </c>
      <c r="G30" s="119">
        <v>166471</v>
      </c>
      <c r="H30" s="119">
        <v>749982</v>
      </c>
      <c r="I30" s="119">
        <v>210960</v>
      </c>
      <c r="J30" s="119">
        <v>886278</v>
      </c>
      <c r="K30" s="119">
        <v>1450876</v>
      </c>
      <c r="L30" s="119">
        <v>1519862</v>
      </c>
      <c r="M30" s="119">
        <v>2301057</v>
      </c>
      <c r="N30" s="119">
        <v>3598900</v>
      </c>
    </row>
    <row r="31" spans="1:14" ht="12" customHeight="1">
      <c r="A31" s="85">
        <v>210</v>
      </c>
      <c r="B31" s="85" t="s">
        <v>84</v>
      </c>
      <c r="C31" s="118">
        <v>0</v>
      </c>
      <c r="D31" s="119">
        <v>6831201</v>
      </c>
      <c r="E31" s="119">
        <v>50591</v>
      </c>
      <c r="F31" s="119">
        <v>343610</v>
      </c>
      <c r="G31" s="119">
        <v>1835948</v>
      </c>
      <c r="H31" s="119">
        <v>669796</v>
      </c>
      <c r="I31" s="119">
        <v>648208</v>
      </c>
      <c r="J31" s="119">
        <v>320188</v>
      </c>
      <c r="K31" s="119">
        <v>1132590</v>
      </c>
      <c r="L31" s="119">
        <v>623620</v>
      </c>
      <c r="M31" s="119">
        <v>1477702</v>
      </c>
      <c r="N31" s="119">
        <v>12422287</v>
      </c>
    </row>
    <row r="32" spans="1:14" ht="12" customHeight="1">
      <c r="A32" s="85">
        <v>212</v>
      </c>
      <c r="B32" s="85" t="s">
        <v>121</v>
      </c>
      <c r="C32" s="118">
        <v>0</v>
      </c>
      <c r="D32" s="119">
        <v>1228461</v>
      </c>
      <c r="E32" s="119">
        <v>8003</v>
      </c>
      <c r="F32" s="119">
        <v>45125</v>
      </c>
      <c r="G32" s="119">
        <v>290121</v>
      </c>
      <c r="H32" s="119">
        <v>304032</v>
      </c>
      <c r="I32" s="119">
        <v>31852</v>
      </c>
      <c r="J32" s="119">
        <v>238563</v>
      </c>
      <c r="K32" s="119">
        <v>115482</v>
      </c>
      <c r="L32" s="119">
        <v>53838</v>
      </c>
      <c r="M32" s="119">
        <v>441368</v>
      </c>
      <c r="N32" s="119">
        <v>1990328</v>
      </c>
    </row>
    <row r="33" spans="1:14" ht="12" customHeight="1">
      <c r="A33" s="85">
        <v>213</v>
      </c>
      <c r="B33" s="85" t="s">
        <v>122</v>
      </c>
      <c r="C33" s="118">
        <v>0</v>
      </c>
      <c r="D33" s="119">
        <v>1647134</v>
      </c>
      <c r="E33" s="119">
        <v>6271</v>
      </c>
      <c r="F33" s="119">
        <v>382469</v>
      </c>
      <c r="G33" s="119">
        <v>55241</v>
      </c>
      <c r="H33" s="119">
        <v>211392</v>
      </c>
      <c r="I33" s="119">
        <v>43031</v>
      </c>
      <c r="J33" s="119">
        <v>705673</v>
      </c>
      <c r="K33" s="119">
        <v>1156971</v>
      </c>
      <c r="L33" s="119">
        <v>40188</v>
      </c>
      <c r="M33" s="119">
        <v>647785</v>
      </c>
      <c r="N33" s="119">
        <v>5836765</v>
      </c>
    </row>
    <row r="34" spans="1:14" ht="12" customHeight="1">
      <c r="A34" s="85">
        <v>214</v>
      </c>
      <c r="B34" s="85" t="s">
        <v>123</v>
      </c>
      <c r="C34" s="118">
        <v>21591</v>
      </c>
      <c r="D34" s="119">
        <v>6059582</v>
      </c>
      <c r="E34" s="119">
        <v>31063</v>
      </c>
      <c r="F34" s="119">
        <v>299900</v>
      </c>
      <c r="G34" s="119">
        <v>669009</v>
      </c>
      <c r="H34" s="119">
        <v>1625107</v>
      </c>
      <c r="I34" s="119">
        <v>325917</v>
      </c>
      <c r="J34" s="119">
        <v>810815</v>
      </c>
      <c r="K34" s="119">
        <v>417842</v>
      </c>
      <c r="L34" s="119">
        <v>1091086</v>
      </c>
      <c r="M34" s="119">
        <v>2094327</v>
      </c>
      <c r="N34" s="119">
        <v>5026273</v>
      </c>
    </row>
    <row r="35" spans="1:14" ht="12" customHeight="1">
      <c r="A35" s="85">
        <v>215</v>
      </c>
      <c r="B35" s="85" t="s">
        <v>124</v>
      </c>
      <c r="C35" s="118">
        <v>0</v>
      </c>
      <c r="D35" s="119">
        <v>2337545</v>
      </c>
      <c r="E35" s="119">
        <v>15201</v>
      </c>
      <c r="F35" s="119">
        <v>19380</v>
      </c>
      <c r="G35" s="119">
        <v>382960</v>
      </c>
      <c r="H35" s="119">
        <v>280246</v>
      </c>
      <c r="I35" s="119">
        <v>157342</v>
      </c>
      <c r="J35" s="119">
        <v>570735</v>
      </c>
      <c r="K35" s="119">
        <v>906446</v>
      </c>
      <c r="L35" s="119">
        <v>141707</v>
      </c>
      <c r="M35" s="119">
        <v>1080027</v>
      </c>
      <c r="N35" s="119">
        <v>2920300</v>
      </c>
    </row>
    <row r="36" spans="1:14" ht="12" customHeight="1">
      <c r="A36" s="85">
        <v>216</v>
      </c>
      <c r="B36" s="85" t="s">
        <v>125</v>
      </c>
      <c r="C36" s="118">
        <v>0</v>
      </c>
      <c r="D36" s="119">
        <v>2394704</v>
      </c>
      <c r="E36" s="119">
        <v>17372</v>
      </c>
      <c r="F36" s="119">
        <v>382787</v>
      </c>
      <c r="G36" s="119">
        <v>92957</v>
      </c>
      <c r="H36" s="119">
        <v>308207</v>
      </c>
      <c r="I36" s="119">
        <v>90424</v>
      </c>
      <c r="J36" s="119">
        <v>208597</v>
      </c>
      <c r="K36" s="119">
        <v>165486</v>
      </c>
      <c r="L36" s="119">
        <v>698327</v>
      </c>
      <c r="M36" s="119">
        <v>6615547</v>
      </c>
      <c r="N36" s="119">
        <v>5070098</v>
      </c>
    </row>
    <row r="37" spans="1:14" ht="12" customHeight="1">
      <c r="A37" s="85">
        <v>217</v>
      </c>
      <c r="B37" s="85" t="s">
        <v>126</v>
      </c>
      <c r="C37" s="118">
        <v>18429</v>
      </c>
      <c r="D37" s="119">
        <v>3728783</v>
      </c>
      <c r="E37" s="119">
        <v>24062</v>
      </c>
      <c r="F37" s="119">
        <v>126317</v>
      </c>
      <c r="G37" s="119">
        <v>586233</v>
      </c>
      <c r="H37" s="119">
        <v>882138</v>
      </c>
      <c r="I37" s="119">
        <v>212795</v>
      </c>
      <c r="J37" s="119">
        <v>150915</v>
      </c>
      <c r="K37" s="119">
        <v>312089</v>
      </c>
      <c r="L37" s="119">
        <v>487162</v>
      </c>
      <c r="M37" s="119">
        <v>1082647</v>
      </c>
      <c r="N37" s="119">
        <v>5266456</v>
      </c>
    </row>
    <row r="38" spans="1:14" ht="12" customHeight="1">
      <c r="A38" s="85">
        <v>218</v>
      </c>
      <c r="B38" s="85" t="s">
        <v>127</v>
      </c>
      <c r="C38" s="118">
        <v>49903</v>
      </c>
      <c r="D38" s="119">
        <v>1642641</v>
      </c>
      <c r="E38" s="119">
        <v>8587</v>
      </c>
      <c r="F38" s="119">
        <v>39842</v>
      </c>
      <c r="G38" s="119">
        <v>108185</v>
      </c>
      <c r="H38" s="119">
        <v>316537</v>
      </c>
      <c r="I38" s="119">
        <v>39650</v>
      </c>
      <c r="J38" s="119">
        <v>266955</v>
      </c>
      <c r="K38" s="119">
        <v>142459</v>
      </c>
      <c r="L38" s="119">
        <v>344574</v>
      </c>
      <c r="M38" s="119">
        <v>1000254</v>
      </c>
      <c r="N38" s="119">
        <v>2024746</v>
      </c>
    </row>
    <row r="39" spans="1:14" ht="12" customHeight="1">
      <c r="A39" s="85">
        <v>219</v>
      </c>
      <c r="B39" s="85" t="s">
        <v>128</v>
      </c>
      <c r="C39" s="118">
        <v>0</v>
      </c>
      <c r="D39" s="119">
        <v>3007386</v>
      </c>
      <c r="E39" s="119">
        <v>16677</v>
      </c>
      <c r="F39" s="119">
        <v>89929</v>
      </c>
      <c r="G39" s="119">
        <v>143329</v>
      </c>
      <c r="H39" s="119">
        <v>652449</v>
      </c>
      <c r="I39" s="119">
        <v>184183</v>
      </c>
      <c r="J39" s="119">
        <v>157899</v>
      </c>
      <c r="K39" s="119">
        <v>211821</v>
      </c>
      <c r="L39" s="119">
        <v>653825</v>
      </c>
      <c r="M39" s="119">
        <v>1085920</v>
      </c>
      <c r="N39" s="119">
        <v>2686653</v>
      </c>
    </row>
    <row r="40" spans="1:14" ht="12" customHeight="1">
      <c r="A40" s="85">
        <v>220</v>
      </c>
      <c r="B40" s="85" t="s">
        <v>129</v>
      </c>
      <c r="C40" s="118">
        <v>34236</v>
      </c>
      <c r="D40" s="119">
        <v>1566413</v>
      </c>
      <c r="E40" s="119">
        <v>5322</v>
      </c>
      <c r="F40" s="119">
        <v>13610</v>
      </c>
      <c r="G40" s="119">
        <v>46367</v>
      </c>
      <c r="H40" s="119">
        <v>215710</v>
      </c>
      <c r="I40" s="119">
        <v>111254</v>
      </c>
      <c r="J40" s="119">
        <v>5414819</v>
      </c>
      <c r="K40" s="119">
        <v>918065</v>
      </c>
      <c r="L40" s="119">
        <v>599741</v>
      </c>
      <c r="M40" s="119">
        <v>657290</v>
      </c>
      <c r="N40" s="119">
        <v>2068492</v>
      </c>
    </row>
    <row r="41" spans="1:14" ht="12" customHeight="1">
      <c r="A41" s="85">
        <v>221</v>
      </c>
      <c r="B41" s="103" t="s">
        <v>500</v>
      </c>
      <c r="C41" s="118">
        <v>0</v>
      </c>
      <c r="D41" s="119">
        <v>1593272</v>
      </c>
      <c r="E41" s="119">
        <v>8146</v>
      </c>
      <c r="F41" s="119">
        <v>39878</v>
      </c>
      <c r="G41" s="119">
        <v>123874</v>
      </c>
      <c r="H41" s="119">
        <v>291622</v>
      </c>
      <c r="I41" s="119">
        <v>255790</v>
      </c>
      <c r="J41" s="119">
        <v>245607</v>
      </c>
      <c r="K41" s="119">
        <v>539584</v>
      </c>
      <c r="L41" s="119">
        <v>303811</v>
      </c>
      <c r="M41" s="119">
        <v>332014</v>
      </c>
      <c r="N41" s="119">
        <v>2221010</v>
      </c>
    </row>
    <row r="42" spans="1:14" ht="12" customHeight="1">
      <c r="A42" s="85">
        <v>222</v>
      </c>
      <c r="B42" s="85" t="s">
        <v>130</v>
      </c>
      <c r="C42" s="118">
        <v>0</v>
      </c>
      <c r="D42" s="119">
        <v>1294600</v>
      </c>
      <c r="E42" s="119">
        <v>4435</v>
      </c>
      <c r="F42" s="119">
        <v>126543</v>
      </c>
      <c r="G42" s="119">
        <v>144318</v>
      </c>
      <c r="H42" s="119">
        <v>162805</v>
      </c>
      <c r="I42" s="119">
        <v>35974</v>
      </c>
      <c r="J42" s="119">
        <v>526357</v>
      </c>
      <c r="K42" s="119">
        <v>1882006</v>
      </c>
      <c r="L42" s="119">
        <v>556115</v>
      </c>
      <c r="M42" s="119">
        <v>331826</v>
      </c>
      <c r="N42" s="119">
        <v>2266900</v>
      </c>
    </row>
    <row r="43" spans="1:14" ht="12" customHeight="1">
      <c r="A43" s="85">
        <v>223</v>
      </c>
      <c r="B43" s="85" t="s">
        <v>131</v>
      </c>
      <c r="C43" s="118">
        <v>0</v>
      </c>
      <c r="D43" s="119">
        <v>2663332</v>
      </c>
      <c r="E43" s="119">
        <v>9573</v>
      </c>
      <c r="F43" s="119">
        <v>94415</v>
      </c>
      <c r="G43" s="119">
        <v>30960</v>
      </c>
      <c r="H43" s="119">
        <v>285586</v>
      </c>
      <c r="I43" s="119">
        <v>290197</v>
      </c>
      <c r="J43" s="119">
        <v>275102</v>
      </c>
      <c r="K43" s="119">
        <v>865241</v>
      </c>
      <c r="L43" s="119">
        <v>1711279</v>
      </c>
      <c r="M43" s="119">
        <v>1266348</v>
      </c>
      <c r="N43" s="119">
        <v>2808000</v>
      </c>
    </row>
    <row r="44" spans="1:14" ht="12" customHeight="1">
      <c r="A44" s="85">
        <v>224</v>
      </c>
      <c r="B44" s="85" t="s">
        <v>132</v>
      </c>
      <c r="C44" s="118">
        <v>0</v>
      </c>
      <c r="D44" s="119">
        <v>2210580</v>
      </c>
      <c r="E44" s="119">
        <v>8802</v>
      </c>
      <c r="F44" s="119">
        <v>68824</v>
      </c>
      <c r="G44" s="119">
        <v>264163</v>
      </c>
      <c r="H44" s="119">
        <v>310882</v>
      </c>
      <c r="I44" s="119">
        <v>196555</v>
      </c>
      <c r="J44" s="119">
        <v>1151094</v>
      </c>
      <c r="K44" s="119">
        <v>858460</v>
      </c>
      <c r="L44" s="119">
        <v>781084</v>
      </c>
      <c r="M44" s="119">
        <v>478841</v>
      </c>
      <c r="N44" s="119">
        <v>2312200</v>
      </c>
    </row>
    <row r="45" spans="1:14" ht="12" customHeight="1">
      <c r="A45" s="85">
        <v>225</v>
      </c>
      <c r="B45" s="85" t="s">
        <v>133</v>
      </c>
      <c r="C45" s="118">
        <v>0</v>
      </c>
      <c r="D45" s="119">
        <v>1570062</v>
      </c>
      <c r="E45" s="119">
        <v>5939</v>
      </c>
      <c r="F45" s="119">
        <v>131342</v>
      </c>
      <c r="G45" s="119">
        <v>30711</v>
      </c>
      <c r="H45" s="119">
        <v>536880</v>
      </c>
      <c r="I45" s="119">
        <v>84944</v>
      </c>
      <c r="J45" s="119">
        <v>470173</v>
      </c>
      <c r="K45" s="119">
        <v>396686</v>
      </c>
      <c r="L45" s="119">
        <v>484186</v>
      </c>
      <c r="M45" s="119">
        <v>559640</v>
      </c>
      <c r="N45" s="119">
        <v>1455800</v>
      </c>
    </row>
    <row r="46" spans="1:14" ht="12" customHeight="1">
      <c r="A46" s="85">
        <v>226</v>
      </c>
      <c r="B46" s="85" t="s">
        <v>134</v>
      </c>
      <c r="C46" s="118">
        <v>0</v>
      </c>
      <c r="D46" s="119">
        <v>1844677</v>
      </c>
      <c r="E46" s="119">
        <v>8176</v>
      </c>
      <c r="F46" s="119">
        <v>153362</v>
      </c>
      <c r="G46" s="119">
        <v>38736</v>
      </c>
      <c r="H46" s="119">
        <v>494218</v>
      </c>
      <c r="I46" s="119">
        <v>196807</v>
      </c>
      <c r="J46" s="119">
        <v>774083</v>
      </c>
      <c r="K46" s="119">
        <v>1639013</v>
      </c>
      <c r="L46" s="119">
        <v>296748</v>
      </c>
      <c r="M46" s="119">
        <v>538501</v>
      </c>
      <c r="N46" s="119">
        <v>3165400</v>
      </c>
    </row>
    <row r="47" spans="1:14" ht="12" customHeight="1">
      <c r="A47" s="85">
        <v>227</v>
      </c>
      <c r="B47" s="85" t="s">
        <v>135</v>
      </c>
      <c r="C47" s="118">
        <v>0</v>
      </c>
      <c r="D47" s="119">
        <v>1783323</v>
      </c>
      <c r="E47" s="119">
        <v>6753</v>
      </c>
      <c r="F47" s="119">
        <v>133368</v>
      </c>
      <c r="G47" s="119">
        <v>134485</v>
      </c>
      <c r="H47" s="119">
        <v>264236</v>
      </c>
      <c r="I47" s="119">
        <v>87560</v>
      </c>
      <c r="J47" s="119">
        <v>266699</v>
      </c>
      <c r="K47" s="119">
        <v>576496</v>
      </c>
      <c r="L47" s="119">
        <v>959909</v>
      </c>
      <c r="M47" s="119">
        <v>690210</v>
      </c>
      <c r="N47" s="119">
        <v>2486063</v>
      </c>
    </row>
    <row r="48" spans="1:14" ht="12" customHeight="1">
      <c r="A48" s="85">
        <v>228</v>
      </c>
      <c r="B48" s="85" t="s">
        <v>136</v>
      </c>
      <c r="C48" s="118">
        <v>13662</v>
      </c>
      <c r="D48" s="119">
        <v>1542052</v>
      </c>
      <c r="E48" s="119">
        <v>6397</v>
      </c>
      <c r="F48" s="119">
        <v>153510</v>
      </c>
      <c r="G48" s="119">
        <v>65212</v>
      </c>
      <c r="H48" s="119">
        <v>156929</v>
      </c>
      <c r="I48" s="119">
        <v>62331</v>
      </c>
      <c r="J48" s="119">
        <v>805761</v>
      </c>
      <c r="K48" s="119">
        <v>11623</v>
      </c>
      <c r="L48" s="119">
        <v>451292</v>
      </c>
      <c r="M48" s="119">
        <v>461429</v>
      </c>
      <c r="N48" s="119">
        <v>1589000</v>
      </c>
    </row>
    <row r="49" spans="1:14" ht="12" customHeight="1">
      <c r="A49" s="85">
        <v>229</v>
      </c>
      <c r="B49" s="85" t="s">
        <v>120</v>
      </c>
      <c r="C49" s="118">
        <v>0</v>
      </c>
      <c r="D49" s="119">
        <v>2374180</v>
      </c>
      <c r="E49" s="119">
        <v>13829</v>
      </c>
      <c r="F49" s="119">
        <v>137605</v>
      </c>
      <c r="G49" s="119">
        <v>431098</v>
      </c>
      <c r="H49" s="119">
        <v>327949</v>
      </c>
      <c r="I49" s="119">
        <v>42618</v>
      </c>
      <c r="J49" s="119">
        <v>227242</v>
      </c>
      <c r="K49" s="119">
        <v>1247562</v>
      </c>
      <c r="L49" s="119">
        <v>1034919</v>
      </c>
      <c r="M49" s="119">
        <v>1412359</v>
      </c>
      <c r="N49" s="119">
        <v>5972659</v>
      </c>
    </row>
    <row r="50" spans="1:14" ht="12" customHeight="1">
      <c r="A50" s="85">
        <v>301</v>
      </c>
      <c r="B50" s="85" t="s">
        <v>137</v>
      </c>
      <c r="C50" s="118">
        <v>0</v>
      </c>
      <c r="D50" s="119">
        <v>846054</v>
      </c>
      <c r="E50" s="119">
        <v>4006</v>
      </c>
      <c r="F50" s="119">
        <v>49086</v>
      </c>
      <c r="G50" s="119">
        <v>1465</v>
      </c>
      <c r="H50" s="119">
        <v>156245</v>
      </c>
      <c r="I50" s="119">
        <v>23616</v>
      </c>
      <c r="J50" s="119">
        <v>31447</v>
      </c>
      <c r="K50" s="119">
        <v>776124</v>
      </c>
      <c r="L50" s="119">
        <v>225676</v>
      </c>
      <c r="M50" s="119">
        <v>125302</v>
      </c>
      <c r="N50" s="119">
        <v>1153681</v>
      </c>
    </row>
    <row r="51" spans="1:14" ht="12" customHeight="1">
      <c r="A51" s="85">
        <v>365</v>
      </c>
      <c r="B51" s="85" t="s">
        <v>138</v>
      </c>
      <c r="C51" s="118">
        <v>0</v>
      </c>
      <c r="D51" s="119">
        <v>1066355</v>
      </c>
      <c r="E51" s="119">
        <v>3722</v>
      </c>
      <c r="F51" s="119">
        <v>58506</v>
      </c>
      <c r="G51" s="119">
        <v>85583</v>
      </c>
      <c r="H51" s="119">
        <v>183751</v>
      </c>
      <c r="I51" s="119">
        <v>10725</v>
      </c>
      <c r="J51" s="119">
        <v>115041</v>
      </c>
      <c r="K51" s="119">
        <v>96456</v>
      </c>
      <c r="L51" s="119">
        <v>113951</v>
      </c>
      <c r="M51" s="119">
        <v>281934</v>
      </c>
      <c r="N51" s="119">
        <v>777243</v>
      </c>
    </row>
    <row r="52" spans="1:14" ht="12" customHeight="1">
      <c r="A52" s="85">
        <v>381</v>
      </c>
      <c r="B52" s="85" t="s">
        <v>139</v>
      </c>
      <c r="C52" s="118">
        <v>0</v>
      </c>
      <c r="D52" s="119">
        <v>951117</v>
      </c>
      <c r="E52" s="119">
        <v>5014</v>
      </c>
      <c r="F52" s="119">
        <v>33455</v>
      </c>
      <c r="G52" s="119">
        <v>65924</v>
      </c>
      <c r="H52" s="119">
        <v>73856</v>
      </c>
      <c r="I52" s="119">
        <v>45669</v>
      </c>
      <c r="J52" s="119">
        <v>118298</v>
      </c>
      <c r="K52" s="119">
        <v>584610</v>
      </c>
      <c r="L52" s="119">
        <v>654597</v>
      </c>
      <c r="M52" s="119">
        <v>272720</v>
      </c>
      <c r="N52" s="119">
        <v>1358069</v>
      </c>
    </row>
    <row r="53" spans="1:14" ht="12" customHeight="1">
      <c r="A53" s="85">
        <v>382</v>
      </c>
      <c r="B53" s="85" t="s">
        <v>140</v>
      </c>
      <c r="C53" s="118">
        <v>0</v>
      </c>
      <c r="D53" s="119">
        <v>884394</v>
      </c>
      <c r="E53" s="119">
        <v>5699</v>
      </c>
      <c r="F53" s="119">
        <v>81044</v>
      </c>
      <c r="G53" s="119">
        <v>121758</v>
      </c>
      <c r="H53" s="119">
        <v>54295</v>
      </c>
      <c r="I53" s="119">
        <v>91273</v>
      </c>
      <c r="J53" s="119">
        <v>774</v>
      </c>
      <c r="K53" s="119">
        <v>1324121</v>
      </c>
      <c r="L53" s="119">
        <v>531115</v>
      </c>
      <c r="M53" s="119">
        <v>144607</v>
      </c>
      <c r="N53" s="119">
        <v>2016211</v>
      </c>
    </row>
    <row r="54" spans="1:14" ht="12" customHeight="1">
      <c r="A54" s="85">
        <v>442</v>
      </c>
      <c r="B54" s="85" t="s">
        <v>142</v>
      </c>
      <c r="C54" s="118">
        <v>0</v>
      </c>
      <c r="D54" s="119">
        <v>387911</v>
      </c>
      <c r="E54" s="119">
        <v>1702</v>
      </c>
      <c r="F54" s="119">
        <v>11469</v>
      </c>
      <c r="G54" s="119">
        <v>34287</v>
      </c>
      <c r="H54" s="119">
        <v>24018</v>
      </c>
      <c r="I54" s="119">
        <v>14695</v>
      </c>
      <c r="J54" s="119">
        <v>360667</v>
      </c>
      <c r="K54" s="119">
        <v>287048</v>
      </c>
      <c r="L54" s="119">
        <v>58474</v>
      </c>
      <c r="M54" s="119">
        <v>120840</v>
      </c>
      <c r="N54" s="119">
        <v>864900</v>
      </c>
    </row>
    <row r="55" spans="1:14" ht="12" customHeight="1">
      <c r="A55" s="85">
        <v>443</v>
      </c>
      <c r="B55" s="85" t="s">
        <v>143</v>
      </c>
      <c r="C55" s="118">
        <v>0</v>
      </c>
      <c r="D55" s="119">
        <v>562520</v>
      </c>
      <c r="E55" s="119">
        <v>3410</v>
      </c>
      <c r="F55" s="119">
        <v>8916</v>
      </c>
      <c r="G55" s="119">
        <v>122710</v>
      </c>
      <c r="H55" s="119">
        <v>89619</v>
      </c>
      <c r="I55" s="119">
        <v>15763</v>
      </c>
      <c r="J55" s="119">
        <v>67195</v>
      </c>
      <c r="K55" s="119">
        <v>42892</v>
      </c>
      <c r="L55" s="119">
        <v>211393</v>
      </c>
      <c r="M55" s="119">
        <v>244311</v>
      </c>
      <c r="N55" s="119">
        <v>702241</v>
      </c>
    </row>
    <row r="56" spans="1:14" ht="12" customHeight="1">
      <c r="A56" s="85">
        <v>446</v>
      </c>
      <c r="B56" s="85" t="s">
        <v>141</v>
      </c>
      <c r="C56" s="118">
        <v>0</v>
      </c>
      <c r="D56" s="119">
        <v>672097</v>
      </c>
      <c r="E56" s="119">
        <v>2351</v>
      </c>
      <c r="F56" s="119">
        <v>33454</v>
      </c>
      <c r="G56" s="119">
        <v>97546</v>
      </c>
      <c r="H56" s="119">
        <v>168845</v>
      </c>
      <c r="I56" s="119">
        <v>7325</v>
      </c>
      <c r="J56" s="119">
        <v>25285</v>
      </c>
      <c r="K56" s="119">
        <v>103535</v>
      </c>
      <c r="L56" s="119">
        <v>153037</v>
      </c>
      <c r="M56" s="119">
        <v>163506</v>
      </c>
      <c r="N56" s="119">
        <v>1146715</v>
      </c>
    </row>
    <row r="57" spans="1:14" ht="12" customHeight="1">
      <c r="A57" s="85">
        <v>464</v>
      </c>
      <c r="B57" s="85" t="s">
        <v>144</v>
      </c>
      <c r="C57" s="118">
        <v>0</v>
      </c>
      <c r="D57" s="119">
        <v>966432</v>
      </c>
      <c r="E57" s="119">
        <v>6178</v>
      </c>
      <c r="F57" s="119">
        <v>9863</v>
      </c>
      <c r="G57" s="119">
        <v>54933</v>
      </c>
      <c r="H57" s="119">
        <v>71117</v>
      </c>
      <c r="I57" s="119">
        <v>22052</v>
      </c>
      <c r="J57" s="119">
        <v>372845</v>
      </c>
      <c r="K57" s="119">
        <v>642915</v>
      </c>
      <c r="L57" s="119">
        <v>294159</v>
      </c>
      <c r="M57" s="119">
        <v>103706</v>
      </c>
      <c r="N57" s="119">
        <v>1856713</v>
      </c>
    </row>
    <row r="58" spans="1:14" ht="12" customHeight="1">
      <c r="A58" s="85">
        <v>481</v>
      </c>
      <c r="B58" s="85" t="s">
        <v>145</v>
      </c>
      <c r="C58" s="118">
        <v>0</v>
      </c>
      <c r="D58" s="119">
        <v>591604</v>
      </c>
      <c r="E58" s="119">
        <v>2747</v>
      </c>
      <c r="F58" s="119">
        <v>83757</v>
      </c>
      <c r="G58" s="119">
        <v>56337</v>
      </c>
      <c r="H58" s="119">
        <v>84026</v>
      </c>
      <c r="I58" s="119">
        <v>36414</v>
      </c>
      <c r="J58" s="119">
        <v>138129</v>
      </c>
      <c r="K58" s="119">
        <v>144909</v>
      </c>
      <c r="L58" s="119">
        <v>26030</v>
      </c>
      <c r="M58" s="119">
        <v>91122</v>
      </c>
      <c r="N58" s="119">
        <v>1102781</v>
      </c>
    </row>
    <row r="59" spans="1:14" ht="12" customHeight="1">
      <c r="A59" s="85">
        <v>501</v>
      </c>
      <c r="B59" s="85" t="s">
        <v>146</v>
      </c>
      <c r="C59" s="118">
        <v>0</v>
      </c>
      <c r="D59" s="119">
        <v>921954</v>
      </c>
      <c r="E59" s="119">
        <v>3519</v>
      </c>
      <c r="F59" s="119">
        <v>100020</v>
      </c>
      <c r="G59" s="119">
        <v>47451</v>
      </c>
      <c r="H59" s="119">
        <v>187087</v>
      </c>
      <c r="I59" s="119">
        <v>49946</v>
      </c>
      <c r="J59" s="119">
        <v>26897</v>
      </c>
      <c r="K59" s="119">
        <v>203437</v>
      </c>
      <c r="L59" s="119">
        <v>54875</v>
      </c>
      <c r="M59" s="119">
        <v>383298</v>
      </c>
      <c r="N59" s="119">
        <v>2062022</v>
      </c>
    </row>
    <row r="60" spans="1:14" ht="12" customHeight="1">
      <c r="A60" s="85">
        <v>585</v>
      </c>
      <c r="B60" s="85" t="s">
        <v>147</v>
      </c>
      <c r="C60" s="118">
        <v>0</v>
      </c>
      <c r="D60" s="119">
        <v>1279809</v>
      </c>
      <c r="E60" s="119">
        <v>2897</v>
      </c>
      <c r="F60" s="119">
        <v>32927</v>
      </c>
      <c r="G60" s="119">
        <v>28230</v>
      </c>
      <c r="H60" s="119">
        <v>79486</v>
      </c>
      <c r="I60" s="119">
        <v>34580</v>
      </c>
      <c r="J60" s="119">
        <v>442748</v>
      </c>
      <c r="K60" s="119">
        <v>890468</v>
      </c>
      <c r="L60" s="119">
        <v>194890</v>
      </c>
      <c r="M60" s="119">
        <v>392191</v>
      </c>
      <c r="N60" s="119">
        <v>2075743</v>
      </c>
    </row>
    <row r="61" spans="1:14" ht="12" customHeight="1">
      <c r="A61" s="85">
        <v>586</v>
      </c>
      <c r="B61" s="85" t="s">
        <v>148</v>
      </c>
      <c r="C61" s="118">
        <v>0</v>
      </c>
      <c r="D61" s="119">
        <v>810782</v>
      </c>
      <c r="E61" s="119">
        <v>2877</v>
      </c>
      <c r="F61" s="119">
        <v>45263</v>
      </c>
      <c r="G61" s="119">
        <v>5568</v>
      </c>
      <c r="H61" s="119">
        <v>202948</v>
      </c>
      <c r="I61" s="119">
        <v>50918</v>
      </c>
      <c r="J61" s="119">
        <v>320548</v>
      </c>
      <c r="K61" s="119">
        <v>224756</v>
      </c>
      <c r="L61" s="119">
        <v>205008</v>
      </c>
      <c r="M61" s="119">
        <v>564349</v>
      </c>
      <c r="N61" s="119">
        <v>2042937</v>
      </c>
    </row>
    <row r="62" spans="1:14" ht="3.75" customHeight="1">
      <c r="A62" s="95"/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4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14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  <row r="65" s="85" customFormat="1"/>
    <row r="66" s="85" customFormat="1"/>
    <row r="67" s="85" customFormat="1"/>
    <row r="68" s="85" customFormat="1"/>
  </sheetData>
  <mergeCells count="1">
    <mergeCell ref="A4:B4"/>
  </mergeCells>
  <phoneticPr fontId="8"/>
  <printOptions gridLinesSet="0"/>
  <pageMargins left="0.59055118110236227" right="0.59055118110236227" top="0.59055118110236227" bottom="0.59055118110236227" header="0.23622047244094491" footer="0.19685039370078741"/>
  <pageSetup paperSize="9" fitToWidth="2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Z63"/>
  <sheetViews>
    <sheetView zoomScaleNormal="100" workbookViewId="0">
      <selection activeCell="R1" sqref="R1"/>
    </sheetView>
  </sheetViews>
  <sheetFormatPr defaultColWidth="8.85546875" defaultRowHeight="11.25"/>
  <cols>
    <col min="1" max="1" width="4.28515625" style="85" customWidth="1"/>
    <col min="2" max="2" width="11.42578125" style="85" customWidth="1"/>
    <col min="3" max="3" width="14.28515625" style="98" customWidth="1"/>
    <col min="4" max="17" width="12.140625" style="98" customWidth="1"/>
    <col min="18" max="26" width="8.85546875" style="98" customWidth="1"/>
    <col min="27" max="16384" width="8.85546875" style="85"/>
  </cols>
  <sheetData>
    <row r="1" spans="1:26" s="82" customFormat="1" ht="17.25"/>
    <row r="2" spans="1:26" s="83" customFormat="1" ht="14.25">
      <c r="A2" s="83" t="s">
        <v>350</v>
      </c>
      <c r="Q2" s="84"/>
    </row>
    <row r="3" spans="1:26"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7" t="s">
        <v>157</v>
      </c>
      <c r="R3" s="85"/>
      <c r="S3" s="85"/>
      <c r="T3" s="85"/>
      <c r="U3" s="85"/>
      <c r="V3" s="85"/>
      <c r="W3" s="85"/>
      <c r="X3" s="85"/>
      <c r="Y3" s="85"/>
      <c r="Z3" s="85"/>
    </row>
    <row r="4" spans="1:26" ht="33.75" customHeight="1">
      <c r="A4" s="254" t="s">
        <v>162</v>
      </c>
      <c r="B4" s="255"/>
      <c r="C4" s="122" t="s">
        <v>36</v>
      </c>
      <c r="D4" s="122" t="s">
        <v>2</v>
      </c>
      <c r="E4" s="122" t="s">
        <v>3</v>
      </c>
      <c r="F4" s="122" t="s">
        <v>5</v>
      </c>
      <c r="G4" s="122" t="s">
        <v>7</v>
      </c>
      <c r="H4" s="122" t="s">
        <v>9</v>
      </c>
      <c r="I4" s="123" t="s">
        <v>161</v>
      </c>
      <c r="J4" s="124" t="s">
        <v>11</v>
      </c>
      <c r="K4" s="122" t="s">
        <v>13</v>
      </c>
      <c r="L4" s="122" t="s">
        <v>51</v>
      </c>
      <c r="M4" s="122" t="s">
        <v>16</v>
      </c>
      <c r="N4" s="89" t="s">
        <v>160</v>
      </c>
      <c r="O4" s="122" t="s">
        <v>19</v>
      </c>
      <c r="P4" s="122" t="s">
        <v>52</v>
      </c>
      <c r="Q4" s="88" t="s">
        <v>183</v>
      </c>
      <c r="R4" s="85"/>
      <c r="S4" s="85"/>
      <c r="T4" s="85"/>
      <c r="U4" s="85"/>
      <c r="V4" s="85"/>
      <c r="W4" s="85"/>
      <c r="X4" s="85"/>
      <c r="Y4" s="85"/>
      <c r="Z4" s="85"/>
    </row>
    <row r="5" spans="1:26" ht="12" customHeight="1">
      <c r="B5" s="15" t="s">
        <v>497</v>
      </c>
      <c r="C5" s="92">
        <v>2391787367</v>
      </c>
      <c r="D5" s="92">
        <v>12947202</v>
      </c>
      <c r="E5" s="92">
        <v>232605483</v>
      </c>
      <c r="F5" s="92">
        <v>913729021</v>
      </c>
      <c r="G5" s="92">
        <v>214665584</v>
      </c>
      <c r="H5" s="92">
        <v>4432508</v>
      </c>
      <c r="I5" s="92">
        <v>42713332</v>
      </c>
      <c r="J5" s="92">
        <v>39154777</v>
      </c>
      <c r="K5" s="92">
        <v>282892231</v>
      </c>
      <c r="L5" s="92">
        <v>72835468</v>
      </c>
      <c r="M5" s="92">
        <v>254214494</v>
      </c>
      <c r="N5" s="92">
        <v>4061169</v>
      </c>
      <c r="O5" s="92">
        <v>308121688</v>
      </c>
      <c r="P5" s="92">
        <v>9414410</v>
      </c>
      <c r="Q5" s="92">
        <v>0</v>
      </c>
      <c r="R5" s="85"/>
      <c r="S5" s="85"/>
      <c r="T5" s="85"/>
      <c r="U5" s="85"/>
      <c r="V5" s="85"/>
      <c r="W5" s="85"/>
      <c r="X5" s="85"/>
      <c r="Y5" s="85"/>
      <c r="Z5" s="85"/>
    </row>
    <row r="6" spans="1:26" ht="12" customHeight="1">
      <c r="B6" s="15" t="s">
        <v>420</v>
      </c>
      <c r="C6" s="92">
        <v>2464240672</v>
      </c>
      <c r="D6" s="92">
        <v>12908757</v>
      </c>
      <c r="E6" s="92">
        <v>232200909</v>
      </c>
      <c r="F6" s="92">
        <v>933291094</v>
      </c>
      <c r="G6" s="92">
        <v>214487627</v>
      </c>
      <c r="H6" s="92">
        <v>4617094</v>
      </c>
      <c r="I6" s="92">
        <v>37408989</v>
      </c>
      <c r="J6" s="92">
        <v>40129456</v>
      </c>
      <c r="K6" s="92">
        <v>276836578</v>
      </c>
      <c r="L6" s="92">
        <v>73943060</v>
      </c>
      <c r="M6" s="92">
        <v>324180547</v>
      </c>
      <c r="N6" s="92">
        <v>2481582</v>
      </c>
      <c r="O6" s="92">
        <v>302367588</v>
      </c>
      <c r="P6" s="92">
        <v>9387391</v>
      </c>
      <c r="Q6" s="92">
        <v>0</v>
      </c>
      <c r="R6" s="85"/>
      <c r="S6" s="85"/>
      <c r="T6" s="85"/>
      <c r="U6" s="85"/>
      <c r="V6" s="85"/>
      <c r="W6" s="85"/>
      <c r="X6" s="85"/>
      <c r="Y6" s="85"/>
      <c r="Z6" s="85"/>
    </row>
    <row r="7" spans="1:26" ht="12" customHeight="1">
      <c r="B7" s="15" t="s">
        <v>429</v>
      </c>
      <c r="C7" s="118">
        <v>2424248537</v>
      </c>
      <c r="D7" s="92">
        <v>12804360</v>
      </c>
      <c r="E7" s="92">
        <v>236925581</v>
      </c>
      <c r="F7" s="92">
        <v>929713173</v>
      </c>
      <c r="G7" s="92">
        <v>202754897</v>
      </c>
      <c r="H7" s="92">
        <v>3466534</v>
      </c>
      <c r="I7" s="92">
        <v>37807149</v>
      </c>
      <c r="J7" s="92">
        <v>33801441</v>
      </c>
      <c r="K7" s="92">
        <v>277452970</v>
      </c>
      <c r="L7" s="92">
        <v>74009080</v>
      </c>
      <c r="M7" s="92">
        <v>308828332</v>
      </c>
      <c r="N7" s="92">
        <v>11252524</v>
      </c>
      <c r="O7" s="92">
        <v>285900600</v>
      </c>
      <c r="P7" s="92">
        <v>9531896</v>
      </c>
      <c r="Q7" s="92">
        <v>0</v>
      </c>
      <c r="R7" s="85"/>
      <c r="S7" s="85"/>
      <c r="T7" s="85"/>
      <c r="U7" s="85"/>
      <c r="V7" s="85"/>
      <c r="W7" s="85"/>
      <c r="X7" s="85"/>
      <c r="Y7" s="85"/>
      <c r="Z7" s="85"/>
    </row>
    <row r="8" spans="1:26" ht="12" customHeight="1">
      <c r="B8" s="105" t="s">
        <v>441</v>
      </c>
      <c r="C8" s="118">
        <v>2522743772</v>
      </c>
      <c r="D8" s="92">
        <v>12791656</v>
      </c>
      <c r="E8" s="92">
        <v>261657203</v>
      </c>
      <c r="F8" s="92">
        <v>959490201</v>
      </c>
      <c r="G8" s="92">
        <v>203439319</v>
      </c>
      <c r="H8" s="92">
        <v>4196673</v>
      </c>
      <c r="I8" s="92">
        <v>38676077</v>
      </c>
      <c r="J8" s="92">
        <v>38362803</v>
      </c>
      <c r="K8" s="92">
        <v>280300499</v>
      </c>
      <c r="L8" s="92">
        <v>77446650</v>
      </c>
      <c r="M8" s="92">
        <v>334859062</v>
      </c>
      <c r="N8" s="92">
        <v>14394168</v>
      </c>
      <c r="O8" s="92">
        <v>286023439</v>
      </c>
      <c r="P8" s="92">
        <v>11106022</v>
      </c>
      <c r="Q8" s="92">
        <v>0</v>
      </c>
      <c r="R8" s="85"/>
      <c r="S8" s="85"/>
      <c r="T8" s="85"/>
      <c r="U8" s="85"/>
      <c r="V8" s="85"/>
      <c r="W8" s="85"/>
      <c r="X8" s="85"/>
      <c r="Y8" s="85"/>
      <c r="Z8" s="85"/>
    </row>
    <row r="9" spans="1:26" ht="12" customHeight="1">
      <c r="B9" s="26" t="s">
        <v>501</v>
      </c>
      <c r="C9" s="118">
        <v>3229679653</v>
      </c>
      <c r="D9" s="119">
        <v>12391215</v>
      </c>
      <c r="E9" s="119">
        <v>823670650</v>
      </c>
      <c r="F9" s="119">
        <v>995963666</v>
      </c>
      <c r="G9" s="119">
        <v>235372090</v>
      </c>
      <c r="H9" s="119">
        <v>2973638</v>
      </c>
      <c r="I9" s="119">
        <v>38920044</v>
      </c>
      <c r="J9" s="119">
        <v>60558911</v>
      </c>
      <c r="K9" s="119">
        <v>300258979</v>
      </c>
      <c r="L9" s="119">
        <v>80848945</v>
      </c>
      <c r="M9" s="119">
        <v>368927474</v>
      </c>
      <c r="N9" s="119">
        <v>7376105</v>
      </c>
      <c r="O9" s="119">
        <v>286654408</v>
      </c>
      <c r="P9" s="119">
        <v>15763528</v>
      </c>
      <c r="Q9" s="119">
        <v>0</v>
      </c>
      <c r="R9" s="85"/>
      <c r="S9" s="85"/>
      <c r="T9" s="85"/>
      <c r="U9" s="85"/>
      <c r="V9" s="85"/>
      <c r="W9" s="85"/>
      <c r="X9" s="85"/>
      <c r="Y9" s="85"/>
      <c r="Z9" s="85"/>
    </row>
    <row r="10" spans="1:26" ht="7.5" customHeight="1">
      <c r="B10" s="93"/>
      <c r="C10" s="121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2" customHeight="1">
      <c r="B11" s="85" t="s">
        <v>42</v>
      </c>
      <c r="C11" s="118">
        <v>547225447</v>
      </c>
      <c r="D11" s="119">
        <v>1938447</v>
      </c>
      <c r="E11" s="119">
        <v>149968110</v>
      </c>
      <c r="F11" s="119">
        <v>201544864</v>
      </c>
      <c r="G11" s="119">
        <v>34643563</v>
      </c>
      <c r="H11" s="119">
        <v>571949</v>
      </c>
      <c r="I11" s="119">
        <v>387838</v>
      </c>
      <c r="J11" s="119">
        <v>5184651</v>
      </c>
      <c r="K11" s="119">
        <v>39436297</v>
      </c>
      <c r="L11" s="119">
        <v>14531174</v>
      </c>
      <c r="M11" s="119">
        <v>54353507</v>
      </c>
      <c r="N11" s="119">
        <v>27828</v>
      </c>
      <c r="O11" s="119">
        <v>44637219</v>
      </c>
      <c r="P11" s="119">
        <v>0</v>
      </c>
      <c r="Q11" s="119">
        <v>0</v>
      </c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2" customHeight="1">
      <c r="B12" s="85" t="s">
        <v>43</v>
      </c>
      <c r="C12" s="118">
        <v>340403366</v>
      </c>
      <c r="D12" s="119">
        <v>1800201</v>
      </c>
      <c r="E12" s="119">
        <v>105240602</v>
      </c>
      <c r="F12" s="119">
        <v>109784237</v>
      </c>
      <c r="G12" s="119">
        <v>26271745</v>
      </c>
      <c r="H12" s="119">
        <v>366811</v>
      </c>
      <c r="I12" s="119">
        <v>2132994</v>
      </c>
      <c r="J12" s="119">
        <v>3540579</v>
      </c>
      <c r="K12" s="119">
        <v>22835055</v>
      </c>
      <c r="L12" s="119">
        <v>8876698</v>
      </c>
      <c r="M12" s="119">
        <v>34770299</v>
      </c>
      <c r="N12" s="119">
        <v>37384</v>
      </c>
      <c r="O12" s="119">
        <v>23568358</v>
      </c>
      <c r="P12" s="119">
        <v>1178403</v>
      </c>
      <c r="Q12" s="119">
        <v>0</v>
      </c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2" customHeight="1">
      <c r="B13" s="85" t="s">
        <v>44</v>
      </c>
      <c r="C13" s="118">
        <v>352628319</v>
      </c>
      <c r="D13" s="119">
        <v>1584789</v>
      </c>
      <c r="E13" s="119">
        <v>98378332</v>
      </c>
      <c r="F13" s="119">
        <v>116513328</v>
      </c>
      <c r="G13" s="119">
        <v>41429351</v>
      </c>
      <c r="H13" s="119">
        <v>633920</v>
      </c>
      <c r="I13" s="119">
        <v>2275720</v>
      </c>
      <c r="J13" s="119">
        <v>4613676</v>
      </c>
      <c r="K13" s="119">
        <v>22945953</v>
      </c>
      <c r="L13" s="119">
        <v>7834305</v>
      </c>
      <c r="M13" s="119">
        <v>32664402</v>
      </c>
      <c r="N13" s="119">
        <v>5375</v>
      </c>
      <c r="O13" s="119">
        <v>23749168</v>
      </c>
      <c r="P13" s="119">
        <v>0</v>
      </c>
      <c r="Q13" s="119">
        <v>0</v>
      </c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2" customHeight="1">
      <c r="B14" s="85" t="s">
        <v>45</v>
      </c>
      <c r="C14" s="118">
        <v>166271656</v>
      </c>
      <c r="D14" s="119">
        <v>952656</v>
      </c>
      <c r="E14" s="119">
        <v>54953412</v>
      </c>
      <c r="F14" s="119">
        <v>41813212</v>
      </c>
      <c r="G14" s="119">
        <v>12094342</v>
      </c>
      <c r="H14" s="119">
        <v>582849</v>
      </c>
      <c r="I14" s="119">
        <v>5009982</v>
      </c>
      <c r="J14" s="119">
        <v>5683822</v>
      </c>
      <c r="K14" s="119">
        <v>11194413</v>
      </c>
      <c r="L14" s="119">
        <v>5468415</v>
      </c>
      <c r="M14" s="119">
        <v>15646840</v>
      </c>
      <c r="N14" s="119">
        <v>114458</v>
      </c>
      <c r="O14" s="119">
        <v>12757255</v>
      </c>
      <c r="P14" s="119">
        <v>0</v>
      </c>
      <c r="Q14" s="119">
        <v>0</v>
      </c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2" customHeight="1">
      <c r="B15" s="85" t="s">
        <v>46</v>
      </c>
      <c r="C15" s="118">
        <v>313198218</v>
      </c>
      <c r="D15" s="119">
        <v>1259987</v>
      </c>
      <c r="E15" s="119">
        <v>75519087</v>
      </c>
      <c r="F15" s="119">
        <v>90294988</v>
      </c>
      <c r="G15" s="119">
        <v>22992955</v>
      </c>
      <c r="H15" s="119">
        <v>189709</v>
      </c>
      <c r="I15" s="119">
        <v>4745294</v>
      </c>
      <c r="J15" s="119">
        <v>8484137</v>
      </c>
      <c r="K15" s="119">
        <v>50027304</v>
      </c>
      <c r="L15" s="119">
        <v>9649674</v>
      </c>
      <c r="M15" s="119">
        <v>27907220</v>
      </c>
      <c r="N15" s="119">
        <v>2090</v>
      </c>
      <c r="O15" s="119">
        <v>22125773</v>
      </c>
      <c r="P15" s="119">
        <v>0</v>
      </c>
      <c r="Q15" s="119">
        <v>0</v>
      </c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2" customHeight="1">
      <c r="B16" s="85" t="s">
        <v>47</v>
      </c>
      <c r="C16" s="118">
        <v>159999416</v>
      </c>
      <c r="D16" s="119">
        <v>1058910</v>
      </c>
      <c r="E16" s="119">
        <v>44602210</v>
      </c>
      <c r="F16" s="119">
        <v>39369067</v>
      </c>
      <c r="G16" s="119">
        <v>11608600</v>
      </c>
      <c r="H16" s="119">
        <v>116257</v>
      </c>
      <c r="I16" s="119">
        <v>4734176</v>
      </c>
      <c r="J16" s="119">
        <v>3842365</v>
      </c>
      <c r="K16" s="119">
        <v>16283953</v>
      </c>
      <c r="L16" s="119">
        <v>5519135</v>
      </c>
      <c r="M16" s="119">
        <v>16379826</v>
      </c>
      <c r="N16" s="119">
        <v>996536</v>
      </c>
      <c r="O16" s="119">
        <v>15488381</v>
      </c>
      <c r="P16" s="119">
        <v>0</v>
      </c>
      <c r="Q16" s="119">
        <v>0</v>
      </c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2" customHeight="1">
      <c r="B17" s="85" t="s">
        <v>48</v>
      </c>
      <c r="C17" s="118">
        <v>135756227</v>
      </c>
      <c r="D17" s="119">
        <v>775458</v>
      </c>
      <c r="E17" s="119">
        <v>33721134</v>
      </c>
      <c r="F17" s="119">
        <v>27422147</v>
      </c>
      <c r="G17" s="119">
        <v>12815220</v>
      </c>
      <c r="H17" s="119">
        <v>91820</v>
      </c>
      <c r="I17" s="119">
        <v>5996226</v>
      </c>
      <c r="J17" s="119">
        <v>6110279</v>
      </c>
      <c r="K17" s="119">
        <v>13663558</v>
      </c>
      <c r="L17" s="119">
        <v>4724723</v>
      </c>
      <c r="M17" s="119">
        <v>15096351</v>
      </c>
      <c r="N17" s="119">
        <v>57868</v>
      </c>
      <c r="O17" s="119">
        <v>15252297</v>
      </c>
      <c r="P17" s="119">
        <v>29146</v>
      </c>
      <c r="Q17" s="119">
        <v>0</v>
      </c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" customHeight="1">
      <c r="B18" s="85" t="s">
        <v>49</v>
      </c>
      <c r="C18" s="118">
        <v>68102011</v>
      </c>
      <c r="D18" s="119">
        <v>395504</v>
      </c>
      <c r="E18" s="119">
        <v>17208733</v>
      </c>
      <c r="F18" s="119">
        <v>16739682</v>
      </c>
      <c r="G18" s="119">
        <v>5530297</v>
      </c>
      <c r="H18" s="119">
        <v>55703</v>
      </c>
      <c r="I18" s="119">
        <v>3085693</v>
      </c>
      <c r="J18" s="119">
        <v>2334908</v>
      </c>
      <c r="K18" s="119">
        <v>6562735</v>
      </c>
      <c r="L18" s="119">
        <v>2117230</v>
      </c>
      <c r="M18" s="119">
        <v>7452687</v>
      </c>
      <c r="N18" s="119">
        <v>115734</v>
      </c>
      <c r="O18" s="119">
        <v>6503105</v>
      </c>
      <c r="P18" s="119">
        <v>0</v>
      </c>
      <c r="Q18" s="119">
        <v>0</v>
      </c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2" customHeight="1">
      <c r="B19" s="85" t="s">
        <v>50</v>
      </c>
      <c r="C19" s="118">
        <v>102674495</v>
      </c>
      <c r="D19" s="119">
        <v>542373</v>
      </c>
      <c r="E19" s="119">
        <v>33041772</v>
      </c>
      <c r="F19" s="119">
        <v>22350744</v>
      </c>
      <c r="G19" s="119">
        <v>6090612</v>
      </c>
      <c r="H19" s="119">
        <v>46810</v>
      </c>
      <c r="I19" s="119">
        <v>5627167</v>
      </c>
      <c r="J19" s="119">
        <v>3030939</v>
      </c>
      <c r="K19" s="119">
        <v>7492327</v>
      </c>
      <c r="L19" s="119">
        <v>3895593</v>
      </c>
      <c r="M19" s="119">
        <v>8367122</v>
      </c>
      <c r="N19" s="119">
        <v>181536</v>
      </c>
      <c r="O19" s="119">
        <v>12007500</v>
      </c>
      <c r="P19" s="119">
        <v>0</v>
      </c>
      <c r="Q19" s="119">
        <v>0</v>
      </c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7.5" customHeight="1">
      <c r="C20" s="121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2" customHeight="1">
      <c r="A21" s="85">
        <v>100</v>
      </c>
      <c r="B21" s="85" t="s">
        <v>110</v>
      </c>
      <c r="C21" s="118">
        <v>1043420498</v>
      </c>
      <c r="D21" s="119">
        <v>2082890</v>
      </c>
      <c r="E21" s="119">
        <v>211037258</v>
      </c>
      <c r="F21" s="119">
        <v>330131397</v>
      </c>
      <c r="G21" s="119">
        <v>61895405</v>
      </c>
      <c r="H21" s="119">
        <v>317810</v>
      </c>
      <c r="I21" s="119">
        <v>4924954</v>
      </c>
      <c r="J21" s="119">
        <v>17733555</v>
      </c>
      <c r="K21" s="119">
        <v>109817384</v>
      </c>
      <c r="L21" s="119">
        <v>18231998</v>
      </c>
      <c r="M21" s="119">
        <v>156289220</v>
      </c>
      <c r="N21" s="119">
        <v>5837296</v>
      </c>
      <c r="O21" s="119">
        <v>110565352</v>
      </c>
      <c r="P21" s="119">
        <v>14555979</v>
      </c>
      <c r="Q21" s="119">
        <v>0</v>
      </c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2" customHeight="1">
      <c r="A22" s="85">
        <v>201</v>
      </c>
      <c r="B22" s="85" t="s">
        <v>111</v>
      </c>
      <c r="C22" s="118">
        <v>285146061</v>
      </c>
      <c r="D22" s="119">
        <v>975417</v>
      </c>
      <c r="E22" s="119">
        <v>68013664</v>
      </c>
      <c r="F22" s="119">
        <v>84461333</v>
      </c>
      <c r="G22" s="119">
        <v>20486067</v>
      </c>
      <c r="H22" s="119">
        <v>170745</v>
      </c>
      <c r="I22" s="119">
        <v>3301765</v>
      </c>
      <c r="J22" s="119">
        <v>7227682</v>
      </c>
      <c r="K22" s="119">
        <v>47688500</v>
      </c>
      <c r="L22" s="119">
        <v>8735579</v>
      </c>
      <c r="M22" s="119">
        <v>24457205</v>
      </c>
      <c r="N22" s="119">
        <v>2090</v>
      </c>
      <c r="O22" s="119">
        <v>19626014</v>
      </c>
      <c r="P22" s="119">
        <v>0</v>
      </c>
      <c r="Q22" s="119">
        <v>0</v>
      </c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2" customHeight="1">
      <c r="A23" s="85">
        <v>202</v>
      </c>
      <c r="B23" s="85" t="s">
        <v>112</v>
      </c>
      <c r="C23" s="118">
        <v>258034328</v>
      </c>
      <c r="D23" s="119">
        <v>772134</v>
      </c>
      <c r="E23" s="119">
        <v>67249061</v>
      </c>
      <c r="F23" s="119">
        <v>103549758</v>
      </c>
      <c r="G23" s="119">
        <v>14216030</v>
      </c>
      <c r="H23" s="119">
        <v>167300</v>
      </c>
      <c r="I23" s="119">
        <v>175395</v>
      </c>
      <c r="J23" s="119">
        <v>3211090</v>
      </c>
      <c r="K23" s="119">
        <v>18977744</v>
      </c>
      <c r="L23" s="119">
        <v>6160742</v>
      </c>
      <c r="M23" s="119">
        <v>17600932</v>
      </c>
      <c r="N23" s="119">
        <v>7183</v>
      </c>
      <c r="O23" s="119">
        <v>25946959</v>
      </c>
      <c r="P23" s="119">
        <v>0</v>
      </c>
      <c r="Q23" s="119">
        <v>0</v>
      </c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2" customHeight="1">
      <c r="A24" s="85">
        <v>203</v>
      </c>
      <c r="B24" s="85" t="s">
        <v>113</v>
      </c>
      <c r="C24" s="118">
        <v>145288790</v>
      </c>
      <c r="D24" s="119">
        <v>537549</v>
      </c>
      <c r="E24" s="119">
        <v>39571030</v>
      </c>
      <c r="F24" s="119">
        <v>59065391</v>
      </c>
      <c r="G24" s="119">
        <v>9451440</v>
      </c>
      <c r="H24" s="119">
        <v>137631</v>
      </c>
      <c r="I24" s="119">
        <v>475674</v>
      </c>
      <c r="J24" s="119">
        <v>1116786</v>
      </c>
      <c r="K24" s="119">
        <v>7779323</v>
      </c>
      <c r="L24" s="119">
        <v>2599449</v>
      </c>
      <c r="M24" s="119">
        <v>13376085</v>
      </c>
      <c r="N24" s="119">
        <v>1290</v>
      </c>
      <c r="O24" s="119">
        <v>11177142</v>
      </c>
      <c r="P24" s="119">
        <v>0</v>
      </c>
      <c r="Q24" s="119">
        <v>0</v>
      </c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2" customHeight="1">
      <c r="A25" s="85">
        <v>204</v>
      </c>
      <c r="B25" s="85" t="s">
        <v>114</v>
      </c>
      <c r="C25" s="118">
        <v>234278623</v>
      </c>
      <c r="D25" s="119">
        <v>777958</v>
      </c>
      <c r="E25" s="119">
        <v>69052572</v>
      </c>
      <c r="F25" s="119">
        <v>82230513</v>
      </c>
      <c r="G25" s="119">
        <v>16153596</v>
      </c>
      <c r="H25" s="119">
        <v>383105</v>
      </c>
      <c r="I25" s="119">
        <v>181038</v>
      </c>
      <c r="J25" s="119">
        <v>1535369</v>
      </c>
      <c r="K25" s="119">
        <v>14915994</v>
      </c>
      <c r="L25" s="119">
        <v>7017355</v>
      </c>
      <c r="M25" s="119">
        <v>27624436</v>
      </c>
      <c r="N25" s="119">
        <v>14531</v>
      </c>
      <c r="O25" s="119">
        <v>14392156</v>
      </c>
      <c r="P25" s="119">
        <v>0</v>
      </c>
      <c r="Q25" s="119">
        <v>0</v>
      </c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2" customHeight="1">
      <c r="A26" s="85">
        <v>205</v>
      </c>
      <c r="B26" s="85" t="s">
        <v>115</v>
      </c>
      <c r="C26" s="118">
        <v>36203880</v>
      </c>
      <c r="D26" s="119">
        <v>176675</v>
      </c>
      <c r="E26" s="119">
        <v>15399547</v>
      </c>
      <c r="F26" s="119">
        <v>7481565</v>
      </c>
      <c r="G26" s="119">
        <v>1634680</v>
      </c>
      <c r="H26" s="119">
        <v>26982</v>
      </c>
      <c r="I26" s="119">
        <v>1911943</v>
      </c>
      <c r="J26" s="119">
        <v>1122515</v>
      </c>
      <c r="K26" s="119">
        <v>1826793</v>
      </c>
      <c r="L26" s="119">
        <v>1125548</v>
      </c>
      <c r="M26" s="119">
        <v>1956519</v>
      </c>
      <c r="N26" s="119">
        <v>64172</v>
      </c>
      <c r="O26" s="119">
        <v>3476941</v>
      </c>
      <c r="P26" s="119">
        <v>0</v>
      </c>
      <c r="Q26" s="119">
        <v>0</v>
      </c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2" customHeight="1">
      <c r="A27" s="85">
        <v>206</v>
      </c>
      <c r="B27" s="85" t="s">
        <v>116</v>
      </c>
      <c r="C27" s="118">
        <v>54912496</v>
      </c>
      <c r="D27" s="119">
        <v>388355</v>
      </c>
      <c r="E27" s="119">
        <v>13666477</v>
      </c>
      <c r="F27" s="119">
        <v>15764593</v>
      </c>
      <c r="G27" s="119">
        <v>4273937</v>
      </c>
      <c r="H27" s="119">
        <v>21544</v>
      </c>
      <c r="I27" s="119">
        <v>31405</v>
      </c>
      <c r="J27" s="119">
        <v>438192</v>
      </c>
      <c r="K27" s="119">
        <v>5542559</v>
      </c>
      <c r="L27" s="119">
        <v>1353077</v>
      </c>
      <c r="M27" s="119">
        <v>9128139</v>
      </c>
      <c r="N27" s="119">
        <v>6114</v>
      </c>
      <c r="O27" s="119">
        <v>4298104</v>
      </c>
      <c r="P27" s="119">
        <v>0</v>
      </c>
      <c r="Q27" s="119">
        <v>0</v>
      </c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2" customHeight="1">
      <c r="A28" s="85">
        <v>207</v>
      </c>
      <c r="B28" s="85" t="s">
        <v>117</v>
      </c>
      <c r="C28" s="118">
        <v>102532971</v>
      </c>
      <c r="D28" s="119">
        <v>480097</v>
      </c>
      <c r="E28" s="119">
        <v>32309136</v>
      </c>
      <c r="F28" s="119">
        <v>34397719</v>
      </c>
      <c r="G28" s="119">
        <v>5243019</v>
      </c>
      <c r="H28" s="119">
        <v>187032</v>
      </c>
      <c r="I28" s="119">
        <v>97019</v>
      </c>
      <c r="J28" s="119">
        <v>1072919</v>
      </c>
      <c r="K28" s="119">
        <v>6255985</v>
      </c>
      <c r="L28" s="119">
        <v>2624223</v>
      </c>
      <c r="M28" s="119">
        <v>11441312</v>
      </c>
      <c r="N28" s="119">
        <v>0</v>
      </c>
      <c r="O28" s="119">
        <v>7391971</v>
      </c>
      <c r="P28" s="119">
        <v>1032539</v>
      </c>
      <c r="Q28" s="119">
        <v>0</v>
      </c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2" customHeight="1">
      <c r="A29" s="85">
        <v>208</v>
      </c>
      <c r="B29" s="85" t="s">
        <v>118</v>
      </c>
      <c r="C29" s="118">
        <v>16138342</v>
      </c>
      <c r="D29" s="119">
        <v>152960</v>
      </c>
      <c r="E29" s="119">
        <v>4466661</v>
      </c>
      <c r="F29" s="119">
        <v>4455249</v>
      </c>
      <c r="G29" s="119">
        <v>1060161</v>
      </c>
      <c r="H29" s="119">
        <v>27424</v>
      </c>
      <c r="I29" s="119">
        <v>459465</v>
      </c>
      <c r="J29" s="119">
        <v>173425</v>
      </c>
      <c r="K29" s="119">
        <v>1715554</v>
      </c>
      <c r="L29" s="119">
        <v>460322</v>
      </c>
      <c r="M29" s="119">
        <v>1591209</v>
      </c>
      <c r="N29" s="119">
        <v>0</v>
      </c>
      <c r="O29" s="119">
        <v>1575912</v>
      </c>
      <c r="P29" s="119">
        <v>0</v>
      </c>
      <c r="Q29" s="119">
        <v>0</v>
      </c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2" customHeight="1">
      <c r="A30" s="85">
        <v>209</v>
      </c>
      <c r="B30" s="85" t="s">
        <v>119</v>
      </c>
      <c r="C30" s="118">
        <v>57611370</v>
      </c>
      <c r="D30" s="119">
        <v>255893</v>
      </c>
      <c r="E30" s="119">
        <v>14962885</v>
      </c>
      <c r="F30" s="119">
        <v>12790318</v>
      </c>
      <c r="G30" s="119">
        <v>4994512</v>
      </c>
      <c r="H30" s="119">
        <v>17524</v>
      </c>
      <c r="I30" s="119">
        <v>1760671</v>
      </c>
      <c r="J30" s="119">
        <v>2399189</v>
      </c>
      <c r="K30" s="119">
        <v>6113941</v>
      </c>
      <c r="L30" s="119">
        <v>1973487</v>
      </c>
      <c r="M30" s="119">
        <v>5568173</v>
      </c>
      <c r="N30" s="119">
        <v>20976</v>
      </c>
      <c r="O30" s="119">
        <v>6724655</v>
      </c>
      <c r="P30" s="119">
        <v>29146</v>
      </c>
      <c r="Q30" s="119">
        <v>0</v>
      </c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2" customHeight="1">
      <c r="A31" s="85">
        <v>210</v>
      </c>
      <c r="B31" s="85" t="s">
        <v>84</v>
      </c>
      <c r="C31" s="118">
        <v>119699342</v>
      </c>
      <c r="D31" s="119">
        <v>495986</v>
      </c>
      <c r="E31" s="119">
        <v>36114011</v>
      </c>
      <c r="F31" s="119">
        <v>35571521</v>
      </c>
      <c r="G31" s="119">
        <v>12968591</v>
      </c>
      <c r="H31" s="119">
        <v>330194</v>
      </c>
      <c r="I31" s="119">
        <v>978505</v>
      </c>
      <c r="J31" s="119">
        <v>2001735</v>
      </c>
      <c r="K31" s="119">
        <v>8294716</v>
      </c>
      <c r="L31" s="119">
        <v>3150967</v>
      </c>
      <c r="M31" s="119">
        <v>11883723</v>
      </c>
      <c r="N31" s="119">
        <v>3338</v>
      </c>
      <c r="O31" s="119">
        <v>7906055</v>
      </c>
      <c r="P31" s="119">
        <v>0</v>
      </c>
      <c r="Q31" s="119">
        <v>0</v>
      </c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2" customHeight="1">
      <c r="A32" s="85">
        <v>212</v>
      </c>
      <c r="B32" s="85" t="s">
        <v>121</v>
      </c>
      <c r="C32" s="118">
        <v>25344204</v>
      </c>
      <c r="D32" s="119">
        <v>187546</v>
      </c>
      <c r="E32" s="119">
        <v>6925437</v>
      </c>
      <c r="F32" s="119">
        <v>6426483</v>
      </c>
      <c r="G32" s="119">
        <v>2197852</v>
      </c>
      <c r="H32" s="119">
        <v>28905</v>
      </c>
      <c r="I32" s="119">
        <v>376311</v>
      </c>
      <c r="J32" s="119">
        <v>702763</v>
      </c>
      <c r="K32" s="119">
        <v>2380803</v>
      </c>
      <c r="L32" s="119">
        <v>1292901</v>
      </c>
      <c r="M32" s="119">
        <v>2338948</v>
      </c>
      <c r="N32" s="119">
        <v>0</v>
      </c>
      <c r="O32" s="119">
        <v>2486255</v>
      </c>
      <c r="P32" s="119">
        <v>0</v>
      </c>
      <c r="Q32" s="119">
        <v>0</v>
      </c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2" customHeight="1">
      <c r="A33" s="85">
        <v>213</v>
      </c>
      <c r="B33" s="85" t="s">
        <v>122</v>
      </c>
      <c r="C33" s="118">
        <v>30945082</v>
      </c>
      <c r="D33" s="119">
        <v>156213</v>
      </c>
      <c r="E33" s="119">
        <v>13159879</v>
      </c>
      <c r="F33" s="119">
        <v>6274647</v>
      </c>
      <c r="G33" s="119">
        <v>2706811</v>
      </c>
      <c r="H33" s="119">
        <v>137682</v>
      </c>
      <c r="I33" s="119">
        <v>700278</v>
      </c>
      <c r="J33" s="119">
        <v>766836</v>
      </c>
      <c r="K33" s="119">
        <v>2526657</v>
      </c>
      <c r="L33" s="119">
        <v>910074</v>
      </c>
      <c r="M33" s="119">
        <v>1749667</v>
      </c>
      <c r="N33" s="119">
        <v>19367</v>
      </c>
      <c r="O33" s="119">
        <v>1836971</v>
      </c>
      <c r="P33" s="119">
        <v>0</v>
      </c>
      <c r="Q33" s="119">
        <v>0</v>
      </c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" customHeight="1">
      <c r="A34" s="85">
        <v>214</v>
      </c>
      <c r="B34" s="85" t="s">
        <v>123</v>
      </c>
      <c r="C34" s="118">
        <v>102443168</v>
      </c>
      <c r="D34" s="119">
        <v>452116</v>
      </c>
      <c r="E34" s="119">
        <v>31550179</v>
      </c>
      <c r="F34" s="119">
        <v>36717570</v>
      </c>
      <c r="G34" s="119">
        <v>8103405</v>
      </c>
      <c r="H34" s="119">
        <v>77620</v>
      </c>
      <c r="I34" s="119">
        <v>299571</v>
      </c>
      <c r="J34" s="119">
        <v>867591</v>
      </c>
      <c r="K34" s="119">
        <v>6489082</v>
      </c>
      <c r="L34" s="119">
        <v>2642785</v>
      </c>
      <c r="M34" s="119">
        <v>8715856</v>
      </c>
      <c r="N34" s="119">
        <v>0</v>
      </c>
      <c r="O34" s="119">
        <v>6381529</v>
      </c>
      <c r="P34" s="119">
        <v>145864</v>
      </c>
      <c r="Q34" s="119">
        <v>0</v>
      </c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" customHeight="1">
      <c r="A35" s="85">
        <v>215</v>
      </c>
      <c r="B35" s="85" t="s">
        <v>124</v>
      </c>
      <c r="C35" s="118">
        <v>41009945</v>
      </c>
      <c r="D35" s="119">
        <v>210474</v>
      </c>
      <c r="E35" s="119">
        <v>11636073</v>
      </c>
      <c r="F35" s="119">
        <v>12064197</v>
      </c>
      <c r="G35" s="119">
        <v>3010823</v>
      </c>
      <c r="H35" s="119">
        <v>119273</v>
      </c>
      <c r="I35" s="119">
        <v>880826</v>
      </c>
      <c r="J35" s="119">
        <v>1651340</v>
      </c>
      <c r="K35" s="119">
        <v>2251988</v>
      </c>
      <c r="L35" s="119">
        <v>1308519</v>
      </c>
      <c r="M35" s="119">
        <v>4504263</v>
      </c>
      <c r="N35" s="119">
        <v>84768</v>
      </c>
      <c r="O35" s="119">
        <v>3287401</v>
      </c>
      <c r="P35" s="119">
        <v>0</v>
      </c>
      <c r="Q35" s="119">
        <v>0</v>
      </c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" customHeight="1">
      <c r="A36" s="85">
        <v>216</v>
      </c>
      <c r="B36" s="85" t="s">
        <v>125</v>
      </c>
      <c r="C36" s="118">
        <v>56432739</v>
      </c>
      <c r="D36" s="119">
        <v>302214</v>
      </c>
      <c r="E36" s="119">
        <v>13658315</v>
      </c>
      <c r="F36" s="119">
        <v>13670304</v>
      </c>
      <c r="G36" s="119">
        <v>15540188</v>
      </c>
      <c r="H36" s="119">
        <v>43902</v>
      </c>
      <c r="I36" s="119">
        <v>196647</v>
      </c>
      <c r="J36" s="119">
        <v>1031776</v>
      </c>
      <c r="K36" s="119">
        <v>4639471</v>
      </c>
      <c r="L36" s="119">
        <v>1051171</v>
      </c>
      <c r="M36" s="119">
        <v>3360170</v>
      </c>
      <c r="N36" s="119">
        <v>747</v>
      </c>
      <c r="O36" s="119">
        <v>2937834</v>
      </c>
      <c r="P36" s="119">
        <v>0</v>
      </c>
      <c r="Q36" s="119">
        <v>0</v>
      </c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" customHeight="1">
      <c r="A37" s="85">
        <v>217</v>
      </c>
      <c r="B37" s="85" t="s">
        <v>126</v>
      </c>
      <c r="C37" s="118">
        <v>71146204</v>
      </c>
      <c r="D37" s="119">
        <v>410213</v>
      </c>
      <c r="E37" s="119">
        <v>20650136</v>
      </c>
      <c r="F37" s="119">
        <v>22402180</v>
      </c>
      <c r="G37" s="119">
        <v>7093223</v>
      </c>
      <c r="H37" s="119">
        <v>73209</v>
      </c>
      <c r="I37" s="119">
        <v>142848</v>
      </c>
      <c r="J37" s="119">
        <v>665867</v>
      </c>
      <c r="K37" s="119">
        <v>6038653</v>
      </c>
      <c r="L37" s="119">
        <v>1739918</v>
      </c>
      <c r="M37" s="119">
        <v>6704929</v>
      </c>
      <c r="N37" s="119">
        <v>19820</v>
      </c>
      <c r="O37" s="119">
        <v>5205208</v>
      </c>
      <c r="P37" s="119">
        <v>0</v>
      </c>
      <c r="Q37" s="119">
        <v>0</v>
      </c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" customHeight="1">
      <c r="A38" s="85">
        <v>218</v>
      </c>
      <c r="B38" s="85" t="s">
        <v>127</v>
      </c>
      <c r="C38" s="118">
        <v>25645521</v>
      </c>
      <c r="D38" s="119">
        <v>182657</v>
      </c>
      <c r="E38" s="119">
        <v>7652366</v>
      </c>
      <c r="F38" s="119">
        <v>7094133</v>
      </c>
      <c r="G38" s="119">
        <v>1689346</v>
      </c>
      <c r="H38" s="119">
        <v>84004</v>
      </c>
      <c r="I38" s="119">
        <v>370254</v>
      </c>
      <c r="J38" s="119">
        <v>970401</v>
      </c>
      <c r="K38" s="119">
        <v>2028084</v>
      </c>
      <c r="L38" s="119">
        <v>909338</v>
      </c>
      <c r="M38" s="119">
        <v>2666995</v>
      </c>
      <c r="N38" s="119">
        <v>9983</v>
      </c>
      <c r="O38" s="119">
        <v>1987960</v>
      </c>
      <c r="P38" s="119">
        <v>0</v>
      </c>
      <c r="Q38" s="119">
        <v>0</v>
      </c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2" customHeight="1">
      <c r="A39" s="85">
        <v>219</v>
      </c>
      <c r="B39" s="85" t="s">
        <v>128</v>
      </c>
      <c r="C39" s="118">
        <v>49846115</v>
      </c>
      <c r="D39" s="119">
        <v>314230</v>
      </c>
      <c r="E39" s="119">
        <v>16111369</v>
      </c>
      <c r="F39" s="119">
        <v>12828438</v>
      </c>
      <c r="G39" s="119">
        <v>4780004</v>
      </c>
      <c r="H39" s="119">
        <v>11957</v>
      </c>
      <c r="I39" s="119">
        <v>716688</v>
      </c>
      <c r="J39" s="119">
        <v>576805</v>
      </c>
      <c r="K39" s="119">
        <v>3112025</v>
      </c>
      <c r="L39" s="119">
        <v>1296933</v>
      </c>
      <c r="M39" s="119">
        <v>6254382</v>
      </c>
      <c r="N39" s="119">
        <v>2029</v>
      </c>
      <c r="O39" s="119">
        <v>3841255</v>
      </c>
      <c r="P39" s="119">
        <v>0</v>
      </c>
      <c r="Q39" s="119">
        <v>0</v>
      </c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2" customHeight="1">
      <c r="A40" s="85">
        <v>220</v>
      </c>
      <c r="B40" s="85" t="s">
        <v>129</v>
      </c>
      <c r="C40" s="118">
        <v>30582516</v>
      </c>
      <c r="D40" s="119">
        <v>146718</v>
      </c>
      <c r="E40" s="119">
        <v>12068633</v>
      </c>
      <c r="F40" s="119">
        <v>6614267</v>
      </c>
      <c r="G40" s="119">
        <v>2306294</v>
      </c>
      <c r="H40" s="119">
        <v>148127</v>
      </c>
      <c r="I40" s="119">
        <v>1200641</v>
      </c>
      <c r="J40" s="119">
        <v>1045656</v>
      </c>
      <c r="K40" s="119">
        <v>1636439</v>
      </c>
      <c r="L40" s="119">
        <v>811288</v>
      </c>
      <c r="M40" s="119">
        <v>2768798</v>
      </c>
      <c r="N40" s="119">
        <v>340</v>
      </c>
      <c r="O40" s="119">
        <v>1835315</v>
      </c>
      <c r="P40" s="119">
        <v>0</v>
      </c>
      <c r="Q40" s="119">
        <v>0</v>
      </c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2" customHeight="1">
      <c r="A41" s="85">
        <v>221</v>
      </c>
      <c r="B41" s="103" t="s">
        <v>500</v>
      </c>
      <c r="C41" s="118">
        <v>27625118</v>
      </c>
      <c r="D41" s="119">
        <v>187973</v>
      </c>
      <c r="E41" s="119">
        <v>6979662</v>
      </c>
      <c r="F41" s="119">
        <v>6431899</v>
      </c>
      <c r="G41" s="119">
        <v>2370411</v>
      </c>
      <c r="H41" s="119">
        <v>24363</v>
      </c>
      <c r="I41" s="119">
        <v>1301733</v>
      </c>
      <c r="J41" s="119">
        <v>779236</v>
      </c>
      <c r="K41" s="119">
        <v>3146045</v>
      </c>
      <c r="L41" s="119">
        <v>1173734</v>
      </c>
      <c r="M41" s="119">
        <v>3236947</v>
      </c>
      <c r="N41" s="119">
        <v>10970</v>
      </c>
      <c r="O41" s="119">
        <v>1982145</v>
      </c>
      <c r="P41" s="119">
        <v>0</v>
      </c>
      <c r="Q41" s="119">
        <v>0</v>
      </c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2" customHeight="1">
      <c r="A42" s="85">
        <v>222</v>
      </c>
      <c r="B42" s="85" t="s">
        <v>130</v>
      </c>
      <c r="C42" s="118">
        <v>23696520</v>
      </c>
      <c r="D42" s="119">
        <v>144523</v>
      </c>
      <c r="E42" s="119">
        <v>5296955</v>
      </c>
      <c r="F42" s="119">
        <v>4544565</v>
      </c>
      <c r="G42" s="119">
        <v>3077765</v>
      </c>
      <c r="H42" s="119">
        <v>15393</v>
      </c>
      <c r="I42" s="119">
        <v>1144999</v>
      </c>
      <c r="J42" s="119">
        <v>1364554</v>
      </c>
      <c r="K42" s="119">
        <v>1718923</v>
      </c>
      <c r="L42" s="119">
        <v>720663</v>
      </c>
      <c r="M42" s="119">
        <v>3734147</v>
      </c>
      <c r="N42" s="119">
        <v>11105</v>
      </c>
      <c r="O42" s="119">
        <v>1922928</v>
      </c>
      <c r="P42" s="119">
        <v>0</v>
      </c>
      <c r="Q42" s="119">
        <v>0</v>
      </c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2" customHeight="1">
      <c r="A43" s="85">
        <v>223</v>
      </c>
      <c r="B43" s="85" t="s">
        <v>131</v>
      </c>
      <c r="C43" s="118">
        <v>40476893</v>
      </c>
      <c r="D43" s="119">
        <v>207531</v>
      </c>
      <c r="E43" s="119">
        <v>10229071</v>
      </c>
      <c r="F43" s="119">
        <v>10307783</v>
      </c>
      <c r="G43" s="119">
        <v>3159886</v>
      </c>
      <c r="H43" s="119">
        <v>31340</v>
      </c>
      <c r="I43" s="119">
        <v>1783960</v>
      </c>
      <c r="J43" s="119">
        <v>1555672</v>
      </c>
      <c r="K43" s="119">
        <v>3416690</v>
      </c>
      <c r="L43" s="119">
        <v>943496</v>
      </c>
      <c r="M43" s="119">
        <v>4215740</v>
      </c>
      <c r="N43" s="119">
        <v>104764</v>
      </c>
      <c r="O43" s="119">
        <v>4520960</v>
      </c>
      <c r="P43" s="119">
        <v>0</v>
      </c>
      <c r="Q43" s="119">
        <v>0</v>
      </c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2" customHeight="1">
      <c r="A44" s="85">
        <v>224</v>
      </c>
      <c r="B44" s="85" t="s">
        <v>132</v>
      </c>
      <c r="C44" s="118">
        <v>32093543</v>
      </c>
      <c r="D44" s="119">
        <v>191265</v>
      </c>
      <c r="E44" s="119">
        <v>8153923</v>
      </c>
      <c r="F44" s="119">
        <v>7445433</v>
      </c>
      <c r="G44" s="119">
        <v>1856505</v>
      </c>
      <c r="H44" s="119">
        <v>10378</v>
      </c>
      <c r="I44" s="119">
        <v>2378484</v>
      </c>
      <c r="J44" s="119">
        <v>1203406</v>
      </c>
      <c r="K44" s="119">
        <v>2891492</v>
      </c>
      <c r="L44" s="119">
        <v>1026772</v>
      </c>
      <c r="M44" s="119">
        <v>3143368</v>
      </c>
      <c r="N44" s="119">
        <v>48104</v>
      </c>
      <c r="O44" s="119">
        <v>3744413</v>
      </c>
      <c r="P44" s="119">
        <v>0</v>
      </c>
      <c r="Q44" s="119">
        <v>0</v>
      </c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2" customHeight="1">
      <c r="A45" s="85">
        <v>225</v>
      </c>
      <c r="B45" s="85" t="s">
        <v>133</v>
      </c>
      <c r="C45" s="118">
        <v>23750923</v>
      </c>
      <c r="D45" s="119">
        <v>172723</v>
      </c>
      <c r="E45" s="119">
        <v>6106756</v>
      </c>
      <c r="F45" s="119">
        <v>5164071</v>
      </c>
      <c r="G45" s="119">
        <v>2045909</v>
      </c>
      <c r="H45" s="119">
        <v>19306</v>
      </c>
      <c r="I45" s="119">
        <v>1152441</v>
      </c>
      <c r="J45" s="119">
        <v>1014959</v>
      </c>
      <c r="K45" s="119">
        <v>2192453</v>
      </c>
      <c r="L45" s="119">
        <v>801234</v>
      </c>
      <c r="M45" s="119">
        <v>1869609</v>
      </c>
      <c r="N45" s="119">
        <v>0</v>
      </c>
      <c r="O45" s="119">
        <v>3211462</v>
      </c>
      <c r="P45" s="119">
        <v>0</v>
      </c>
      <c r="Q45" s="119">
        <v>0</v>
      </c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2" customHeight="1">
      <c r="A46" s="85">
        <v>226</v>
      </c>
      <c r="B46" s="85" t="s">
        <v>134</v>
      </c>
      <c r="C46" s="118">
        <v>34377072</v>
      </c>
      <c r="D46" s="119">
        <v>174433</v>
      </c>
      <c r="E46" s="119">
        <v>9488302</v>
      </c>
      <c r="F46" s="119">
        <v>7423746</v>
      </c>
      <c r="G46" s="119">
        <v>2599427</v>
      </c>
      <c r="H46" s="119">
        <v>9450</v>
      </c>
      <c r="I46" s="119">
        <v>1336740</v>
      </c>
      <c r="J46" s="119">
        <v>705018</v>
      </c>
      <c r="K46" s="119">
        <v>2774042</v>
      </c>
      <c r="L46" s="119">
        <v>1743273</v>
      </c>
      <c r="M46" s="119">
        <v>3267235</v>
      </c>
      <c r="N46" s="119">
        <v>69260</v>
      </c>
      <c r="O46" s="119">
        <v>4786146</v>
      </c>
      <c r="P46" s="119">
        <v>0</v>
      </c>
      <c r="Q46" s="119">
        <v>0</v>
      </c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2" customHeight="1">
      <c r="A47" s="85">
        <v>227</v>
      </c>
      <c r="B47" s="85" t="s">
        <v>135</v>
      </c>
      <c r="C47" s="118">
        <v>29037925</v>
      </c>
      <c r="D47" s="119">
        <v>148079</v>
      </c>
      <c r="E47" s="119">
        <v>7031360</v>
      </c>
      <c r="F47" s="119">
        <v>6669198</v>
      </c>
      <c r="G47" s="119">
        <v>2660008</v>
      </c>
      <c r="H47" s="119">
        <v>17732</v>
      </c>
      <c r="I47" s="119">
        <v>1149671</v>
      </c>
      <c r="J47" s="119">
        <v>870821</v>
      </c>
      <c r="K47" s="119">
        <v>2654299</v>
      </c>
      <c r="L47" s="119">
        <v>1031573</v>
      </c>
      <c r="M47" s="119">
        <v>2417832</v>
      </c>
      <c r="N47" s="119">
        <v>988923</v>
      </c>
      <c r="O47" s="119">
        <v>3398429</v>
      </c>
      <c r="P47" s="119">
        <v>0</v>
      </c>
      <c r="Q47" s="119">
        <v>0</v>
      </c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2" customHeight="1">
      <c r="A48" s="85">
        <v>228</v>
      </c>
      <c r="B48" s="85" t="s">
        <v>136</v>
      </c>
      <c r="C48" s="118">
        <v>24261519</v>
      </c>
      <c r="D48" s="119">
        <v>160439</v>
      </c>
      <c r="E48" s="119">
        <v>6712946</v>
      </c>
      <c r="F48" s="119">
        <v>6513844</v>
      </c>
      <c r="G48" s="119">
        <v>1448926</v>
      </c>
      <c r="H48" s="119">
        <v>40565</v>
      </c>
      <c r="I48" s="119">
        <v>883357</v>
      </c>
      <c r="J48" s="119">
        <v>1010263</v>
      </c>
      <c r="K48" s="119">
        <v>1683503</v>
      </c>
      <c r="L48" s="119">
        <v>894907</v>
      </c>
      <c r="M48" s="119">
        <v>2749982</v>
      </c>
      <c r="N48" s="119">
        <v>0</v>
      </c>
      <c r="O48" s="119">
        <v>2162787</v>
      </c>
      <c r="P48" s="119">
        <v>0</v>
      </c>
      <c r="Q48" s="119">
        <v>0</v>
      </c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2" customHeight="1">
      <c r="A49" s="85">
        <v>229</v>
      </c>
      <c r="B49" s="85" t="s">
        <v>120</v>
      </c>
      <c r="C49" s="118">
        <v>47489639</v>
      </c>
      <c r="D49" s="119">
        <v>254228</v>
      </c>
      <c r="E49" s="119">
        <v>14530277</v>
      </c>
      <c r="F49" s="119">
        <v>11611253</v>
      </c>
      <c r="G49" s="119">
        <v>2951554</v>
      </c>
      <c r="H49" s="119">
        <v>35542</v>
      </c>
      <c r="I49" s="119">
        <v>1096605</v>
      </c>
      <c r="J49" s="119">
        <v>1492589</v>
      </c>
      <c r="K49" s="119">
        <v>5438106</v>
      </c>
      <c r="L49" s="119">
        <v>1294648</v>
      </c>
      <c r="M49" s="119">
        <v>4931844</v>
      </c>
      <c r="N49" s="119">
        <v>7613</v>
      </c>
      <c r="O49" s="119">
        <v>3845380</v>
      </c>
      <c r="P49" s="119">
        <v>0</v>
      </c>
      <c r="Q49" s="119">
        <v>0</v>
      </c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2" customHeight="1">
      <c r="A50" s="85">
        <v>301</v>
      </c>
      <c r="B50" s="85" t="s">
        <v>137</v>
      </c>
      <c r="C50" s="118">
        <v>14434908</v>
      </c>
      <c r="D50" s="119">
        <v>143545</v>
      </c>
      <c r="E50" s="119">
        <v>4619782</v>
      </c>
      <c r="F50" s="119">
        <v>3438330</v>
      </c>
      <c r="G50" s="119">
        <v>1052094</v>
      </c>
      <c r="H50" s="119">
        <v>16993</v>
      </c>
      <c r="I50" s="119">
        <v>876868</v>
      </c>
      <c r="J50" s="119">
        <v>357397</v>
      </c>
      <c r="K50" s="119">
        <v>939310</v>
      </c>
      <c r="L50" s="119">
        <v>572839</v>
      </c>
      <c r="M50" s="119">
        <v>1653820</v>
      </c>
      <c r="N50" s="119">
        <v>15535</v>
      </c>
      <c r="O50" s="119">
        <v>748395</v>
      </c>
      <c r="P50" s="119">
        <v>0</v>
      </c>
      <c r="Q50" s="119">
        <v>0</v>
      </c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2" customHeight="1">
      <c r="A51" s="85">
        <v>365</v>
      </c>
      <c r="B51" s="85" t="s">
        <v>138</v>
      </c>
      <c r="C51" s="118">
        <v>13827073</v>
      </c>
      <c r="D51" s="119">
        <v>96155</v>
      </c>
      <c r="E51" s="119">
        <v>3723515</v>
      </c>
      <c r="F51" s="119">
        <v>3252124</v>
      </c>
      <c r="G51" s="119">
        <v>932142</v>
      </c>
      <c r="H51" s="119">
        <v>53198</v>
      </c>
      <c r="I51" s="119">
        <v>974626</v>
      </c>
      <c r="J51" s="119">
        <v>239326</v>
      </c>
      <c r="K51" s="119">
        <v>1067742</v>
      </c>
      <c r="L51" s="119">
        <v>634289</v>
      </c>
      <c r="M51" s="119">
        <v>1207135</v>
      </c>
      <c r="N51" s="119">
        <v>0</v>
      </c>
      <c r="O51" s="119">
        <v>1646821</v>
      </c>
      <c r="P51" s="119">
        <v>0</v>
      </c>
      <c r="Q51" s="119">
        <v>0</v>
      </c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2" customHeight="1">
      <c r="A52" s="85">
        <v>381</v>
      </c>
      <c r="B52" s="85" t="s">
        <v>139</v>
      </c>
      <c r="C52" s="118">
        <v>14744249</v>
      </c>
      <c r="D52" s="119">
        <v>125133</v>
      </c>
      <c r="E52" s="119">
        <v>4368348</v>
      </c>
      <c r="F52" s="119">
        <v>4041439</v>
      </c>
      <c r="G52" s="119">
        <v>1624193</v>
      </c>
      <c r="H52" s="119">
        <v>54154</v>
      </c>
      <c r="I52" s="119">
        <v>577368</v>
      </c>
      <c r="J52" s="119">
        <v>321392</v>
      </c>
      <c r="K52" s="119">
        <v>1107223</v>
      </c>
      <c r="L52" s="119">
        <v>456200</v>
      </c>
      <c r="M52" s="119">
        <v>1231626</v>
      </c>
      <c r="N52" s="119">
        <v>0</v>
      </c>
      <c r="O52" s="119">
        <v>837173</v>
      </c>
      <c r="P52" s="119">
        <v>0</v>
      </c>
      <c r="Q52" s="119">
        <v>0</v>
      </c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2" customHeight="1">
      <c r="A53" s="85">
        <v>382</v>
      </c>
      <c r="B53" s="85" t="s">
        <v>140</v>
      </c>
      <c r="C53" s="118">
        <v>16463199</v>
      </c>
      <c r="D53" s="119">
        <v>123907</v>
      </c>
      <c r="E53" s="119">
        <v>4666628</v>
      </c>
      <c r="F53" s="119">
        <v>4164673</v>
      </c>
      <c r="G53" s="119">
        <v>1844939</v>
      </c>
      <c r="H53" s="119">
        <v>68039</v>
      </c>
      <c r="I53" s="119">
        <v>47526</v>
      </c>
      <c r="J53" s="119">
        <v>141987</v>
      </c>
      <c r="K53" s="119">
        <v>1125220</v>
      </c>
      <c r="L53" s="119">
        <v>576518</v>
      </c>
      <c r="M53" s="119">
        <v>2812798</v>
      </c>
      <c r="N53" s="119">
        <v>0</v>
      </c>
      <c r="O53" s="119">
        <v>890964</v>
      </c>
      <c r="P53" s="119">
        <v>0</v>
      </c>
      <c r="Q53" s="119">
        <v>0</v>
      </c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2" customHeight="1">
      <c r="A54" s="85">
        <v>442</v>
      </c>
      <c r="B54" s="85" t="s">
        <v>142</v>
      </c>
      <c r="C54" s="118">
        <v>7833610</v>
      </c>
      <c r="D54" s="119">
        <v>82523</v>
      </c>
      <c r="E54" s="119">
        <v>2351286</v>
      </c>
      <c r="F54" s="119">
        <v>1725621</v>
      </c>
      <c r="G54" s="119">
        <v>537477</v>
      </c>
      <c r="H54" s="119">
        <v>4708</v>
      </c>
      <c r="I54" s="119">
        <v>402163</v>
      </c>
      <c r="J54" s="119">
        <v>213703</v>
      </c>
      <c r="K54" s="119">
        <v>484313</v>
      </c>
      <c r="L54" s="119">
        <v>328131</v>
      </c>
      <c r="M54" s="119">
        <v>1145541</v>
      </c>
      <c r="N54" s="119">
        <v>0</v>
      </c>
      <c r="O54" s="119">
        <v>558144</v>
      </c>
      <c r="P54" s="119">
        <v>0</v>
      </c>
      <c r="Q54" s="119">
        <v>0</v>
      </c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2" customHeight="1">
      <c r="A55" s="85">
        <v>443</v>
      </c>
      <c r="B55" s="85" t="s">
        <v>143</v>
      </c>
      <c r="C55" s="118">
        <v>10194002</v>
      </c>
      <c r="D55" s="119">
        <v>118415</v>
      </c>
      <c r="E55" s="119">
        <v>2785014</v>
      </c>
      <c r="F55" s="119">
        <v>2521421</v>
      </c>
      <c r="G55" s="119">
        <v>521291</v>
      </c>
      <c r="H55" s="119">
        <v>13918</v>
      </c>
      <c r="I55" s="119">
        <v>417805</v>
      </c>
      <c r="J55" s="119">
        <v>331797</v>
      </c>
      <c r="K55" s="119">
        <v>867199</v>
      </c>
      <c r="L55" s="119">
        <v>352863</v>
      </c>
      <c r="M55" s="119">
        <v>1296309</v>
      </c>
      <c r="N55" s="119">
        <v>0</v>
      </c>
      <c r="O55" s="119">
        <v>967970</v>
      </c>
      <c r="P55" s="119">
        <v>0</v>
      </c>
      <c r="Q55" s="119">
        <v>0</v>
      </c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2" customHeight="1">
      <c r="A56" s="85">
        <v>446</v>
      </c>
      <c r="B56" s="85" t="s">
        <v>141</v>
      </c>
      <c r="C56" s="118">
        <v>10024545</v>
      </c>
      <c r="D56" s="119">
        <v>83632</v>
      </c>
      <c r="E56" s="119">
        <v>2369123</v>
      </c>
      <c r="F56" s="119">
        <v>1586613</v>
      </c>
      <c r="G56" s="119">
        <v>1448120</v>
      </c>
      <c r="H56" s="119">
        <v>338</v>
      </c>
      <c r="I56" s="119">
        <v>623561</v>
      </c>
      <c r="J56" s="119">
        <v>710955</v>
      </c>
      <c r="K56" s="119">
        <v>987292</v>
      </c>
      <c r="L56" s="119">
        <v>233101</v>
      </c>
      <c r="M56" s="119">
        <v>1008165</v>
      </c>
      <c r="N56" s="119">
        <v>0</v>
      </c>
      <c r="O56" s="119">
        <v>973645</v>
      </c>
      <c r="P56" s="119">
        <v>0</v>
      </c>
      <c r="Q56" s="119">
        <v>0</v>
      </c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2" customHeight="1">
      <c r="A57" s="85">
        <v>464</v>
      </c>
      <c r="B57" s="85" t="s">
        <v>144</v>
      </c>
      <c r="C57" s="118">
        <v>16785430</v>
      </c>
      <c r="D57" s="119">
        <v>114936</v>
      </c>
      <c r="E57" s="119">
        <v>5133553</v>
      </c>
      <c r="F57" s="119">
        <v>4297284</v>
      </c>
      <c r="G57" s="119">
        <v>828649</v>
      </c>
      <c r="H57" s="119">
        <v>3282</v>
      </c>
      <c r="I57" s="119">
        <v>141967</v>
      </c>
      <c r="J57" s="119">
        <v>250438</v>
      </c>
      <c r="K57" s="119">
        <v>1551511</v>
      </c>
      <c r="L57" s="119">
        <v>516838</v>
      </c>
      <c r="M57" s="119">
        <v>2942367</v>
      </c>
      <c r="N57" s="119">
        <v>0</v>
      </c>
      <c r="O57" s="119">
        <v>1004605</v>
      </c>
      <c r="P57" s="119">
        <v>0</v>
      </c>
      <c r="Q57" s="119">
        <v>0</v>
      </c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2" customHeight="1">
      <c r="A58" s="85">
        <v>481</v>
      </c>
      <c r="B58" s="85" t="s">
        <v>145</v>
      </c>
      <c r="C58" s="118">
        <v>9724906</v>
      </c>
      <c r="D58" s="119">
        <v>90529</v>
      </c>
      <c r="E58" s="119">
        <v>2939491</v>
      </c>
      <c r="F58" s="119">
        <v>2294753</v>
      </c>
      <c r="G58" s="119">
        <v>645357</v>
      </c>
      <c r="H58" s="119">
        <v>3372</v>
      </c>
      <c r="I58" s="119">
        <v>539674</v>
      </c>
      <c r="J58" s="119">
        <v>72624</v>
      </c>
      <c r="K58" s="119">
        <v>1015496</v>
      </c>
      <c r="L58" s="119">
        <v>395547</v>
      </c>
      <c r="M58" s="119">
        <v>871474</v>
      </c>
      <c r="N58" s="119">
        <v>0</v>
      </c>
      <c r="O58" s="119">
        <v>856589</v>
      </c>
      <c r="P58" s="119">
        <v>0</v>
      </c>
      <c r="Q58" s="119">
        <v>0</v>
      </c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2" customHeight="1">
      <c r="A59" s="85">
        <v>501</v>
      </c>
      <c r="B59" s="85" t="s">
        <v>146</v>
      </c>
      <c r="C59" s="118">
        <v>15478970</v>
      </c>
      <c r="D59" s="119">
        <v>110632</v>
      </c>
      <c r="E59" s="119">
        <v>3575431</v>
      </c>
      <c r="F59" s="119">
        <v>3614847</v>
      </c>
      <c r="G59" s="119">
        <v>1265019</v>
      </c>
      <c r="H59" s="119">
        <v>0</v>
      </c>
      <c r="I59" s="119">
        <v>970483</v>
      </c>
      <c r="J59" s="119">
        <v>279705</v>
      </c>
      <c r="K59" s="119">
        <v>1528184</v>
      </c>
      <c r="L59" s="119">
        <v>527306</v>
      </c>
      <c r="M59" s="119">
        <v>1286152</v>
      </c>
      <c r="N59" s="119">
        <v>0</v>
      </c>
      <c r="O59" s="119">
        <v>2321211</v>
      </c>
      <c r="P59" s="119">
        <v>0</v>
      </c>
      <c r="Q59" s="119">
        <v>0</v>
      </c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2" customHeight="1">
      <c r="A60" s="85">
        <v>585</v>
      </c>
      <c r="B60" s="85" t="s">
        <v>147</v>
      </c>
      <c r="C60" s="118">
        <v>17230571</v>
      </c>
      <c r="D60" s="119">
        <v>102329</v>
      </c>
      <c r="E60" s="119">
        <v>4201571</v>
      </c>
      <c r="F60" s="119">
        <v>2746574</v>
      </c>
      <c r="G60" s="119">
        <v>1529406</v>
      </c>
      <c r="H60" s="119">
        <v>13998</v>
      </c>
      <c r="I60" s="119">
        <v>1256090</v>
      </c>
      <c r="J60" s="119">
        <v>733965</v>
      </c>
      <c r="K60" s="119">
        <v>2026697</v>
      </c>
      <c r="L60" s="119">
        <v>572031</v>
      </c>
      <c r="M60" s="119">
        <v>2023059</v>
      </c>
      <c r="N60" s="119">
        <v>8877</v>
      </c>
      <c r="O60" s="119">
        <v>2015974</v>
      </c>
      <c r="P60" s="119">
        <v>0</v>
      </c>
      <c r="Q60" s="119">
        <v>0</v>
      </c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2" customHeight="1">
      <c r="A61" s="85">
        <v>586</v>
      </c>
      <c r="B61" s="85" t="s">
        <v>148</v>
      </c>
      <c r="C61" s="118">
        <v>13466843</v>
      </c>
      <c r="D61" s="119">
        <v>99990</v>
      </c>
      <c r="E61" s="119">
        <v>3152967</v>
      </c>
      <c r="F61" s="119">
        <v>2176619</v>
      </c>
      <c r="G61" s="119">
        <v>1167628</v>
      </c>
      <c r="H61" s="119">
        <v>25599</v>
      </c>
      <c r="I61" s="119">
        <v>682025</v>
      </c>
      <c r="J61" s="119">
        <v>597612</v>
      </c>
      <c r="K61" s="119">
        <v>1611544</v>
      </c>
      <c r="L61" s="119">
        <v>657308</v>
      </c>
      <c r="M61" s="119">
        <v>1901363</v>
      </c>
      <c r="N61" s="119">
        <v>16910</v>
      </c>
      <c r="O61" s="119">
        <v>1377278</v>
      </c>
      <c r="P61" s="119">
        <v>0</v>
      </c>
      <c r="Q61" s="119">
        <v>0</v>
      </c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3.75" customHeight="1">
      <c r="A62" s="95"/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85"/>
      <c r="S62" s="85"/>
      <c r="T62" s="85"/>
      <c r="U62" s="85"/>
      <c r="V62" s="85"/>
      <c r="W62" s="85"/>
      <c r="X62" s="85"/>
      <c r="Y62" s="85"/>
      <c r="Z62" s="85"/>
    </row>
    <row r="63" spans="1:26">
      <c r="A63" s="85" t="s">
        <v>159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98" fitToWidth="2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105"/>
  <sheetViews>
    <sheetView zoomScaleNormal="100" workbookViewId="0">
      <selection activeCell="R1" sqref="R1"/>
    </sheetView>
  </sheetViews>
  <sheetFormatPr defaultColWidth="8.85546875" defaultRowHeight="11.25"/>
  <cols>
    <col min="1" max="5" width="2.140625" style="85" customWidth="1"/>
    <col min="6" max="6" width="10.5703125" style="85" customWidth="1"/>
    <col min="7" max="7" width="11.42578125" style="85" customWidth="1"/>
    <col min="8" max="8" width="10" style="85" customWidth="1"/>
    <col min="9" max="9" width="14.28515625" style="85" customWidth="1"/>
    <col min="10" max="10" width="10" style="85" customWidth="1"/>
    <col min="11" max="11" width="14.28515625" style="85" customWidth="1"/>
    <col min="12" max="12" width="9.140625" style="85" customWidth="1"/>
    <col min="13" max="13" width="14.7109375" style="85" customWidth="1"/>
    <col min="14" max="14" width="10" style="85" customWidth="1"/>
    <col min="15" max="15" width="13.85546875" style="85" customWidth="1"/>
    <col min="16" max="16" width="8.5703125" style="85" customWidth="1"/>
    <col min="17" max="17" width="9.42578125" style="85" bestFit="1" customWidth="1"/>
    <col min="18" max="16384" width="8.85546875" style="85"/>
  </cols>
  <sheetData>
    <row r="1" spans="1:17" s="82" customFormat="1" ht="17.25">
      <c r="A1" s="81" t="s">
        <v>503</v>
      </c>
      <c r="C1" s="81"/>
      <c r="D1" s="81"/>
      <c r="E1" s="81"/>
      <c r="F1" s="146"/>
    </row>
    <row r="2" spans="1:17">
      <c r="P2" s="87" t="s">
        <v>178</v>
      </c>
    </row>
    <row r="3" spans="1:17" ht="12" customHeight="1">
      <c r="A3" s="256" t="s">
        <v>382</v>
      </c>
      <c r="B3" s="256"/>
      <c r="C3" s="256"/>
      <c r="D3" s="256"/>
      <c r="E3" s="256"/>
      <c r="F3" s="257"/>
      <c r="G3" s="264" t="s">
        <v>27</v>
      </c>
      <c r="H3" s="262" t="s">
        <v>383</v>
      </c>
      <c r="I3" s="263"/>
      <c r="J3" s="262" t="s">
        <v>384</v>
      </c>
      <c r="K3" s="263"/>
      <c r="L3" s="262" t="s">
        <v>385</v>
      </c>
      <c r="M3" s="263"/>
      <c r="N3" s="262" t="s">
        <v>386</v>
      </c>
      <c r="O3" s="263"/>
      <c r="P3" s="260" t="s">
        <v>271</v>
      </c>
    </row>
    <row r="4" spans="1:17" ht="11.25" customHeight="1">
      <c r="A4" s="258"/>
      <c r="B4" s="258"/>
      <c r="C4" s="258"/>
      <c r="D4" s="258"/>
      <c r="E4" s="258"/>
      <c r="F4" s="259"/>
      <c r="G4" s="265"/>
      <c r="H4" s="168" t="s">
        <v>387</v>
      </c>
      <c r="I4" s="168" t="s">
        <v>177</v>
      </c>
      <c r="J4" s="168" t="s">
        <v>387</v>
      </c>
      <c r="K4" s="168" t="s">
        <v>176</v>
      </c>
      <c r="L4" s="168" t="s">
        <v>387</v>
      </c>
      <c r="M4" s="168" t="s">
        <v>171</v>
      </c>
      <c r="N4" s="168" t="s">
        <v>387</v>
      </c>
      <c r="O4" s="168" t="s">
        <v>171</v>
      </c>
      <c r="P4" s="261"/>
    </row>
    <row r="5" spans="1:17" ht="15" customHeight="1">
      <c r="A5" s="147" t="s">
        <v>53</v>
      </c>
      <c r="B5" s="147"/>
      <c r="C5" s="147"/>
      <c r="E5" s="147"/>
      <c r="F5" s="147"/>
      <c r="G5" s="172">
        <v>716083394</v>
      </c>
      <c r="H5" s="173">
        <v>2217336</v>
      </c>
      <c r="I5" s="173">
        <v>732641720</v>
      </c>
      <c r="J5" s="173">
        <v>2192355</v>
      </c>
      <c r="K5" s="173">
        <v>722269089</v>
      </c>
      <c r="L5" s="173">
        <v>2187</v>
      </c>
      <c r="M5" s="173">
        <v>678280</v>
      </c>
      <c r="N5" s="173">
        <v>22794</v>
      </c>
      <c r="O5" s="173">
        <v>9694351</v>
      </c>
      <c r="P5" s="174">
        <v>98.6</v>
      </c>
      <c r="Q5" s="148"/>
    </row>
    <row r="6" spans="1:17" ht="15" customHeight="1">
      <c r="B6" s="85" t="s">
        <v>101</v>
      </c>
      <c r="C6" s="147"/>
      <c r="E6" s="147"/>
      <c r="F6" s="147"/>
      <c r="G6" s="72">
        <v>713468399</v>
      </c>
      <c r="H6" s="22">
        <v>2192737</v>
      </c>
      <c r="I6" s="22">
        <v>723979276</v>
      </c>
      <c r="J6" s="22">
        <v>2180943</v>
      </c>
      <c r="K6" s="22">
        <v>719439106</v>
      </c>
      <c r="L6" s="22">
        <v>33</v>
      </c>
      <c r="M6" s="22">
        <v>730</v>
      </c>
      <c r="N6" s="22">
        <v>11761</v>
      </c>
      <c r="O6" s="22">
        <v>4539440</v>
      </c>
      <c r="P6" s="175">
        <v>99.4</v>
      </c>
    </row>
    <row r="7" spans="1:17" ht="15" customHeight="1">
      <c r="B7" s="85" t="s">
        <v>102</v>
      </c>
      <c r="C7" s="147"/>
      <c r="E7" s="147"/>
      <c r="F7" s="147"/>
      <c r="G7" s="72">
        <v>2614995</v>
      </c>
      <c r="H7" s="22">
        <v>24599</v>
      </c>
      <c r="I7" s="22">
        <v>8662444</v>
      </c>
      <c r="J7" s="22">
        <v>11412</v>
      </c>
      <c r="K7" s="22">
        <v>2829983</v>
      </c>
      <c r="L7" s="22">
        <v>2154</v>
      </c>
      <c r="M7" s="22">
        <v>677550</v>
      </c>
      <c r="N7" s="22">
        <v>11033</v>
      </c>
      <c r="O7" s="22">
        <v>5154911</v>
      </c>
      <c r="P7" s="175">
        <v>32.700000000000003</v>
      </c>
    </row>
    <row r="8" spans="1:17" ht="3.75" customHeight="1">
      <c r="G8" s="72"/>
      <c r="H8" s="73"/>
      <c r="I8" s="73"/>
      <c r="J8" s="73"/>
      <c r="K8" s="73"/>
      <c r="L8" s="73"/>
      <c r="M8" s="73"/>
      <c r="N8" s="73"/>
      <c r="O8" s="73"/>
      <c r="P8" s="175"/>
    </row>
    <row r="9" spans="1:17" ht="10.5" customHeight="1">
      <c r="B9" s="147" t="s">
        <v>54</v>
      </c>
      <c r="C9" s="147"/>
      <c r="D9" s="147"/>
      <c r="E9" s="147"/>
      <c r="F9" s="147"/>
      <c r="G9" s="72"/>
      <c r="H9" s="73"/>
      <c r="I9" s="73"/>
      <c r="J9" s="73"/>
      <c r="K9" s="73"/>
      <c r="L9" s="73"/>
      <c r="M9" s="73"/>
      <c r="N9" s="73"/>
      <c r="O9" s="73"/>
      <c r="P9" s="175"/>
    </row>
    <row r="10" spans="1:17" ht="3.75" customHeight="1">
      <c r="B10" s="147"/>
      <c r="C10" s="147"/>
      <c r="D10" s="147"/>
      <c r="E10" s="147"/>
      <c r="F10" s="147"/>
      <c r="G10" s="72"/>
      <c r="H10" s="73"/>
      <c r="I10" s="73"/>
      <c r="J10" s="73"/>
      <c r="K10" s="73"/>
      <c r="L10" s="73"/>
      <c r="M10" s="73"/>
      <c r="N10" s="73"/>
      <c r="O10" s="73"/>
      <c r="P10" s="175"/>
    </row>
    <row r="11" spans="1:17" ht="13.5" customHeight="1">
      <c r="C11" s="85" t="s">
        <v>103</v>
      </c>
      <c r="D11" s="147"/>
      <c r="E11" s="147"/>
      <c r="F11" s="147"/>
      <c r="G11" s="72">
        <v>226732365</v>
      </c>
      <c r="H11" s="22">
        <v>166541</v>
      </c>
      <c r="I11" s="22">
        <v>235538963</v>
      </c>
      <c r="J11" s="22">
        <v>163666</v>
      </c>
      <c r="K11" s="22">
        <v>228475932</v>
      </c>
      <c r="L11" s="22">
        <v>300</v>
      </c>
      <c r="M11" s="22">
        <v>525948</v>
      </c>
      <c r="N11" s="22">
        <v>2575</v>
      </c>
      <c r="O11" s="22">
        <v>6537083</v>
      </c>
      <c r="P11" s="176">
        <v>97</v>
      </c>
    </row>
    <row r="12" spans="1:17" ht="13.5" customHeight="1">
      <c r="C12" s="147"/>
      <c r="D12" s="85" t="s">
        <v>101</v>
      </c>
      <c r="F12" s="147"/>
      <c r="G12" s="72">
        <v>224852614</v>
      </c>
      <c r="H12" s="22">
        <v>164324</v>
      </c>
      <c r="I12" s="22">
        <v>228565529</v>
      </c>
      <c r="J12" s="22">
        <v>162691</v>
      </c>
      <c r="K12" s="22">
        <v>226466378</v>
      </c>
      <c r="L12" s="22">
        <v>21</v>
      </c>
      <c r="M12" s="22">
        <v>387</v>
      </c>
      <c r="N12" s="22">
        <v>1612</v>
      </c>
      <c r="O12" s="22">
        <v>2098764</v>
      </c>
      <c r="P12" s="175">
        <v>99.1</v>
      </c>
    </row>
    <row r="13" spans="1:17" ht="13.5" customHeight="1">
      <c r="C13" s="147"/>
      <c r="D13" s="85" t="s">
        <v>102</v>
      </c>
      <c r="F13" s="147"/>
      <c r="G13" s="72">
        <v>1879751</v>
      </c>
      <c r="H13" s="22">
        <v>2217</v>
      </c>
      <c r="I13" s="22">
        <v>6973434</v>
      </c>
      <c r="J13" s="22">
        <v>975</v>
      </c>
      <c r="K13" s="22">
        <v>2009554</v>
      </c>
      <c r="L13" s="22">
        <v>279</v>
      </c>
      <c r="M13" s="22">
        <v>525561</v>
      </c>
      <c r="N13" s="22">
        <v>963</v>
      </c>
      <c r="O13" s="22">
        <v>4438319</v>
      </c>
      <c r="P13" s="175">
        <v>28.8</v>
      </c>
    </row>
    <row r="14" spans="1:17" ht="3.75" customHeight="1">
      <c r="B14" s="147"/>
      <c r="C14" s="147"/>
      <c r="D14" s="147"/>
      <c r="E14" s="147"/>
      <c r="F14" s="147"/>
      <c r="G14" s="72"/>
      <c r="H14" s="73"/>
      <c r="I14" s="73"/>
      <c r="J14" s="73"/>
      <c r="K14" s="73"/>
      <c r="L14" s="73"/>
      <c r="M14" s="73"/>
      <c r="N14" s="73"/>
      <c r="O14" s="73"/>
      <c r="P14" s="175"/>
    </row>
    <row r="15" spans="1:17" ht="13.5" customHeight="1">
      <c r="C15" s="147"/>
      <c r="D15" s="147"/>
      <c r="E15" s="85" t="s">
        <v>104</v>
      </c>
      <c r="G15" s="72">
        <v>209398135</v>
      </c>
      <c r="H15" s="22">
        <v>0</v>
      </c>
      <c r="I15" s="22">
        <v>218030430</v>
      </c>
      <c r="J15" s="22">
        <v>0</v>
      </c>
      <c r="K15" s="22">
        <v>211216104</v>
      </c>
      <c r="L15" s="22">
        <v>0</v>
      </c>
      <c r="M15" s="22">
        <v>512481</v>
      </c>
      <c r="N15" s="22">
        <v>0</v>
      </c>
      <c r="O15" s="22">
        <v>6301845</v>
      </c>
      <c r="P15" s="175">
        <v>96.9</v>
      </c>
    </row>
    <row r="16" spans="1:17" ht="13.5" customHeight="1">
      <c r="F16" s="85" t="s">
        <v>101</v>
      </c>
      <c r="G16" s="72">
        <v>207544527</v>
      </c>
      <c r="H16" s="22">
        <v>0</v>
      </c>
      <c r="I16" s="22">
        <v>211139695</v>
      </c>
      <c r="J16" s="22">
        <v>0</v>
      </c>
      <c r="K16" s="22">
        <v>209237905</v>
      </c>
      <c r="L16" s="22">
        <v>0</v>
      </c>
      <c r="M16" s="22">
        <v>0</v>
      </c>
      <c r="N16" s="22">
        <v>0</v>
      </c>
      <c r="O16" s="22">
        <v>1901790</v>
      </c>
      <c r="P16" s="175">
        <v>99.1</v>
      </c>
    </row>
    <row r="17" spans="3:16" ht="13.5" customHeight="1">
      <c r="C17" s="147"/>
      <c r="D17" s="147"/>
      <c r="E17" s="147"/>
      <c r="F17" s="85" t="s">
        <v>102</v>
      </c>
      <c r="G17" s="72">
        <v>1853608</v>
      </c>
      <c r="H17" s="22">
        <v>0</v>
      </c>
      <c r="I17" s="22">
        <v>6890735</v>
      </c>
      <c r="J17" s="22">
        <v>0</v>
      </c>
      <c r="K17" s="22">
        <v>1978199</v>
      </c>
      <c r="L17" s="22">
        <v>0</v>
      </c>
      <c r="M17" s="22">
        <v>512481</v>
      </c>
      <c r="N17" s="22">
        <v>0</v>
      </c>
      <c r="O17" s="22">
        <v>4400055</v>
      </c>
      <c r="P17" s="175">
        <v>28.7</v>
      </c>
    </row>
    <row r="18" spans="3:16" ht="3.75" customHeight="1">
      <c r="C18" s="147"/>
      <c r="D18" s="147"/>
      <c r="E18" s="147"/>
      <c r="F18" s="147"/>
      <c r="G18" s="72"/>
      <c r="H18" s="73"/>
      <c r="I18" s="73"/>
      <c r="J18" s="73"/>
      <c r="K18" s="73"/>
      <c r="L18" s="73"/>
      <c r="M18" s="73"/>
      <c r="N18" s="73"/>
      <c r="O18" s="73"/>
      <c r="P18" s="175"/>
    </row>
    <row r="19" spans="3:16" ht="13.5" customHeight="1">
      <c r="C19" s="147"/>
      <c r="D19" s="147"/>
      <c r="E19" s="85" t="s">
        <v>105</v>
      </c>
      <c r="G19" s="72">
        <v>15706353</v>
      </c>
      <c r="H19" s="22">
        <v>150573</v>
      </c>
      <c r="I19" s="22">
        <v>15820951</v>
      </c>
      <c r="J19" s="22">
        <v>147716</v>
      </c>
      <c r="K19" s="22">
        <v>15578773</v>
      </c>
      <c r="L19" s="22">
        <v>300</v>
      </c>
      <c r="M19" s="22">
        <v>13467</v>
      </c>
      <c r="N19" s="22">
        <v>2557</v>
      </c>
      <c r="O19" s="22">
        <v>228711</v>
      </c>
      <c r="P19" s="175">
        <v>98.5</v>
      </c>
    </row>
    <row r="20" spans="3:16" ht="13.5" customHeight="1">
      <c r="C20" s="147"/>
      <c r="D20" s="147"/>
      <c r="E20" s="147"/>
      <c r="F20" s="85" t="s">
        <v>101</v>
      </c>
      <c r="G20" s="72">
        <v>15680210</v>
      </c>
      <c r="H20" s="22">
        <v>148356</v>
      </c>
      <c r="I20" s="22">
        <v>15738252</v>
      </c>
      <c r="J20" s="22">
        <v>146741</v>
      </c>
      <c r="K20" s="22">
        <v>15547418</v>
      </c>
      <c r="L20" s="22">
        <v>21</v>
      </c>
      <c r="M20" s="22">
        <v>387</v>
      </c>
      <c r="N20" s="22">
        <v>1594</v>
      </c>
      <c r="O20" s="22">
        <v>190447</v>
      </c>
      <c r="P20" s="175">
        <v>98.8</v>
      </c>
    </row>
    <row r="21" spans="3:16" ht="13.5" customHeight="1">
      <c r="C21" s="147"/>
      <c r="D21" s="147"/>
      <c r="E21" s="147"/>
      <c r="F21" s="85" t="s">
        <v>102</v>
      </c>
      <c r="G21" s="72">
        <v>26143</v>
      </c>
      <c r="H21" s="22">
        <v>2217</v>
      </c>
      <c r="I21" s="22">
        <v>82699</v>
      </c>
      <c r="J21" s="22">
        <v>975</v>
      </c>
      <c r="K21" s="22">
        <v>31355</v>
      </c>
      <c r="L21" s="22">
        <v>279</v>
      </c>
      <c r="M21" s="22">
        <v>13080</v>
      </c>
      <c r="N21" s="22">
        <v>963</v>
      </c>
      <c r="O21" s="22">
        <v>38264</v>
      </c>
      <c r="P21" s="175">
        <v>37.9</v>
      </c>
    </row>
    <row r="22" spans="3:16" ht="3.75" customHeight="1">
      <c r="C22" s="147"/>
      <c r="D22" s="147"/>
      <c r="E22" s="147"/>
      <c r="F22" s="147"/>
      <c r="G22" s="72"/>
      <c r="H22" s="73"/>
      <c r="I22" s="73"/>
      <c r="J22" s="73"/>
      <c r="K22" s="73"/>
      <c r="L22" s="73"/>
      <c r="M22" s="73"/>
      <c r="N22" s="73"/>
      <c r="O22" s="73"/>
      <c r="P22" s="175"/>
    </row>
    <row r="23" spans="3:16" ht="13.5" customHeight="1">
      <c r="C23" s="147"/>
      <c r="D23" s="147"/>
      <c r="E23" s="85" t="s">
        <v>35</v>
      </c>
      <c r="G23" s="72">
        <v>1627877</v>
      </c>
      <c r="H23" s="22">
        <v>15968</v>
      </c>
      <c r="I23" s="22">
        <v>1687582</v>
      </c>
      <c r="J23" s="22">
        <v>15950</v>
      </c>
      <c r="K23" s="22">
        <v>1681055</v>
      </c>
      <c r="L23" s="22">
        <v>0</v>
      </c>
      <c r="M23" s="22">
        <v>0</v>
      </c>
      <c r="N23" s="22">
        <v>18</v>
      </c>
      <c r="O23" s="22">
        <v>6527</v>
      </c>
      <c r="P23" s="175">
        <v>99.6</v>
      </c>
    </row>
    <row r="24" spans="3:16" ht="13.5" customHeight="1">
      <c r="C24" s="147"/>
      <c r="D24" s="147"/>
      <c r="E24" s="147"/>
      <c r="F24" s="85" t="s">
        <v>101</v>
      </c>
      <c r="G24" s="72">
        <v>1627877</v>
      </c>
      <c r="H24" s="22">
        <v>15968</v>
      </c>
      <c r="I24" s="22">
        <v>1687582</v>
      </c>
      <c r="J24" s="22">
        <v>15950</v>
      </c>
      <c r="K24" s="22">
        <v>1681055</v>
      </c>
      <c r="L24" s="22">
        <v>0</v>
      </c>
      <c r="M24" s="22">
        <v>0</v>
      </c>
      <c r="N24" s="22">
        <v>18</v>
      </c>
      <c r="O24" s="22">
        <v>6527</v>
      </c>
      <c r="P24" s="175">
        <v>99.6</v>
      </c>
    </row>
    <row r="25" spans="3:16" ht="13.5" customHeight="1">
      <c r="C25" s="147"/>
      <c r="D25" s="147"/>
      <c r="E25" s="147"/>
      <c r="F25" s="85" t="s">
        <v>102</v>
      </c>
      <c r="G25" s="7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175">
        <v>0</v>
      </c>
    </row>
    <row r="26" spans="3:16" ht="3.75" customHeight="1">
      <c r="G26" s="72"/>
      <c r="H26" s="73"/>
      <c r="I26" s="73"/>
      <c r="J26" s="73"/>
      <c r="K26" s="73"/>
      <c r="L26" s="73"/>
      <c r="M26" s="73"/>
      <c r="N26" s="73"/>
      <c r="O26" s="73"/>
      <c r="P26" s="175"/>
    </row>
    <row r="27" spans="3:16" ht="13.5" customHeight="1">
      <c r="C27" s="85" t="s">
        <v>106</v>
      </c>
      <c r="D27" s="147"/>
      <c r="E27" s="147"/>
      <c r="F27" s="147"/>
      <c r="G27" s="72">
        <v>140743610</v>
      </c>
      <c r="H27" s="22">
        <v>150810</v>
      </c>
      <c r="I27" s="22">
        <v>146602090</v>
      </c>
      <c r="J27" s="22">
        <v>147917</v>
      </c>
      <c r="K27" s="22">
        <v>144586837</v>
      </c>
      <c r="L27" s="22">
        <v>191</v>
      </c>
      <c r="M27" s="22">
        <v>70057</v>
      </c>
      <c r="N27" s="22">
        <v>2702</v>
      </c>
      <c r="O27" s="22">
        <v>1945196</v>
      </c>
      <c r="P27" s="175">
        <v>98.6</v>
      </c>
    </row>
    <row r="28" spans="3:16" ht="13.5" customHeight="1">
      <c r="C28" s="147"/>
      <c r="D28" s="85" t="s">
        <v>101</v>
      </c>
      <c r="F28" s="147"/>
      <c r="G28" s="72">
        <v>140632968</v>
      </c>
      <c r="H28" s="22">
        <v>148569</v>
      </c>
      <c r="I28" s="22">
        <v>146176574</v>
      </c>
      <c r="J28" s="22">
        <v>146950</v>
      </c>
      <c r="K28" s="22">
        <v>144439686</v>
      </c>
      <c r="L28" s="22">
        <v>1</v>
      </c>
      <c r="M28" s="22">
        <v>200</v>
      </c>
      <c r="N28" s="22">
        <v>1618</v>
      </c>
      <c r="O28" s="22">
        <v>1736688</v>
      </c>
      <c r="P28" s="175">
        <v>98.8</v>
      </c>
    </row>
    <row r="29" spans="3:16" ht="13.5" customHeight="1">
      <c r="C29" s="147"/>
      <c r="D29" s="85" t="s">
        <v>102</v>
      </c>
      <c r="F29" s="147"/>
      <c r="G29" s="72">
        <v>110642</v>
      </c>
      <c r="H29" s="22">
        <v>2241</v>
      </c>
      <c r="I29" s="22">
        <v>425516</v>
      </c>
      <c r="J29" s="22">
        <v>967</v>
      </c>
      <c r="K29" s="22">
        <v>147151</v>
      </c>
      <c r="L29" s="22">
        <v>190</v>
      </c>
      <c r="M29" s="22">
        <v>69857</v>
      </c>
      <c r="N29" s="22">
        <v>1084</v>
      </c>
      <c r="O29" s="22">
        <v>208508</v>
      </c>
      <c r="P29" s="175">
        <v>34.6</v>
      </c>
    </row>
    <row r="30" spans="3:16" ht="3.75" customHeight="1">
      <c r="G30" s="72"/>
      <c r="H30" s="73"/>
      <c r="I30" s="73"/>
      <c r="J30" s="73"/>
      <c r="K30" s="73"/>
      <c r="L30" s="73"/>
      <c r="M30" s="73"/>
      <c r="N30" s="73"/>
      <c r="O30" s="73"/>
      <c r="P30" s="175"/>
    </row>
    <row r="31" spans="3:16" ht="13.5" customHeight="1">
      <c r="C31" s="147"/>
      <c r="D31" s="147"/>
      <c r="E31" s="85" t="s">
        <v>104</v>
      </c>
      <c r="G31" s="72">
        <v>7426590</v>
      </c>
      <c r="H31" s="22">
        <v>78975</v>
      </c>
      <c r="I31" s="22">
        <v>7681074</v>
      </c>
      <c r="J31" s="22">
        <v>77027</v>
      </c>
      <c r="K31" s="22">
        <v>7502249</v>
      </c>
      <c r="L31" s="22">
        <v>132</v>
      </c>
      <c r="M31" s="22">
        <v>11858</v>
      </c>
      <c r="N31" s="22">
        <v>1816</v>
      </c>
      <c r="O31" s="22">
        <v>166967</v>
      </c>
      <c r="P31" s="175">
        <v>97.7</v>
      </c>
    </row>
    <row r="32" spans="3:16" ht="13.5" customHeight="1">
      <c r="C32" s="147"/>
      <c r="D32" s="147"/>
      <c r="E32" s="147"/>
      <c r="F32" s="85" t="s">
        <v>101</v>
      </c>
      <c r="G32" s="72">
        <v>7377376</v>
      </c>
      <c r="H32" s="22">
        <v>77319</v>
      </c>
      <c r="I32" s="22">
        <v>7533284</v>
      </c>
      <c r="J32" s="22">
        <v>76331</v>
      </c>
      <c r="K32" s="22">
        <v>7442303</v>
      </c>
      <c r="L32" s="22">
        <v>0</v>
      </c>
      <c r="M32" s="22">
        <v>0</v>
      </c>
      <c r="N32" s="22">
        <v>988</v>
      </c>
      <c r="O32" s="22">
        <v>90981</v>
      </c>
      <c r="P32" s="175">
        <v>98.8</v>
      </c>
    </row>
    <row r="33" spans="3:16" ht="13.5" customHeight="1">
      <c r="C33" s="147"/>
      <c r="D33" s="147"/>
      <c r="E33" s="147"/>
      <c r="F33" s="85" t="s">
        <v>102</v>
      </c>
      <c r="G33" s="72">
        <v>49214</v>
      </c>
      <c r="H33" s="22">
        <v>1656</v>
      </c>
      <c r="I33" s="22">
        <v>147790</v>
      </c>
      <c r="J33" s="22">
        <v>696</v>
      </c>
      <c r="K33" s="22">
        <v>59946</v>
      </c>
      <c r="L33" s="22">
        <v>132</v>
      </c>
      <c r="M33" s="22">
        <v>11858</v>
      </c>
      <c r="N33" s="22">
        <v>828</v>
      </c>
      <c r="O33" s="22">
        <v>75986</v>
      </c>
      <c r="P33" s="175">
        <v>40.6</v>
      </c>
    </row>
    <row r="34" spans="3:16" ht="3.75" customHeight="1">
      <c r="C34" s="147"/>
      <c r="D34" s="147"/>
      <c r="E34" s="147"/>
      <c r="F34" s="147"/>
      <c r="G34" s="72"/>
      <c r="H34" s="73"/>
      <c r="I34" s="73"/>
      <c r="J34" s="73"/>
      <c r="K34" s="73"/>
      <c r="L34" s="73"/>
      <c r="M34" s="73"/>
      <c r="N34" s="73"/>
      <c r="O34" s="73"/>
      <c r="P34" s="175"/>
    </row>
    <row r="35" spans="3:16" ht="13.5" customHeight="1">
      <c r="C35" s="147"/>
      <c r="D35" s="147"/>
      <c r="E35" s="85" t="s">
        <v>105</v>
      </c>
      <c r="G35" s="72">
        <v>133317020</v>
      </c>
      <c r="H35" s="22">
        <v>71835</v>
      </c>
      <c r="I35" s="22">
        <v>138921016</v>
      </c>
      <c r="J35" s="22">
        <v>70890</v>
      </c>
      <c r="K35" s="22">
        <v>137084588</v>
      </c>
      <c r="L35" s="22">
        <v>59</v>
      </c>
      <c r="M35" s="22">
        <v>58199</v>
      </c>
      <c r="N35" s="22">
        <v>886</v>
      </c>
      <c r="O35" s="22">
        <v>1778229</v>
      </c>
      <c r="P35" s="175">
        <v>98.7</v>
      </c>
    </row>
    <row r="36" spans="3:16" ht="13.5" customHeight="1">
      <c r="C36" s="147"/>
      <c r="D36" s="147"/>
      <c r="E36" s="147"/>
      <c r="F36" s="85" t="s">
        <v>101</v>
      </c>
      <c r="G36" s="72">
        <v>133255592</v>
      </c>
      <c r="H36" s="22">
        <v>71250</v>
      </c>
      <c r="I36" s="22">
        <v>138643290</v>
      </c>
      <c r="J36" s="22">
        <v>70619</v>
      </c>
      <c r="K36" s="22">
        <v>136997383</v>
      </c>
      <c r="L36" s="22">
        <v>1</v>
      </c>
      <c r="M36" s="22">
        <v>200</v>
      </c>
      <c r="N36" s="22">
        <v>630</v>
      </c>
      <c r="O36" s="22">
        <v>1645707</v>
      </c>
      <c r="P36" s="175">
        <v>98.8</v>
      </c>
    </row>
    <row r="37" spans="3:16" ht="13.5" customHeight="1">
      <c r="C37" s="147"/>
      <c r="D37" s="147"/>
      <c r="E37" s="147"/>
      <c r="F37" s="85" t="s">
        <v>102</v>
      </c>
      <c r="G37" s="72">
        <v>61428</v>
      </c>
      <c r="H37" s="22">
        <v>585</v>
      </c>
      <c r="I37" s="22">
        <v>277726</v>
      </c>
      <c r="J37" s="22">
        <v>271</v>
      </c>
      <c r="K37" s="22">
        <v>87205</v>
      </c>
      <c r="L37" s="22">
        <v>58</v>
      </c>
      <c r="M37" s="22">
        <v>57999</v>
      </c>
      <c r="N37" s="22">
        <v>256</v>
      </c>
      <c r="O37" s="22">
        <v>132522</v>
      </c>
      <c r="P37" s="175">
        <v>31.4</v>
      </c>
    </row>
    <row r="38" spans="3:16" ht="3.75" customHeight="1">
      <c r="G38" s="72"/>
      <c r="H38" s="73"/>
      <c r="I38" s="73"/>
      <c r="J38" s="73"/>
      <c r="K38" s="73"/>
      <c r="L38" s="73"/>
      <c r="M38" s="73"/>
      <c r="N38" s="73"/>
      <c r="O38" s="73"/>
      <c r="P38" s="175"/>
    </row>
    <row r="39" spans="3:16" ht="10.5" customHeight="1">
      <c r="C39" s="85" t="s">
        <v>34</v>
      </c>
      <c r="G39" s="72">
        <v>221832378</v>
      </c>
      <c r="H39" s="22">
        <v>0</v>
      </c>
      <c r="I39" s="22">
        <v>221832378</v>
      </c>
      <c r="J39" s="22">
        <v>0</v>
      </c>
      <c r="K39" s="22">
        <v>221832378</v>
      </c>
      <c r="L39" s="22">
        <v>0</v>
      </c>
      <c r="M39" s="22">
        <v>0</v>
      </c>
      <c r="N39" s="22">
        <v>0</v>
      </c>
      <c r="O39" s="22">
        <v>0</v>
      </c>
      <c r="P39" s="175">
        <v>100</v>
      </c>
    </row>
    <row r="40" spans="3:16" ht="8.25" customHeight="1">
      <c r="G40" s="72"/>
      <c r="H40" s="73"/>
      <c r="I40" s="73"/>
      <c r="J40" s="73"/>
      <c r="K40" s="73"/>
      <c r="L40" s="73"/>
      <c r="M40" s="73"/>
      <c r="N40" s="73"/>
      <c r="O40" s="73"/>
      <c r="P40" s="175"/>
    </row>
    <row r="41" spans="3:16" ht="13.5" customHeight="1">
      <c r="C41" s="85" t="s">
        <v>107</v>
      </c>
      <c r="G41" s="72">
        <v>14910674</v>
      </c>
      <c r="H41" s="22">
        <v>66988</v>
      </c>
      <c r="I41" s="22">
        <v>15624687</v>
      </c>
      <c r="J41" s="22">
        <v>64713</v>
      </c>
      <c r="K41" s="22">
        <v>15072098</v>
      </c>
      <c r="L41" s="22">
        <v>114</v>
      </c>
      <c r="M41" s="22">
        <v>31776</v>
      </c>
      <c r="N41" s="22">
        <v>2161</v>
      </c>
      <c r="O41" s="22">
        <v>520813</v>
      </c>
      <c r="P41" s="175">
        <v>96.5</v>
      </c>
    </row>
    <row r="42" spans="3:16" ht="13.5" customHeight="1">
      <c r="C42" s="147"/>
      <c r="D42" s="147" t="s">
        <v>101</v>
      </c>
      <c r="E42" s="147"/>
      <c r="G42" s="72">
        <v>14776235</v>
      </c>
      <c r="H42" s="22">
        <v>64834</v>
      </c>
      <c r="I42" s="22">
        <v>15300495</v>
      </c>
      <c r="J42" s="22">
        <v>63517</v>
      </c>
      <c r="K42" s="22">
        <v>14913323</v>
      </c>
      <c r="L42" s="22">
        <v>0</v>
      </c>
      <c r="M42" s="22">
        <v>0</v>
      </c>
      <c r="N42" s="22">
        <v>1317</v>
      </c>
      <c r="O42" s="22">
        <v>387172</v>
      </c>
      <c r="P42" s="175">
        <v>97.5</v>
      </c>
    </row>
    <row r="43" spans="3:16" ht="13.5" customHeight="1">
      <c r="C43" s="147"/>
      <c r="D43" s="147" t="s">
        <v>102</v>
      </c>
      <c r="E43" s="147"/>
      <c r="G43" s="72">
        <v>134439</v>
      </c>
      <c r="H43" s="22">
        <v>2154</v>
      </c>
      <c r="I43" s="22">
        <v>324192</v>
      </c>
      <c r="J43" s="22">
        <v>1196</v>
      </c>
      <c r="K43" s="22">
        <v>158775</v>
      </c>
      <c r="L43" s="22">
        <v>114</v>
      </c>
      <c r="M43" s="22">
        <v>31776</v>
      </c>
      <c r="N43" s="22">
        <v>844</v>
      </c>
      <c r="O43" s="22">
        <v>133641</v>
      </c>
      <c r="P43" s="175">
        <v>49</v>
      </c>
    </row>
    <row r="44" spans="3:16" ht="3.75" customHeight="1">
      <c r="C44" s="147"/>
      <c r="D44" s="147"/>
      <c r="E44" s="147"/>
      <c r="F44" s="147"/>
      <c r="G44" s="72"/>
      <c r="H44" s="73"/>
      <c r="I44" s="73"/>
      <c r="J44" s="73"/>
      <c r="K44" s="73"/>
      <c r="L44" s="73"/>
      <c r="M44" s="73"/>
      <c r="N44" s="73"/>
      <c r="O44" s="73"/>
      <c r="P44" s="175"/>
    </row>
    <row r="45" spans="3:16" ht="13.5" customHeight="1">
      <c r="C45" s="85" t="s">
        <v>58</v>
      </c>
      <c r="G45" s="72">
        <v>5163511</v>
      </c>
      <c r="H45" s="22">
        <v>2641</v>
      </c>
      <c r="I45" s="22">
        <v>5109199</v>
      </c>
      <c r="J45" s="22">
        <v>2637</v>
      </c>
      <c r="K45" s="22">
        <v>5109164</v>
      </c>
      <c r="L45" s="22">
        <v>0</v>
      </c>
      <c r="M45" s="22">
        <v>0</v>
      </c>
      <c r="N45" s="22">
        <v>4</v>
      </c>
      <c r="O45" s="22">
        <v>35</v>
      </c>
      <c r="P45" s="176">
        <v>99.9</v>
      </c>
    </row>
    <row r="46" spans="3:16" ht="13.5" customHeight="1">
      <c r="C46" s="147"/>
      <c r="D46" s="147" t="s">
        <v>101</v>
      </c>
      <c r="E46" s="147"/>
      <c r="G46" s="72">
        <v>5163507</v>
      </c>
      <c r="H46" s="22">
        <v>2637</v>
      </c>
      <c r="I46" s="22">
        <v>5109195</v>
      </c>
      <c r="J46" s="22">
        <v>2633</v>
      </c>
      <c r="K46" s="22">
        <v>5109160</v>
      </c>
      <c r="L46" s="22">
        <v>0</v>
      </c>
      <c r="M46" s="22">
        <v>0</v>
      </c>
      <c r="N46" s="22">
        <v>4</v>
      </c>
      <c r="O46" s="22">
        <v>35</v>
      </c>
      <c r="P46" s="175">
        <v>99.9</v>
      </c>
    </row>
    <row r="47" spans="3:16" ht="13.5" customHeight="1">
      <c r="C47" s="147"/>
      <c r="D47" s="147" t="s">
        <v>102</v>
      </c>
      <c r="E47" s="147"/>
      <c r="G47" s="72">
        <v>4</v>
      </c>
      <c r="H47" s="22">
        <v>4</v>
      </c>
      <c r="I47" s="22">
        <v>4</v>
      </c>
      <c r="J47" s="22">
        <v>4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175">
        <v>100</v>
      </c>
    </row>
    <row r="48" spans="3:16" ht="3.75" customHeight="1">
      <c r="G48" s="72"/>
      <c r="H48" s="73"/>
      <c r="I48" s="73"/>
      <c r="J48" s="73"/>
      <c r="K48" s="73"/>
      <c r="L48" s="73"/>
      <c r="M48" s="73"/>
      <c r="N48" s="73"/>
      <c r="O48" s="73"/>
      <c r="P48" s="175"/>
    </row>
    <row r="49" spans="3:16" ht="13.5" customHeight="1">
      <c r="C49" s="85" t="s">
        <v>59</v>
      </c>
      <c r="D49" s="147"/>
      <c r="E49" s="147"/>
      <c r="F49" s="147"/>
      <c r="G49" s="72">
        <v>3178416</v>
      </c>
      <c r="H49" s="22">
        <v>1922</v>
      </c>
      <c r="I49" s="22">
        <v>3305554</v>
      </c>
      <c r="J49" s="22">
        <v>1891</v>
      </c>
      <c r="K49" s="22">
        <v>3259785</v>
      </c>
      <c r="L49" s="22">
        <v>0</v>
      </c>
      <c r="M49" s="22">
        <v>0</v>
      </c>
      <c r="N49" s="22">
        <v>31</v>
      </c>
      <c r="O49" s="22">
        <v>45769</v>
      </c>
      <c r="P49" s="175">
        <v>98.6</v>
      </c>
    </row>
    <row r="50" spans="3:16" ht="13.5" customHeight="1">
      <c r="C50" s="147"/>
      <c r="D50" s="85" t="s">
        <v>101</v>
      </c>
      <c r="F50" s="147"/>
      <c r="G50" s="72">
        <v>3177337</v>
      </c>
      <c r="H50" s="22">
        <v>1920</v>
      </c>
      <c r="I50" s="22">
        <v>3304475</v>
      </c>
      <c r="J50" s="22">
        <v>1889</v>
      </c>
      <c r="K50" s="22">
        <v>3258706</v>
      </c>
      <c r="L50" s="22">
        <v>0</v>
      </c>
      <c r="M50" s="22">
        <v>0</v>
      </c>
      <c r="N50" s="22">
        <v>31</v>
      </c>
      <c r="O50" s="22">
        <v>45769</v>
      </c>
      <c r="P50" s="175">
        <v>98.6</v>
      </c>
    </row>
    <row r="51" spans="3:16" ht="13.5" customHeight="1">
      <c r="C51" s="147"/>
      <c r="D51" s="85" t="s">
        <v>102</v>
      </c>
      <c r="F51" s="147"/>
      <c r="G51" s="72">
        <v>1079</v>
      </c>
      <c r="H51" s="22">
        <v>2</v>
      </c>
      <c r="I51" s="22">
        <v>1079</v>
      </c>
      <c r="J51" s="22">
        <v>2</v>
      </c>
      <c r="K51" s="22">
        <v>1079</v>
      </c>
      <c r="L51" s="22">
        <v>0</v>
      </c>
      <c r="M51" s="22">
        <v>0</v>
      </c>
      <c r="N51" s="22">
        <v>0</v>
      </c>
      <c r="O51" s="22">
        <v>0</v>
      </c>
      <c r="P51" s="175">
        <v>100</v>
      </c>
    </row>
    <row r="52" spans="3:16" ht="3.75" customHeight="1">
      <c r="G52" s="72"/>
      <c r="H52" s="73"/>
      <c r="I52" s="73"/>
      <c r="J52" s="73"/>
      <c r="K52" s="73"/>
      <c r="L52" s="73"/>
      <c r="M52" s="73"/>
      <c r="N52" s="73"/>
      <c r="O52" s="73"/>
      <c r="P52" s="175"/>
    </row>
    <row r="53" spans="3:16" ht="13.5" customHeight="1">
      <c r="C53" s="85" t="s">
        <v>488</v>
      </c>
      <c r="D53" s="147"/>
      <c r="E53" s="147"/>
      <c r="F53" s="147"/>
      <c r="G53" s="72">
        <v>3866324</v>
      </c>
      <c r="H53" s="22">
        <v>78488</v>
      </c>
      <c r="I53" s="22">
        <v>3953990</v>
      </c>
      <c r="J53" s="22">
        <v>78488</v>
      </c>
      <c r="K53" s="22">
        <v>3953990</v>
      </c>
      <c r="L53" s="22">
        <v>0</v>
      </c>
      <c r="M53" s="22">
        <v>0</v>
      </c>
      <c r="N53" s="22">
        <v>0</v>
      </c>
      <c r="O53" s="22">
        <v>0</v>
      </c>
      <c r="P53" s="175">
        <v>100</v>
      </c>
    </row>
    <row r="54" spans="3:16" ht="13.5" customHeight="1">
      <c r="C54" s="147"/>
      <c r="D54" s="85" t="s">
        <v>101</v>
      </c>
      <c r="F54" s="147"/>
      <c r="G54" s="72">
        <v>3866324</v>
      </c>
      <c r="H54" s="22">
        <v>78488</v>
      </c>
      <c r="I54" s="22">
        <v>3953990</v>
      </c>
      <c r="J54" s="22">
        <v>78488</v>
      </c>
      <c r="K54" s="22">
        <v>3953990</v>
      </c>
      <c r="L54" s="22">
        <v>0</v>
      </c>
      <c r="M54" s="22">
        <v>0</v>
      </c>
      <c r="N54" s="22">
        <v>0</v>
      </c>
      <c r="O54" s="22">
        <v>0</v>
      </c>
      <c r="P54" s="175">
        <v>100</v>
      </c>
    </row>
    <row r="55" spans="3:16" ht="13.5" customHeight="1">
      <c r="C55" s="147"/>
      <c r="D55" s="85" t="s">
        <v>102</v>
      </c>
      <c r="F55" s="147"/>
      <c r="G55" s="7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175">
        <v>0</v>
      </c>
    </row>
    <row r="56" spans="3:16" ht="3.75" customHeight="1">
      <c r="G56" s="72"/>
      <c r="H56" s="73"/>
      <c r="I56" s="73"/>
      <c r="J56" s="73"/>
      <c r="K56" s="73"/>
      <c r="L56" s="73"/>
      <c r="M56" s="73"/>
      <c r="N56" s="73"/>
      <c r="O56" s="73"/>
      <c r="P56" s="175"/>
    </row>
    <row r="57" spans="3:16" ht="13.5" customHeight="1">
      <c r="C57" s="85" t="s">
        <v>250</v>
      </c>
      <c r="D57" s="147"/>
      <c r="E57" s="147"/>
      <c r="F57" s="147"/>
      <c r="G57" s="72">
        <v>38789494</v>
      </c>
      <c r="H57" s="22">
        <v>4412</v>
      </c>
      <c r="I57" s="22">
        <v>39148651</v>
      </c>
      <c r="J57" s="22">
        <v>4393</v>
      </c>
      <c r="K57" s="22">
        <v>39047560</v>
      </c>
      <c r="L57" s="22">
        <v>0</v>
      </c>
      <c r="M57" s="22">
        <v>0</v>
      </c>
      <c r="N57" s="22">
        <v>19</v>
      </c>
      <c r="O57" s="22">
        <v>101091</v>
      </c>
      <c r="P57" s="175">
        <v>99.7</v>
      </c>
    </row>
    <row r="58" spans="3:16" ht="13.5" customHeight="1">
      <c r="C58" s="147"/>
      <c r="D58" s="85" t="s">
        <v>101</v>
      </c>
      <c r="F58" s="147"/>
      <c r="G58" s="72">
        <v>38587870</v>
      </c>
      <c r="H58" s="22">
        <v>4390</v>
      </c>
      <c r="I58" s="22">
        <v>38845936</v>
      </c>
      <c r="J58" s="22">
        <v>4390</v>
      </c>
      <c r="K58" s="22">
        <v>38845936</v>
      </c>
      <c r="L58" s="22">
        <v>0</v>
      </c>
      <c r="M58" s="22">
        <v>0</v>
      </c>
      <c r="N58" s="22">
        <v>0</v>
      </c>
      <c r="O58" s="22">
        <v>0</v>
      </c>
      <c r="P58" s="175">
        <v>100</v>
      </c>
    </row>
    <row r="59" spans="3:16" ht="13.5" customHeight="1">
      <c r="C59" s="147"/>
      <c r="D59" s="85" t="s">
        <v>102</v>
      </c>
      <c r="F59" s="147"/>
      <c r="G59" s="72">
        <v>201624</v>
      </c>
      <c r="H59" s="22">
        <v>22</v>
      </c>
      <c r="I59" s="22">
        <v>302715</v>
      </c>
      <c r="J59" s="22">
        <v>3</v>
      </c>
      <c r="K59" s="22">
        <v>201624</v>
      </c>
      <c r="L59" s="22">
        <v>0</v>
      </c>
      <c r="M59" s="22">
        <v>0</v>
      </c>
      <c r="N59" s="22">
        <v>19</v>
      </c>
      <c r="O59" s="22">
        <v>101091</v>
      </c>
      <c r="P59" s="175">
        <v>66.599999999999994</v>
      </c>
    </row>
    <row r="60" spans="3:16" ht="3.75" customHeight="1">
      <c r="G60" s="72"/>
      <c r="H60" s="73"/>
      <c r="I60" s="73"/>
      <c r="J60" s="73"/>
      <c r="K60" s="73"/>
      <c r="L60" s="73"/>
      <c r="M60" s="73"/>
      <c r="N60" s="73"/>
      <c r="O60" s="73"/>
      <c r="P60" s="175"/>
    </row>
    <row r="61" spans="3:16" ht="13.5" customHeight="1">
      <c r="C61" s="85" t="s">
        <v>251</v>
      </c>
      <c r="D61" s="147"/>
      <c r="E61" s="147"/>
      <c r="F61" s="147"/>
      <c r="G61" s="72">
        <v>303900</v>
      </c>
      <c r="H61" s="22">
        <v>18549</v>
      </c>
      <c r="I61" s="22">
        <v>654439</v>
      </c>
      <c r="J61" s="22">
        <v>8849</v>
      </c>
      <c r="K61" s="22">
        <v>330498</v>
      </c>
      <c r="L61" s="22">
        <v>1571</v>
      </c>
      <c r="M61" s="22">
        <v>50356</v>
      </c>
      <c r="N61" s="22">
        <v>8129</v>
      </c>
      <c r="O61" s="22">
        <v>273585</v>
      </c>
      <c r="P61" s="175">
        <v>50.5</v>
      </c>
    </row>
    <row r="62" spans="3:16" ht="13.5" customHeight="1">
      <c r="C62" s="147"/>
      <c r="D62" s="85" t="s">
        <v>101</v>
      </c>
      <c r="F62" s="147"/>
      <c r="G62" s="72">
        <v>16462</v>
      </c>
      <c r="H62" s="22">
        <v>594</v>
      </c>
      <c r="I62" s="22">
        <v>18975</v>
      </c>
      <c r="J62" s="22">
        <v>586</v>
      </c>
      <c r="K62" s="22">
        <v>18719</v>
      </c>
      <c r="L62" s="22">
        <v>0</v>
      </c>
      <c r="M62" s="22">
        <v>0</v>
      </c>
      <c r="N62" s="22">
        <v>8</v>
      </c>
      <c r="O62" s="22">
        <v>256</v>
      </c>
      <c r="P62" s="175">
        <v>98.7</v>
      </c>
    </row>
    <row r="63" spans="3:16" ht="13.5" customHeight="1">
      <c r="C63" s="147"/>
      <c r="D63" s="85" t="s">
        <v>102</v>
      </c>
      <c r="F63" s="147"/>
      <c r="G63" s="72">
        <v>287438</v>
      </c>
      <c r="H63" s="22">
        <v>17955</v>
      </c>
      <c r="I63" s="22">
        <v>635464</v>
      </c>
      <c r="J63" s="22">
        <v>8263</v>
      </c>
      <c r="K63" s="22">
        <v>311779</v>
      </c>
      <c r="L63" s="22">
        <v>1571</v>
      </c>
      <c r="M63" s="22">
        <v>50356</v>
      </c>
      <c r="N63" s="22">
        <v>8121</v>
      </c>
      <c r="O63" s="22">
        <v>273329</v>
      </c>
      <c r="P63" s="175">
        <v>49.1</v>
      </c>
    </row>
    <row r="64" spans="3:16" ht="3.75" customHeight="1">
      <c r="G64" s="72"/>
      <c r="H64" s="73"/>
      <c r="I64" s="73"/>
      <c r="J64" s="73"/>
      <c r="K64" s="73"/>
      <c r="L64" s="73"/>
      <c r="M64" s="73"/>
      <c r="N64" s="73"/>
      <c r="O64" s="73"/>
      <c r="P64" s="175"/>
    </row>
    <row r="65" spans="2:16" ht="13.5" customHeight="1">
      <c r="C65" s="85" t="s">
        <v>489</v>
      </c>
      <c r="D65" s="147"/>
      <c r="E65" s="147"/>
      <c r="F65" s="147"/>
      <c r="G65" s="72">
        <v>60518257</v>
      </c>
      <c r="H65" s="22">
        <v>1726367</v>
      </c>
      <c r="I65" s="22">
        <v>60826835</v>
      </c>
      <c r="J65" s="22">
        <v>1719183</v>
      </c>
      <c r="K65" s="22">
        <v>60555913</v>
      </c>
      <c r="L65" s="22">
        <v>11</v>
      </c>
      <c r="M65" s="22">
        <v>143</v>
      </c>
      <c r="N65" s="22">
        <v>7173</v>
      </c>
      <c r="O65" s="22">
        <v>270779</v>
      </c>
      <c r="P65" s="175">
        <v>99.6</v>
      </c>
    </row>
    <row r="66" spans="2:16" ht="13.5" customHeight="1">
      <c r="C66" s="147"/>
      <c r="D66" s="85" t="s">
        <v>101</v>
      </c>
      <c r="F66" s="147"/>
      <c r="G66" s="72">
        <v>60518239</v>
      </c>
      <c r="H66" s="22">
        <v>1726363</v>
      </c>
      <c r="I66" s="22">
        <v>60826795</v>
      </c>
      <c r="J66" s="22">
        <v>1719181</v>
      </c>
      <c r="K66" s="22">
        <v>60555896</v>
      </c>
      <c r="L66" s="22">
        <v>11</v>
      </c>
      <c r="M66" s="22">
        <v>143</v>
      </c>
      <c r="N66" s="22">
        <v>7171</v>
      </c>
      <c r="O66" s="22">
        <v>270756</v>
      </c>
      <c r="P66" s="175">
        <v>99.6</v>
      </c>
    </row>
    <row r="67" spans="2:16" ht="13.5" customHeight="1">
      <c r="C67" s="147"/>
      <c r="D67" s="85" t="s">
        <v>102</v>
      </c>
      <c r="F67" s="147"/>
      <c r="G67" s="72">
        <v>18</v>
      </c>
      <c r="H67" s="22">
        <v>4</v>
      </c>
      <c r="I67" s="22">
        <v>40</v>
      </c>
      <c r="J67" s="22">
        <v>2</v>
      </c>
      <c r="K67" s="22">
        <v>17</v>
      </c>
      <c r="L67" s="22">
        <v>0</v>
      </c>
      <c r="M67" s="22">
        <v>0</v>
      </c>
      <c r="N67" s="22">
        <v>2</v>
      </c>
      <c r="O67" s="22">
        <v>23</v>
      </c>
      <c r="P67" s="175">
        <v>43</v>
      </c>
    </row>
    <row r="68" spans="2:16" ht="3.75" customHeight="1">
      <c r="G68" s="72"/>
      <c r="H68" s="73"/>
      <c r="I68" s="73"/>
      <c r="J68" s="73"/>
      <c r="K68" s="73"/>
      <c r="L68" s="73"/>
      <c r="M68" s="73"/>
      <c r="N68" s="73"/>
      <c r="O68" s="73"/>
      <c r="P68" s="175"/>
    </row>
    <row r="69" spans="2:16" ht="13.5" customHeight="1">
      <c r="C69" s="85" t="s">
        <v>252</v>
      </c>
      <c r="D69" s="147"/>
      <c r="E69" s="147"/>
      <c r="F69" s="147"/>
      <c r="G69" s="72">
        <v>10111</v>
      </c>
      <c r="H69" s="22">
        <v>177</v>
      </c>
      <c r="I69" s="22">
        <v>10128</v>
      </c>
      <c r="J69" s="22">
        <v>177</v>
      </c>
      <c r="K69" s="22">
        <v>10128</v>
      </c>
      <c r="L69" s="22">
        <v>0</v>
      </c>
      <c r="M69" s="22">
        <v>0</v>
      </c>
      <c r="N69" s="22">
        <v>0</v>
      </c>
      <c r="O69" s="22">
        <v>0</v>
      </c>
      <c r="P69" s="175">
        <v>100</v>
      </c>
    </row>
    <row r="70" spans="2:16" ht="13.5" customHeight="1">
      <c r="C70" s="147"/>
      <c r="D70" s="85" t="s">
        <v>101</v>
      </c>
      <c r="F70" s="147"/>
      <c r="G70" s="72">
        <v>10111</v>
      </c>
      <c r="H70" s="22">
        <v>177</v>
      </c>
      <c r="I70" s="22">
        <v>10128</v>
      </c>
      <c r="J70" s="22">
        <v>177</v>
      </c>
      <c r="K70" s="22">
        <v>10128</v>
      </c>
      <c r="L70" s="22">
        <v>0</v>
      </c>
      <c r="M70" s="22">
        <v>0</v>
      </c>
      <c r="N70" s="22">
        <v>0</v>
      </c>
      <c r="O70" s="22">
        <v>0</v>
      </c>
      <c r="P70" s="175">
        <v>100</v>
      </c>
    </row>
    <row r="71" spans="2:16" ht="13.5" customHeight="1">
      <c r="C71" s="147"/>
      <c r="D71" s="85" t="s">
        <v>102</v>
      </c>
      <c r="F71" s="147"/>
      <c r="G71" s="7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175">
        <v>0</v>
      </c>
    </row>
    <row r="72" spans="2:16" ht="3.75" customHeight="1">
      <c r="G72" s="72"/>
      <c r="H72" s="73"/>
      <c r="I72" s="73"/>
      <c r="J72" s="73"/>
      <c r="K72" s="73"/>
      <c r="L72" s="73"/>
      <c r="M72" s="73"/>
      <c r="N72" s="73"/>
      <c r="O72" s="73"/>
      <c r="P72" s="73"/>
    </row>
    <row r="73" spans="2:16" ht="13.5" customHeight="1">
      <c r="C73" s="85" t="s">
        <v>253</v>
      </c>
      <c r="D73" s="147"/>
      <c r="E73" s="147"/>
      <c r="F73" s="147"/>
      <c r="G73" s="7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175">
        <v>0</v>
      </c>
    </row>
    <row r="74" spans="2:16" ht="13.5" customHeight="1">
      <c r="C74" s="147"/>
      <c r="D74" s="85" t="s">
        <v>101</v>
      </c>
      <c r="F74" s="147"/>
      <c r="G74" s="7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175">
        <v>0</v>
      </c>
    </row>
    <row r="75" spans="2:16" ht="13.5" customHeight="1">
      <c r="C75" s="147"/>
      <c r="D75" s="85" t="s">
        <v>102</v>
      </c>
      <c r="F75" s="147"/>
      <c r="G75" s="7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175">
        <v>0</v>
      </c>
    </row>
    <row r="76" spans="2:16" ht="3.75" customHeight="1">
      <c r="G76" s="72"/>
      <c r="H76" s="73"/>
      <c r="I76" s="73"/>
      <c r="J76" s="73"/>
      <c r="K76" s="73"/>
      <c r="L76" s="73"/>
      <c r="M76" s="73"/>
      <c r="N76" s="73"/>
      <c r="O76" s="73"/>
      <c r="P76" s="175"/>
    </row>
    <row r="77" spans="2:16" ht="10.5" customHeight="1">
      <c r="B77" s="147" t="s">
        <v>257</v>
      </c>
      <c r="C77" s="147"/>
      <c r="D77" s="147"/>
      <c r="E77" s="147"/>
      <c r="F77" s="147"/>
      <c r="G77" s="72"/>
      <c r="H77" s="73"/>
      <c r="I77" s="73"/>
      <c r="J77" s="73"/>
      <c r="K77" s="73"/>
      <c r="L77" s="73"/>
      <c r="M77" s="73"/>
      <c r="N77" s="73"/>
      <c r="O77" s="73"/>
      <c r="P77" s="175"/>
    </row>
    <row r="78" spans="2:16" ht="3.75" customHeight="1">
      <c r="B78" s="147"/>
      <c r="C78" s="147"/>
      <c r="D78" s="147"/>
      <c r="E78" s="147"/>
      <c r="F78" s="147"/>
      <c r="G78" s="72"/>
      <c r="H78" s="73"/>
      <c r="I78" s="73"/>
      <c r="J78" s="73"/>
      <c r="K78" s="73"/>
      <c r="L78" s="73"/>
      <c r="M78" s="73"/>
      <c r="N78" s="73"/>
      <c r="O78" s="73"/>
      <c r="P78" s="175"/>
    </row>
    <row r="79" spans="2:16" ht="13.5" customHeight="1">
      <c r="C79" s="85" t="s">
        <v>254</v>
      </c>
      <c r="D79" s="147"/>
      <c r="E79" s="147"/>
      <c r="F79" s="147"/>
      <c r="G79" s="72">
        <v>34354</v>
      </c>
      <c r="H79" s="22">
        <v>441</v>
      </c>
      <c r="I79" s="22">
        <v>34806</v>
      </c>
      <c r="J79" s="22">
        <v>441</v>
      </c>
      <c r="K79" s="22">
        <v>34806</v>
      </c>
      <c r="L79" s="22">
        <v>0</v>
      </c>
      <c r="M79" s="22">
        <v>0</v>
      </c>
      <c r="N79" s="22">
        <v>0</v>
      </c>
      <c r="O79" s="22">
        <v>0</v>
      </c>
      <c r="P79" s="175">
        <v>100</v>
      </c>
    </row>
    <row r="80" spans="2:16" ht="13.5" customHeight="1">
      <c r="C80" s="147"/>
      <c r="D80" s="85" t="s">
        <v>101</v>
      </c>
      <c r="F80" s="147"/>
      <c r="G80" s="72">
        <v>34354</v>
      </c>
      <c r="H80" s="22">
        <v>441</v>
      </c>
      <c r="I80" s="22">
        <v>34806</v>
      </c>
      <c r="J80" s="22">
        <v>441</v>
      </c>
      <c r="K80" s="22">
        <v>34806</v>
      </c>
      <c r="L80" s="22">
        <v>0</v>
      </c>
      <c r="M80" s="22">
        <v>0</v>
      </c>
      <c r="N80" s="22">
        <v>0</v>
      </c>
      <c r="O80" s="22">
        <v>0</v>
      </c>
      <c r="P80" s="175">
        <v>100</v>
      </c>
    </row>
    <row r="81" spans="1:16" ht="13.5" customHeight="1">
      <c r="C81" s="147"/>
      <c r="D81" s="85" t="s">
        <v>102</v>
      </c>
      <c r="F81" s="147"/>
      <c r="G81" s="7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175">
        <v>0</v>
      </c>
    </row>
    <row r="82" spans="1:16" ht="3.75" customHeight="1">
      <c r="G82" s="72"/>
      <c r="H82" s="73"/>
      <c r="I82" s="73"/>
      <c r="J82" s="73"/>
      <c r="K82" s="73"/>
      <c r="L82" s="73"/>
      <c r="M82" s="73"/>
      <c r="N82" s="73"/>
      <c r="O82" s="73"/>
      <c r="P82" s="175"/>
    </row>
    <row r="83" spans="1:16" ht="13.5" customHeight="1">
      <c r="B83" s="85" t="s">
        <v>55</v>
      </c>
      <c r="D83" s="147"/>
      <c r="E83" s="147"/>
      <c r="F83" s="147"/>
      <c r="G83" s="7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175">
        <v>0</v>
      </c>
    </row>
    <row r="84" spans="1:16" ht="13.5" customHeight="1">
      <c r="C84" s="147"/>
      <c r="D84" s="85" t="s">
        <v>101</v>
      </c>
      <c r="F84" s="147"/>
      <c r="G84" s="72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73">
        <v>0</v>
      </c>
      <c r="N84" s="73">
        <v>0</v>
      </c>
      <c r="O84" s="73">
        <v>0</v>
      </c>
      <c r="P84" s="175">
        <v>0</v>
      </c>
    </row>
    <row r="85" spans="1:16" ht="13.5" customHeight="1">
      <c r="C85" s="147"/>
      <c r="D85" s="85" t="s">
        <v>102</v>
      </c>
      <c r="F85" s="147"/>
      <c r="G85" s="72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175">
        <v>0</v>
      </c>
    </row>
    <row r="86" spans="1:16" ht="3.75" customHeight="1">
      <c r="G86" s="72"/>
      <c r="H86" s="73"/>
      <c r="I86" s="73"/>
      <c r="J86" s="73"/>
      <c r="K86" s="73"/>
      <c r="L86" s="73"/>
      <c r="M86" s="73"/>
      <c r="N86" s="73"/>
      <c r="O86" s="73"/>
      <c r="P86" s="175"/>
    </row>
    <row r="87" spans="1:16" ht="13.5" customHeight="1">
      <c r="C87" s="85" t="s">
        <v>249</v>
      </c>
      <c r="D87" s="147"/>
      <c r="E87" s="147"/>
      <c r="F87" s="147"/>
      <c r="G87" s="7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175">
        <v>0</v>
      </c>
    </row>
    <row r="88" spans="1:16" ht="13.5" customHeight="1">
      <c r="C88" s="147"/>
      <c r="D88" s="85" t="s">
        <v>101</v>
      </c>
      <c r="F88" s="147"/>
      <c r="G88" s="7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175">
        <v>0</v>
      </c>
    </row>
    <row r="89" spans="1:16" ht="13.5" customHeight="1">
      <c r="C89" s="147"/>
      <c r="D89" s="85" t="s">
        <v>102</v>
      </c>
      <c r="F89" s="147"/>
      <c r="G89" s="7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175">
        <v>0</v>
      </c>
    </row>
    <row r="90" spans="1:16" ht="3.75" customHeight="1">
      <c r="G90" s="72"/>
      <c r="H90" s="73"/>
      <c r="I90" s="73"/>
      <c r="J90" s="73"/>
      <c r="K90" s="73"/>
      <c r="L90" s="73"/>
      <c r="M90" s="73"/>
      <c r="N90" s="73"/>
      <c r="O90" s="73"/>
      <c r="P90" s="177"/>
    </row>
    <row r="91" spans="1:16" ht="3.75" customHeight="1">
      <c r="A91" s="136"/>
      <c r="B91" s="136"/>
      <c r="C91" s="136"/>
      <c r="D91" s="136"/>
      <c r="E91" s="136"/>
      <c r="F91" s="136"/>
      <c r="G91" s="172"/>
      <c r="H91" s="173"/>
      <c r="I91" s="173"/>
      <c r="J91" s="173"/>
      <c r="K91" s="173"/>
      <c r="L91" s="173"/>
      <c r="M91" s="173"/>
      <c r="N91" s="173"/>
      <c r="O91" s="173"/>
      <c r="P91" s="178"/>
    </row>
    <row r="92" spans="1:16" ht="10.5" customHeight="1">
      <c r="A92" s="147" t="s">
        <v>56</v>
      </c>
      <c r="B92" s="147"/>
      <c r="C92" s="147"/>
      <c r="E92" s="147"/>
      <c r="F92" s="147"/>
      <c r="G92" s="72">
        <v>86741315</v>
      </c>
      <c r="H92" s="73"/>
      <c r="I92" s="73">
        <v>82971064</v>
      </c>
      <c r="J92" s="73"/>
      <c r="K92" s="73">
        <v>82971064</v>
      </c>
      <c r="L92" s="73"/>
      <c r="M92" s="73"/>
      <c r="N92" s="73"/>
      <c r="O92" s="73"/>
      <c r="P92" s="175">
        <v>100</v>
      </c>
    </row>
    <row r="93" spans="1:16" ht="3.75" customHeight="1">
      <c r="A93" s="147"/>
      <c r="B93" s="147"/>
      <c r="C93" s="147"/>
      <c r="E93" s="147"/>
      <c r="F93" s="147"/>
      <c r="G93" s="72"/>
      <c r="H93" s="73"/>
      <c r="I93" s="73"/>
      <c r="J93" s="73"/>
      <c r="K93" s="73"/>
      <c r="L93" s="73"/>
      <c r="M93" s="73"/>
      <c r="N93" s="73"/>
      <c r="O93" s="73"/>
      <c r="P93" s="177"/>
    </row>
    <row r="94" spans="1:16" ht="13.5" customHeight="1">
      <c r="A94" s="147"/>
      <c r="B94" s="85" t="s">
        <v>508</v>
      </c>
      <c r="C94" s="147"/>
      <c r="E94" s="147"/>
      <c r="F94" s="147"/>
      <c r="G94" s="72">
        <v>82592315</v>
      </c>
      <c r="H94" s="22"/>
      <c r="I94" s="22">
        <v>78770079</v>
      </c>
      <c r="J94" s="22"/>
      <c r="K94" s="22">
        <v>78770079</v>
      </c>
      <c r="L94" s="22"/>
      <c r="M94" s="22"/>
      <c r="N94" s="22"/>
      <c r="O94" s="22"/>
      <c r="P94" s="175">
        <v>100</v>
      </c>
    </row>
    <row r="95" spans="1:16" ht="13.5" customHeight="1">
      <c r="A95" s="147"/>
      <c r="B95" s="85" t="s">
        <v>255</v>
      </c>
      <c r="C95" s="147"/>
      <c r="E95" s="147"/>
      <c r="F95" s="147"/>
      <c r="G95" s="72">
        <v>3377000</v>
      </c>
      <c r="H95" s="22"/>
      <c r="I95" s="22">
        <v>3431781</v>
      </c>
      <c r="J95" s="22"/>
      <c r="K95" s="22">
        <v>3431781</v>
      </c>
      <c r="L95" s="22"/>
      <c r="M95" s="22"/>
      <c r="N95" s="22"/>
      <c r="O95" s="22"/>
      <c r="P95" s="175">
        <v>100</v>
      </c>
    </row>
    <row r="96" spans="1:16" ht="13.5" customHeight="1">
      <c r="B96" s="85" t="s">
        <v>258</v>
      </c>
      <c r="C96" s="147"/>
      <c r="E96" s="147"/>
      <c r="F96" s="147"/>
      <c r="G96" s="72">
        <v>115000</v>
      </c>
      <c r="H96" s="22"/>
      <c r="I96" s="22">
        <v>115192</v>
      </c>
      <c r="J96" s="22"/>
      <c r="K96" s="22">
        <v>115192</v>
      </c>
      <c r="L96" s="22"/>
      <c r="M96" s="22"/>
      <c r="N96" s="22"/>
      <c r="O96" s="22"/>
      <c r="P96" s="175">
        <v>100</v>
      </c>
    </row>
    <row r="97" spans="1:16" ht="13.5" customHeight="1">
      <c r="B97" s="85" t="s">
        <v>490</v>
      </c>
      <c r="C97" s="147"/>
      <c r="E97" s="147"/>
      <c r="F97" s="147"/>
      <c r="G97" s="72">
        <v>394000</v>
      </c>
      <c r="H97" s="22"/>
      <c r="I97" s="22">
        <v>407143</v>
      </c>
      <c r="J97" s="22"/>
      <c r="K97" s="22">
        <v>407143</v>
      </c>
      <c r="L97" s="22"/>
      <c r="M97" s="22"/>
      <c r="N97" s="22"/>
      <c r="O97" s="22"/>
      <c r="P97" s="175">
        <v>100</v>
      </c>
    </row>
    <row r="98" spans="1:16" ht="13.5" customHeight="1">
      <c r="B98" s="85" t="s">
        <v>256</v>
      </c>
      <c r="C98" s="147"/>
      <c r="E98" s="147"/>
      <c r="F98" s="147"/>
      <c r="G98" s="179">
        <v>0</v>
      </c>
      <c r="H98" s="22"/>
      <c r="I98" s="180">
        <v>0</v>
      </c>
      <c r="J98" s="22"/>
      <c r="K98" s="180">
        <v>0</v>
      </c>
      <c r="L98" s="22"/>
      <c r="M98" s="22"/>
      <c r="N98" s="22"/>
      <c r="O98" s="22"/>
      <c r="P98" s="175">
        <v>100</v>
      </c>
    </row>
    <row r="99" spans="1:16" ht="13.5" customHeight="1">
      <c r="B99" s="85" t="s">
        <v>491</v>
      </c>
      <c r="C99" s="147"/>
      <c r="E99" s="147"/>
      <c r="F99" s="147"/>
      <c r="G99" s="72">
        <v>188000</v>
      </c>
      <c r="H99" s="22"/>
      <c r="I99" s="22">
        <v>188188</v>
      </c>
      <c r="J99" s="22"/>
      <c r="K99" s="22">
        <v>188188</v>
      </c>
      <c r="L99" s="22"/>
      <c r="M99" s="22"/>
      <c r="N99" s="22"/>
      <c r="O99" s="22"/>
      <c r="P99" s="175">
        <v>100</v>
      </c>
    </row>
    <row r="100" spans="1:16" ht="13.5" customHeight="1">
      <c r="B100" s="85" t="s">
        <v>108</v>
      </c>
      <c r="C100" s="147"/>
      <c r="E100" s="147"/>
      <c r="F100" s="147"/>
      <c r="G100" s="72">
        <v>75000</v>
      </c>
      <c r="H100" s="22"/>
      <c r="I100" s="22">
        <v>58681</v>
      </c>
      <c r="J100" s="22"/>
      <c r="K100" s="22">
        <v>58681</v>
      </c>
      <c r="L100" s="22"/>
      <c r="M100" s="22"/>
      <c r="N100" s="22"/>
      <c r="O100" s="22"/>
      <c r="P100" s="175">
        <v>100</v>
      </c>
    </row>
    <row r="101" spans="1:16" ht="3.75" customHeight="1">
      <c r="A101" s="95"/>
      <c r="B101" s="95"/>
      <c r="C101" s="95"/>
      <c r="D101" s="149"/>
      <c r="E101" s="149"/>
      <c r="F101" s="150"/>
      <c r="G101" s="3"/>
      <c r="H101" s="3"/>
      <c r="I101" s="3"/>
      <c r="J101" s="3"/>
      <c r="K101" s="3"/>
      <c r="L101" s="3"/>
      <c r="M101" s="3"/>
      <c r="N101" s="3"/>
      <c r="O101" s="3"/>
      <c r="P101" s="181"/>
    </row>
    <row r="102" spans="1:16" ht="12">
      <c r="A102" s="166" t="s">
        <v>272</v>
      </c>
      <c r="C102" s="147"/>
      <c r="D102" s="147"/>
      <c r="E102" s="147"/>
      <c r="F102" s="147"/>
    </row>
    <row r="103" spans="1:16">
      <c r="B103" s="151"/>
      <c r="C103" s="93"/>
      <c r="D103" s="93"/>
      <c r="E103" s="93"/>
      <c r="F103" s="147"/>
    </row>
    <row r="104" spans="1:16"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</row>
    <row r="105" spans="1:16"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</row>
  </sheetData>
  <mergeCells count="7">
    <mergeCell ref="A3:F4"/>
    <mergeCell ref="P3:P4"/>
    <mergeCell ref="N3:O3"/>
    <mergeCell ref="H3:I3"/>
    <mergeCell ref="J3:K3"/>
    <mergeCell ref="L3:M3"/>
    <mergeCell ref="G3:G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A64"/>
  <sheetViews>
    <sheetView zoomScaleNormal="100" workbookViewId="0">
      <selection activeCell="L1" sqref="L1"/>
    </sheetView>
  </sheetViews>
  <sheetFormatPr defaultColWidth="7.85546875" defaultRowHeight="11.25"/>
  <cols>
    <col min="1" max="1" width="9.28515625" style="6" customWidth="1"/>
    <col min="2" max="3" width="15" style="6" customWidth="1"/>
    <col min="4" max="4" width="5.7109375" style="6" customWidth="1"/>
    <col min="5" max="5" width="14.85546875" style="6" customWidth="1"/>
    <col min="6" max="6" width="15" style="6" customWidth="1"/>
    <col min="7" max="7" width="6" style="6" customWidth="1"/>
    <col min="8" max="9" width="15" style="6" customWidth="1"/>
    <col min="10" max="10" width="5.7109375" style="5" customWidth="1"/>
    <col min="11" max="11" width="16.140625" style="6" customWidth="1"/>
    <col min="12" max="53" width="12.7109375" style="6" customWidth="1"/>
    <col min="54" max="16384" width="7.85546875" style="6"/>
  </cols>
  <sheetData>
    <row r="1" spans="1:11" s="7" customFormat="1" ht="17.25">
      <c r="A1" s="9" t="s">
        <v>194</v>
      </c>
      <c r="B1" s="16"/>
      <c r="J1" s="19"/>
    </row>
    <row r="2" spans="1:11">
      <c r="A2" s="13"/>
      <c r="B2" s="8"/>
      <c r="J2" s="11" t="s">
        <v>179</v>
      </c>
    </row>
    <row r="3" spans="1:11" ht="13.9" customHeight="1">
      <c r="A3" s="233" t="s">
        <v>376</v>
      </c>
      <c r="B3" s="235" t="s">
        <v>172</v>
      </c>
      <c r="C3" s="237"/>
      <c r="D3" s="236"/>
      <c r="E3" s="266" t="s">
        <v>163</v>
      </c>
      <c r="F3" s="267"/>
      <c r="G3" s="268"/>
      <c r="H3" s="235" t="s">
        <v>388</v>
      </c>
      <c r="I3" s="237"/>
      <c r="J3" s="237"/>
    </row>
    <row r="4" spans="1:11" ht="26.25" customHeight="1">
      <c r="A4" s="234"/>
      <c r="B4" s="14" t="s">
        <v>389</v>
      </c>
      <c r="C4" s="14" t="s">
        <v>390</v>
      </c>
      <c r="D4" s="182" t="s">
        <v>273</v>
      </c>
      <c r="E4" s="14" t="s">
        <v>389</v>
      </c>
      <c r="F4" s="14" t="s">
        <v>390</v>
      </c>
      <c r="G4" s="182" t="s">
        <v>273</v>
      </c>
      <c r="H4" s="14" t="s">
        <v>389</v>
      </c>
      <c r="I4" s="14" t="s">
        <v>390</v>
      </c>
      <c r="J4" s="231" t="s">
        <v>273</v>
      </c>
      <c r="K4" s="5"/>
    </row>
    <row r="5" spans="1:11" ht="17.25" customHeight="1">
      <c r="A5" s="15" t="s">
        <v>497</v>
      </c>
      <c r="B5" s="22">
        <v>720402195693</v>
      </c>
      <c r="C5" s="22">
        <v>707431136530</v>
      </c>
      <c r="D5" s="176">
        <v>98.199469790549117</v>
      </c>
      <c r="E5" s="22">
        <v>261539734741</v>
      </c>
      <c r="F5" s="22">
        <v>250794457826</v>
      </c>
      <c r="G5" s="176">
        <v>95.891531768340698</v>
      </c>
      <c r="H5" s="22">
        <v>237254478198</v>
      </c>
      <c r="I5" s="22">
        <v>226631217393</v>
      </c>
      <c r="J5" s="176">
        <v>95.522419266567269</v>
      </c>
    </row>
    <row r="6" spans="1:11" ht="13.5" customHeight="1">
      <c r="A6" s="15" t="s">
        <v>420</v>
      </c>
      <c r="B6" s="22">
        <v>735564405644</v>
      </c>
      <c r="C6" s="22">
        <v>723876906609</v>
      </c>
      <c r="D6" s="176">
        <v>98.4</v>
      </c>
      <c r="E6" s="22">
        <v>270632224353</v>
      </c>
      <c r="F6" s="22">
        <v>260841372689</v>
      </c>
      <c r="G6" s="176">
        <v>96.4</v>
      </c>
      <c r="H6" s="22">
        <v>245828253513</v>
      </c>
      <c r="I6" s="22">
        <v>236122740279</v>
      </c>
      <c r="J6" s="176">
        <v>96.1</v>
      </c>
    </row>
    <row r="7" spans="1:11" ht="13.5" customHeight="1">
      <c r="A7" s="15" t="s">
        <v>429</v>
      </c>
      <c r="B7" s="22">
        <v>720916552847</v>
      </c>
      <c r="C7" s="22">
        <v>710644899344</v>
      </c>
      <c r="D7" s="176">
        <v>98.6</v>
      </c>
      <c r="E7" s="22">
        <v>240661952394</v>
      </c>
      <c r="F7" s="22">
        <v>232247961296</v>
      </c>
      <c r="G7" s="176">
        <v>96.5</v>
      </c>
      <c r="H7" s="22">
        <v>215366486341</v>
      </c>
      <c r="I7" s="22">
        <v>207025963861</v>
      </c>
      <c r="J7" s="176">
        <v>96.1</v>
      </c>
    </row>
    <row r="8" spans="1:11" ht="13.5" customHeight="1">
      <c r="A8" s="11" t="s">
        <v>441</v>
      </c>
      <c r="B8" s="72">
        <v>720266557083</v>
      </c>
      <c r="C8" s="22">
        <v>710588804613</v>
      </c>
      <c r="D8" s="176">
        <v>98.7</v>
      </c>
      <c r="E8" s="22">
        <v>237222753077</v>
      </c>
      <c r="F8" s="22">
        <v>229678403692</v>
      </c>
      <c r="G8" s="176">
        <v>96.8</v>
      </c>
      <c r="H8" s="22">
        <v>212844740282</v>
      </c>
      <c r="I8" s="22">
        <v>205396139172</v>
      </c>
      <c r="J8" s="176">
        <v>96.5</v>
      </c>
    </row>
    <row r="9" spans="1:11" ht="13.5" customHeight="1">
      <c r="A9" s="11" t="s">
        <v>501</v>
      </c>
      <c r="B9" s="72">
        <v>719579684113</v>
      </c>
      <c r="C9" s="22">
        <v>709207053813</v>
      </c>
      <c r="D9" s="176">
        <v>98.6</v>
      </c>
      <c r="E9" s="22">
        <v>235538962906</v>
      </c>
      <c r="F9" s="22">
        <v>228475931276</v>
      </c>
      <c r="G9" s="176">
        <v>97</v>
      </c>
      <c r="H9" s="22">
        <v>218030430024</v>
      </c>
      <c r="I9" s="22">
        <v>211216103721</v>
      </c>
      <c r="J9" s="176">
        <v>96.9</v>
      </c>
    </row>
    <row r="10" spans="1:11">
      <c r="A10" s="11"/>
      <c r="B10" s="72"/>
      <c r="C10" s="22"/>
      <c r="D10" s="176"/>
      <c r="E10" s="22"/>
      <c r="F10" s="22"/>
      <c r="G10" s="176"/>
      <c r="H10" s="22"/>
      <c r="I10" s="22"/>
      <c r="J10" s="176"/>
    </row>
    <row r="11" spans="1:11" ht="13.5" customHeight="1">
      <c r="A11" s="10" t="s">
        <v>60</v>
      </c>
      <c r="B11" s="72">
        <v>384058188829</v>
      </c>
      <c r="C11" s="22">
        <v>381099721480</v>
      </c>
      <c r="D11" s="176">
        <v>99.2</v>
      </c>
      <c r="E11" s="22">
        <v>63240504684</v>
      </c>
      <c r="F11" s="22">
        <v>61814889832</v>
      </c>
      <c r="G11" s="176">
        <v>97.7</v>
      </c>
      <c r="H11" s="22">
        <v>54767885415</v>
      </c>
      <c r="I11" s="22">
        <v>53482233523</v>
      </c>
      <c r="J11" s="176">
        <v>97.7</v>
      </c>
      <c r="K11" s="183"/>
    </row>
    <row r="12" spans="1:11" ht="13.5" customHeight="1">
      <c r="A12" s="10" t="s">
        <v>61</v>
      </c>
      <c r="B12" s="72">
        <v>98879379324</v>
      </c>
      <c r="C12" s="22">
        <v>96477432722</v>
      </c>
      <c r="D12" s="176">
        <v>97.6</v>
      </c>
      <c r="E12" s="22">
        <v>56395647987</v>
      </c>
      <c r="F12" s="22">
        <v>54544131688</v>
      </c>
      <c r="G12" s="176">
        <v>96.7</v>
      </c>
      <c r="H12" s="22">
        <v>53680435873</v>
      </c>
      <c r="I12" s="22">
        <v>51861759119</v>
      </c>
      <c r="J12" s="176">
        <v>96.6</v>
      </c>
    </row>
    <row r="13" spans="1:11" ht="13.5" customHeight="1">
      <c r="A13" s="10" t="s">
        <v>62</v>
      </c>
      <c r="B13" s="72">
        <v>57444341969</v>
      </c>
      <c r="C13" s="22">
        <v>56205984531</v>
      </c>
      <c r="D13" s="176">
        <v>97.8</v>
      </c>
      <c r="E13" s="22">
        <v>33553614436</v>
      </c>
      <c r="F13" s="22">
        <v>32695924194</v>
      </c>
      <c r="G13" s="176">
        <v>97.4</v>
      </c>
      <c r="H13" s="22">
        <v>32333018681</v>
      </c>
      <c r="I13" s="22">
        <v>31501160593</v>
      </c>
      <c r="J13" s="176">
        <v>97.4</v>
      </c>
    </row>
    <row r="14" spans="1:11" ht="13.5" customHeight="1">
      <c r="A14" s="10" t="s">
        <v>63</v>
      </c>
      <c r="B14" s="72">
        <v>51290003854</v>
      </c>
      <c r="C14" s="22">
        <v>50029805313</v>
      </c>
      <c r="D14" s="176">
        <v>97.5</v>
      </c>
      <c r="E14" s="22">
        <v>28317954795</v>
      </c>
      <c r="F14" s="22">
        <v>27303965639</v>
      </c>
      <c r="G14" s="176">
        <v>96.4</v>
      </c>
      <c r="H14" s="22">
        <v>26879343801</v>
      </c>
      <c r="I14" s="22">
        <v>25884030662</v>
      </c>
      <c r="J14" s="176">
        <v>96.3</v>
      </c>
    </row>
    <row r="15" spans="1:11" ht="13.5" customHeight="1">
      <c r="A15" s="5" t="s">
        <v>244</v>
      </c>
      <c r="B15" s="72">
        <v>20236907984</v>
      </c>
      <c r="C15" s="22">
        <v>19798668478</v>
      </c>
      <c r="D15" s="176">
        <v>97.8</v>
      </c>
      <c r="E15" s="22">
        <v>9269682847</v>
      </c>
      <c r="F15" s="22">
        <v>8943157024</v>
      </c>
      <c r="G15" s="176">
        <v>96.5</v>
      </c>
      <c r="H15" s="22">
        <v>8670344191</v>
      </c>
      <c r="I15" s="22">
        <v>8348491415</v>
      </c>
      <c r="J15" s="176">
        <v>96.3</v>
      </c>
    </row>
    <row r="16" spans="1:11" ht="13.5" customHeight="1">
      <c r="A16" s="10" t="s">
        <v>64</v>
      </c>
      <c r="B16" s="72">
        <v>50919601155</v>
      </c>
      <c r="C16" s="22">
        <v>49803600934</v>
      </c>
      <c r="D16" s="176">
        <v>97.8</v>
      </c>
      <c r="E16" s="22">
        <v>23955123003</v>
      </c>
      <c r="F16" s="22">
        <v>23146750749</v>
      </c>
      <c r="G16" s="176">
        <v>96.6</v>
      </c>
      <c r="H16" s="22">
        <v>22166766536</v>
      </c>
      <c r="I16" s="22">
        <v>21374035823</v>
      </c>
      <c r="J16" s="176">
        <v>96.4</v>
      </c>
    </row>
    <row r="17" spans="1:11" ht="13.5" customHeight="1">
      <c r="A17" s="5" t="s">
        <v>109</v>
      </c>
      <c r="B17" s="72">
        <v>32295292890</v>
      </c>
      <c r="C17" s="22">
        <v>31929242200</v>
      </c>
      <c r="D17" s="176">
        <v>98.9</v>
      </c>
      <c r="E17" s="22">
        <v>8647360203</v>
      </c>
      <c r="F17" s="22">
        <v>8329535853</v>
      </c>
      <c r="G17" s="176">
        <v>96.3</v>
      </c>
      <c r="H17" s="22">
        <v>8161466422</v>
      </c>
      <c r="I17" s="22">
        <v>7845232754</v>
      </c>
      <c r="J17" s="176">
        <v>96.1</v>
      </c>
    </row>
    <row r="18" spans="1:11" ht="13.5" customHeight="1">
      <c r="A18" s="5" t="s">
        <v>245</v>
      </c>
      <c r="B18" s="72">
        <v>9430735942</v>
      </c>
      <c r="C18" s="22">
        <v>9223528176</v>
      </c>
      <c r="D18" s="176">
        <v>97.8</v>
      </c>
      <c r="E18" s="22">
        <v>4773708574</v>
      </c>
      <c r="F18" s="22">
        <v>4595254879</v>
      </c>
      <c r="G18" s="176">
        <v>96.3</v>
      </c>
      <c r="H18" s="22">
        <v>4501681336</v>
      </c>
      <c r="I18" s="22">
        <v>4325065674</v>
      </c>
      <c r="J18" s="176">
        <v>96.1</v>
      </c>
    </row>
    <row r="19" spans="1:11" ht="13.5" customHeight="1">
      <c r="A19" s="5" t="s">
        <v>246</v>
      </c>
      <c r="B19" s="72">
        <v>6815471990</v>
      </c>
      <c r="C19" s="22">
        <v>6693423233</v>
      </c>
      <c r="D19" s="176">
        <v>98.2</v>
      </c>
      <c r="E19" s="22">
        <v>3308854956</v>
      </c>
      <c r="F19" s="22">
        <v>3207983297</v>
      </c>
      <c r="G19" s="176">
        <v>97</v>
      </c>
      <c r="H19" s="22">
        <v>3082599906</v>
      </c>
      <c r="I19" s="22">
        <v>2982070147</v>
      </c>
      <c r="J19" s="176">
        <v>96.7</v>
      </c>
    </row>
    <row r="20" spans="1:11" ht="13.5" customHeight="1">
      <c r="A20" s="10" t="s">
        <v>65</v>
      </c>
      <c r="B20" s="72">
        <v>8209760176</v>
      </c>
      <c r="C20" s="22">
        <v>7945646746</v>
      </c>
      <c r="D20" s="176">
        <v>96.8</v>
      </c>
      <c r="E20" s="22">
        <v>4076511421</v>
      </c>
      <c r="F20" s="22">
        <v>3894338121</v>
      </c>
      <c r="G20" s="176">
        <v>95.5</v>
      </c>
      <c r="H20" s="22">
        <v>3786887863</v>
      </c>
      <c r="I20" s="22">
        <v>3612024011</v>
      </c>
      <c r="J20" s="176">
        <v>95.4</v>
      </c>
    </row>
    <row r="21" spans="1:11" ht="3.75" customHeight="1">
      <c r="A21" s="184"/>
      <c r="B21" s="185">
        <v>0</v>
      </c>
      <c r="C21" s="186">
        <v>0</v>
      </c>
      <c r="D21" s="181"/>
      <c r="E21" s="3"/>
      <c r="F21" s="3"/>
      <c r="G21" s="181"/>
      <c r="H21" s="3"/>
      <c r="I21" s="3"/>
      <c r="J21" s="181"/>
    </row>
    <row r="23" spans="1:11" ht="13.9" customHeight="1">
      <c r="A23" s="233" t="s">
        <v>376</v>
      </c>
      <c r="B23" s="235" t="s">
        <v>391</v>
      </c>
      <c r="C23" s="237"/>
      <c r="D23" s="236"/>
      <c r="E23" s="235" t="s">
        <v>392</v>
      </c>
      <c r="F23" s="237"/>
      <c r="G23" s="236"/>
      <c r="H23" s="235" t="s">
        <v>164</v>
      </c>
      <c r="I23" s="237"/>
      <c r="J23" s="237"/>
    </row>
    <row r="24" spans="1:11" ht="26.25" customHeight="1">
      <c r="A24" s="234"/>
      <c r="B24" s="14" t="s">
        <v>389</v>
      </c>
      <c r="C24" s="14" t="s">
        <v>390</v>
      </c>
      <c r="D24" s="182" t="s">
        <v>273</v>
      </c>
      <c r="E24" s="14" t="s">
        <v>389</v>
      </c>
      <c r="F24" s="14" t="s">
        <v>390</v>
      </c>
      <c r="G24" s="182" t="s">
        <v>273</v>
      </c>
      <c r="H24" s="14" t="s">
        <v>389</v>
      </c>
      <c r="I24" s="14" t="s">
        <v>390</v>
      </c>
      <c r="J24" s="231" t="s">
        <v>273</v>
      </c>
      <c r="K24" s="5"/>
    </row>
    <row r="25" spans="1:11" ht="17.25" customHeight="1">
      <c r="A25" s="15" t="s">
        <v>497</v>
      </c>
      <c r="B25" s="22">
        <v>22010882839</v>
      </c>
      <c r="C25" s="22">
        <v>21888866729</v>
      </c>
      <c r="D25" s="176">
        <v>99.445655538251259</v>
      </c>
      <c r="E25" s="22">
        <v>2274373704</v>
      </c>
      <c r="F25" s="22">
        <v>2274373704</v>
      </c>
      <c r="G25" s="176">
        <v>100</v>
      </c>
      <c r="H25" s="22">
        <v>141496766524</v>
      </c>
      <c r="I25" s="22">
        <v>140996986356</v>
      </c>
      <c r="J25" s="176">
        <v>99.646790396503349</v>
      </c>
    </row>
    <row r="26" spans="1:11" ht="13.5" customHeight="1">
      <c r="A26" s="15" t="s">
        <v>420</v>
      </c>
      <c r="B26" s="22">
        <v>21723402436</v>
      </c>
      <c r="C26" s="22">
        <v>21638064006</v>
      </c>
      <c r="D26" s="176">
        <v>99.6</v>
      </c>
      <c r="E26" s="22">
        <v>3080568404</v>
      </c>
      <c r="F26" s="22">
        <v>3080568404</v>
      </c>
      <c r="G26" s="176">
        <v>100</v>
      </c>
      <c r="H26" s="22">
        <v>143066290403</v>
      </c>
      <c r="I26" s="22">
        <v>142631724689</v>
      </c>
      <c r="J26" s="176">
        <v>99.7</v>
      </c>
    </row>
    <row r="27" spans="1:11" ht="13.5" customHeight="1">
      <c r="A27" s="15" t="s">
        <v>429</v>
      </c>
      <c r="B27" s="22">
        <v>22349771911</v>
      </c>
      <c r="C27" s="22">
        <v>22276303293</v>
      </c>
      <c r="D27" s="176">
        <v>99.7</v>
      </c>
      <c r="E27" s="22">
        <v>2945694142</v>
      </c>
      <c r="F27" s="22">
        <v>2945694142</v>
      </c>
      <c r="G27" s="176">
        <v>100</v>
      </c>
      <c r="H27" s="22">
        <v>152466310305</v>
      </c>
      <c r="I27" s="22">
        <v>152145861939</v>
      </c>
      <c r="J27" s="176">
        <v>99.8</v>
      </c>
    </row>
    <row r="28" spans="1:11" ht="13.5" customHeight="1">
      <c r="A28" s="11" t="s">
        <v>441</v>
      </c>
      <c r="B28" s="72">
        <v>22850631084</v>
      </c>
      <c r="C28" s="22">
        <v>22754882809</v>
      </c>
      <c r="D28" s="176">
        <v>99.6</v>
      </c>
      <c r="E28" s="22">
        <v>1527381711</v>
      </c>
      <c r="F28" s="22">
        <v>1527381711</v>
      </c>
      <c r="G28" s="176">
        <v>100</v>
      </c>
      <c r="H28" s="22">
        <v>153978162178</v>
      </c>
      <c r="I28" s="22">
        <v>153470425918</v>
      </c>
      <c r="J28" s="176">
        <v>99.7</v>
      </c>
    </row>
    <row r="29" spans="1:11" ht="13.5" customHeight="1">
      <c r="A29" s="11" t="s">
        <v>509</v>
      </c>
      <c r="B29" s="72">
        <v>15820951264</v>
      </c>
      <c r="C29" s="22">
        <v>15578772683</v>
      </c>
      <c r="D29" s="176">
        <v>98.5</v>
      </c>
      <c r="E29" s="22">
        <v>1687581618</v>
      </c>
      <c r="F29" s="22">
        <v>1681054872</v>
      </c>
      <c r="G29" s="176">
        <v>99.6</v>
      </c>
      <c r="H29" s="22">
        <v>146602089280</v>
      </c>
      <c r="I29" s="22">
        <v>144586837355</v>
      </c>
      <c r="J29" s="176">
        <v>98.6</v>
      </c>
    </row>
    <row r="30" spans="1:11">
      <c r="A30" s="11"/>
      <c r="B30" s="72"/>
      <c r="C30" s="22"/>
      <c r="D30" s="176"/>
      <c r="E30" s="22"/>
      <c r="F30" s="22"/>
      <c r="G30" s="176"/>
      <c r="H30" s="22"/>
      <c r="I30" s="22"/>
      <c r="J30" s="176"/>
    </row>
    <row r="31" spans="1:11" ht="13.5" customHeight="1">
      <c r="A31" s="10" t="s">
        <v>60</v>
      </c>
      <c r="B31" s="72">
        <v>7600562565</v>
      </c>
      <c r="C31" s="22">
        <v>7462568650</v>
      </c>
      <c r="D31" s="176">
        <v>98.2</v>
      </c>
      <c r="E31" s="22">
        <v>872056704</v>
      </c>
      <c r="F31" s="22">
        <v>870087659</v>
      </c>
      <c r="G31" s="176">
        <v>99.8</v>
      </c>
      <c r="H31" s="22">
        <v>72779730744</v>
      </c>
      <c r="I31" s="22">
        <v>71594736210</v>
      </c>
      <c r="J31" s="176">
        <v>98.4</v>
      </c>
    </row>
    <row r="32" spans="1:11" ht="13.5" customHeight="1">
      <c r="A32" s="10" t="s">
        <v>61</v>
      </c>
      <c r="B32" s="72">
        <v>2581045456</v>
      </c>
      <c r="C32" s="22">
        <v>2552763612</v>
      </c>
      <c r="D32" s="176">
        <v>98.9</v>
      </c>
      <c r="E32" s="22">
        <v>134166658</v>
      </c>
      <c r="F32" s="22">
        <v>129608957</v>
      </c>
      <c r="G32" s="176">
        <v>96.6</v>
      </c>
      <c r="H32" s="22">
        <v>22496468238</v>
      </c>
      <c r="I32" s="22">
        <v>22261639086</v>
      </c>
      <c r="J32" s="176">
        <v>99</v>
      </c>
    </row>
    <row r="33" spans="1:27" ht="13.5" customHeight="1">
      <c r="A33" s="10" t="s">
        <v>62</v>
      </c>
      <c r="B33" s="72">
        <v>1123899426</v>
      </c>
      <c r="C33" s="22">
        <v>1098067272</v>
      </c>
      <c r="D33" s="176">
        <v>97.7</v>
      </c>
      <c r="E33" s="22">
        <v>96696329</v>
      </c>
      <c r="F33" s="22">
        <v>96696329</v>
      </c>
      <c r="G33" s="176">
        <v>100</v>
      </c>
      <c r="H33" s="22">
        <v>10456713340</v>
      </c>
      <c r="I33" s="22">
        <v>10202397307</v>
      </c>
      <c r="J33" s="176">
        <v>97.6</v>
      </c>
    </row>
    <row r="34" spans="1:27" ht="13.5" customHeight="1">
      <c r="A34" s="10" t="s">
        <v>63</v>
      </c>
      <c r="B34" s="72">
        <v>1300255589</v>
      </c>
      <c r="C34" s="22">
        <v>1281579572</v>
      </c>
      <c r="D34" s="176">
        <v>98.6</v>
      </c>
      <c r="E34" s="22">
        <v>138355405</v>
      </c>
      <c r="F34" s="22">
        <v>138355405</v>
      </c>
      <c r="G34" s="176">
        <v>100</v>
      </c>
      <c r="H34" s="22">
        <v>12072759656</v>
      </c>
      <c r="I34" s="22">
        <v>11964768553</v>
      </c>
      <c r="J34" s="176">
        <v>99.1</v>
      </c>
    </row>
    <row r="35" spans="1:27" ht="13.5" customHeight="1">
      <c r="A35" s="5" t="s">
        <v>244</v>
      </c>
      <c r="B35" s="72">
        <v>523392270</v>
      </c>
      <c r="C35" s="22">
        <v>518719223</v>
      </c>
      <c r="D35" s="176">
        <v>99.1</v>
      </c>
      <c r="E35" s="22">
        <v>75946386</v>
      </c>
      <c r="F35" s="22">
        <v>75946386</v>
      </c>
      <c r="G35" s="176">
        <v>100</v>
      </c>
      <c r="H35" s="22">
        <v>4453940932</v>
      </c>
      <c r="I35" s="22">
        <v>4421983360</v>
      </c>
      <c r="J35" s="176">
        <v>99.3</v>
      </c>
    </row>
    <row r="36" spans="1:27" ht="13.5" customHeight="1">
      <c r="A36" s="10" t="s">
        <v>64</v>
      </c>
      <c r="B36" s="72">
        <v>1551384636</v>
      </c>
      <c r="C36" s="22">
        <v>1535743095</v>
      </c>
      <c r="D36" s="176">
        <v>99</v>
      </c>
      <c r="E36" s="22">
        <v>236971831</v>
      </c>
      <c r="F36" s="22">
        <v>236971831</v>
      </c>
      <c r="G36" s="176">
        <v>100</v>
      </c>
      <c r="H36" s="22">
        <v>14760957538</v>
      </c>
      <c r="I36" s="22">
        <v>14634041184</v>
      </c>
      <c r="J36" s="176">
        <v>99.1</v>
      </c>
    </row>
    <row r="37" spans="1:27" ht="13.5" customHeight="1">
      <c r="A37" s="5" t="s">
        <v>109</v>
      </c>
      <c r="B37" s="72">
        <v>455874241</v>
      </c>
      <c r="C37" s="22">
        <v>454283559</v>
      </c>
      <c r="D37" s="176">
        <v>99.7</v>
      </c>
      <c r="E37" s="22">
        <v>30019540</v>
      </c>
      <c r="F37" s="22">
        <v>30019540</v>
      </c>
      <c r="G37" s="176">
        <v>100</v>
      </c>
      <c r="H37" s="22">
        <v>4358261902</v>
      </c>
      <c r="I37" s="22">
        <v>4346903388</v>
      </c>
      <c r="J37" s="176">
        <v>99.7</v>
      </c>
    </row>
    <row r="38" spans="1:27" ht="13.5" customHeight="1">
      <c r="A38" s="5" t="s">
        <v>245</v>
      </c>
      <c r="B38" s="72">
        <v>223846000</v>
      </c>
      <c r="C38" s="22">
        <v>222007967</v>
      </c>
      <c r="D38" s="176">
        <v>99.2</v>
      </c>
      <c r="E38" s="22">
        <v>48181238</v>
      </c>
      <c r="F38" s="22">
        <v>48181238</v>
      </c>
      <c r="G38" s="176">
        <v>100</v>
      </c>
      <c r="H38" s="22">
        <v>1747375308</v>
      </c>
      <c r="I38" s="22">
        <v>1735717177</v>
      </c>
      <c r="J38" s="176">
        <v>99.3</v>
      </c>
    </row>
    <row r="39" spans="1:27" ht="13.5" customHeight="1">
      <c r="A39" s="5" t="s">
        <v>246</v>
      </c>
      <c r="B39" s="72">
        <v>208510303</v>
      </c>
      <c r="C39" s="22">
        <v>208168403</v>
      </c>
      <c r="D39" s="176">
        <v>99.8</v>
      </c>
      <c r="E39" s="22">
        <v>17744747</v>
      </c>
      <c r="F39" s="22">
        <v>17744747</v>
      </c>
      <c r="G39" s="176">
        <v>100</v>
      </c>
      <c r="H39" s="22">
        <v>1656451318</v>
      </c>
      <c r="I39" s="22">
        <v>1655404490</v>
      </c>
      <c r="J39" s="176">
        <v>99.9</v>
      </c>
    </row>
    <row r="40" spans="1:27" ht="13.5" customHeight="1">
      <c r="A40" s="10" t="s">
        <v>65</v>
      </c>
      <c r="B40" s="72">
        <v>252180778</v>
      </c>
      <c r="C40" s="22">
        <v>244871330</v>
      </c>
      <c r="D40" s="176">
        <v>97.1</v>
      </c>
      <c r="E40" s="22">
        <v>37442780</v>
      </c>
      <c r="F40" s="22">
        <v>37442780</v>
      </c>
      <c r="G40" s="176">
        <v>100</v>
      </c>
      <c r="H40" s="22">
        <v>1819430304</v>
      </c>
      <c r="I40" s="22">
        <v>1769246600</v>
      </c>
      <c r="J40" s="176">
        <v>97.2</v>
      </c>
    </row>
    <row r="41" spans="1:27" ht="3.75" customHeight="1">
      <c r="A41" s="184"/>
      <c r="B41" s="3"/>
      <c r="C41" s="3"/>
      <c r="D41" s="181"/>
      <c r="E41" s="3"/>
      <c r="F41" s="3"/>
      <c r="G41" s="181"/>
      <c r="H41" s="3"/>
      <c r="I41" s="3"/>
      <c r="J41" s="181"/>
    </row>
    <row r="42" spans="1:27">
      <c r="A42" s="5"/>
    </row>
    <row r="43" spans="1:27" ht="13.9" customHeight="1">
      <c r="A43" s="233" t="s">
        <v>376</v>
      </c>
      <c r="B43" s="235" t="s">
        <v>393</v>
      </c>
      <c r="C43" s="237"/>
      <c r="D43" s="236"/>
      <c r="E43" s="235" t="s">
        <v>394</v>
      </c>
      <c r="F43" s="237"/>
      <c r="G43" s="236"/>
      <c r="H43" s="235" t="s">
        <v>283</v>
      </c>
      <c r="I43" s="237"/>
      <c r="J43" s="237"/>
    </row>
    <row r="44" spans="1:27" ht="26.25" customHeight="1">
      <c r="A44" s="234"/>
      <c r="B44" s="14" t="s">
        <v>389</v>
      </c>
      <c r="C44" s="14" t="s">
        <v>390</v>
      </c>
      <c r="D44" s="182" t="s">
        <v>273</v>
      </c>
      <c r="E44" s="14" t="s">
        <v>389</v>
      </c>
      <c r="F44" s="14" t="s">
        <v>390</v>
      </c>
      <c r="G44" s="182" t="s">
        <v>273</v>
      </c>
      <c r="H44" s="14" t="s">
        <v>389</v>
      </c>
      <c r="I44" s="14" t="s">
        <v>390</v>
      </c>
      <c r="J44" s="231" t="s">
        <v>273</v>
      </c>
      <c r="K44" s="51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</row>
    <row r="45" spans="1:27" ht="17.25" customHeight="1">
      <c r="A45" s="15" t="s">
        <v>497</v>
      </c>
      <c r="B45" s="22">
        <v>7175130134</v>
      </c>
      <c r="C45" s="22">
        <v>6959332769</v>
      </c>
      <c r="D45" s="176">
        <v>96.992425768315698</v>
      </c>
      <c r="E45" s="22">
        <v>134321636390</v>
      </c>
      <c r="F45" s="22">
        <v>134037653587</v>
      </c>
      <c r="G45" s="176">
        <v>99.788580000488182</v>
      </c>
      <c r="H45" s="22">
        <v>184808924693</v>
      </c>
      <c r="I45" s="22">
        <v>184808924693</v>
      </c>
      <c r="J45" s="176">
        <v>100</v>
      </c>
      <c r="K45" s="1"/>
    </row>
    <row r="46" spans="1:27" ht="13.5" customHeight="1">
      <c r="A46" s="15" t="s">
        <v>420</v>
      </c>
      <c r="B46" s="22">
        <v>7278450771</v>
      </c>
      <c r="C46" s="22">
        <v>7095639769</v>
      </c>
      <c r="D46" s="176">
        <v>97.5</v>
      </c>
      <c r="E46" s="22">
        <v>135787839632</v>
      </c>
      <c r="F46" s="22">
        <v>135536084920</v>
      </c>
      <c r="G46" s="176">
        <v>99.8</v>
      </c>
      <c r="H46" s="22">
        <v>187322304484</v>
      </c>
      <c r="I46" s="22">
        <v>187322304484</v>
      </c>
      <c r="J46" s="176">
        <v>100</v>
      </c>
    </row>
    <row r="47" spans="1:27" ht="13.5" customHeight="1">
      <c r="A47" s="15" t="s">
        <v>429</v>
      </c>
      <c r="B47" s="22">
        <v>7305736076</v>
      </c>
      <c r="C47" s="22">
        <v>7139403736</v>
      </c>
      <c r="D47" s="176">
        <v>97.7</v>
      </c>
      <c r="E47" s="22">
        <v>145160574229</v>
      </c>
      <c r="F47" s="22">
        <v>145006458203</v>
      </c>
      <c r="G47" s="176">
        <v>99.9</v>
      </c>
      <c r="H47" s="22">
        <v>190899389848</v>
      </c>
      <c r="I47" s="22">
        <v>190899389848</v>
      </c>
      <c r="J47" s="176">
        <v>100</v>
      </c>
    </row>
    <row r="48" spans="1:27" ht="13.5" customHeight="1">
      <c r="A48" s="11" t="s">
        <v>441</v>
      </c>
      <c r="B48" s="72">
        <v>7532239360</v>
      </c>
      <c r="C48" s="22">
        <v>7360055525</v>
      </c>
      <c r="D48" s="176">
        <v>97.7</v>
      </c>
      <c r="E48" s="22">
        <v>146445922818</v>
      </c>
      <c r="F48" s="22">
        <v>146110370393</v>
      </c>
      <c r="G48" s="176">
        <v>99.8</v>
      </c>
      <c r="H48" s="22">
        <v>194427320027</v>
      </c>
      <c r="I48" s="22">
        <v>194427320027</v>
      </c>
      <c r="J48" s="176">
        <v>100</v>
      </c>
    </row>
    <row r="49" spans="1:10" ht="13.5" customHeight="1">
      <c r="A49" s="11" t="s">
        <v>509</v>
      </c>
      <c r="B49" s="72">
        <v>7681073297</v>
      </c>
      <c r="C49" s="22">
        <v>7502249945</v>
      </c>
      <c r="D49" s="176">
        <v>97.7</v>
      </c>
      <c r="E49" s="22">
        <v>138921015983</v>
      </c>
      <c r="F49" s="22">
        <v>137084587410</v>
      </c>
      <c r="G49" s="176">
        <v>98.7</v>
      </c>
      <c r="H49" s="22">
        <v>208770342442</v>
      </c>
      <c r="I49" s="22">
        <v>208770342442</v>
      </c>
      <c r="J49" s="176">
        <v>100</v>
      </c>
    </row>
    <row r="50" spans="1:10">
      <c r="A50" s="11"/>
      <c r="B50" s="72"/>
      <c r="C50" s="22"/>
      <c r="D50" s="176"/>
      <c r="E50" s="22"/>
      <c r="F50" s="22"/>
      <c r="G50" s="176"/>
      <c r="H50" s="22"/>
      <c r="I50" s="22"/>
      <c r="J50" s="176"/>
    </row>
    <row r="51" spans="1:10" ht="13.5" customHeight="1">
      <c r="A51" s="10" t="s">
        <v>60</v>
      </c>
      <c r="B51" s="72">
        <v>2204855970</v>
      </c>
      <c r="C51" s="22">
        <v>2143052146</v>
      </c>
      <c r="D51" s="176">
        <v>97.2</v>
      </c>
      <c r="E51" s="22">
        <v>70574874774</v>
      </c>
      <c r="F51" s="22">
        <v>69451684064</v>
      </c>
      <c r="G51" s="176">
        <v>98.4</v>
      </c>
      <c r="H51" s="22">
        <v>208770342442</v>
      </c>
      <c r="I51" s="22">
        <v>208770342442</v>
      </c>
      <c r="J51" s="176">
        <v>100</v>
      </c>
    </row>
    <row r="52" spans="1:10" ht="13.5" customHeight="1">
      <c r="A52" s="10" t="s">
        <v>61</v>
      </c>
      <c r="B52" s="72">
        <v>1986333208</v>
      </c>
      <c r="C52" s="22">
        <v>1945728489</v>
      </c>
      <c r="D52" s="176">
        <v>98</v>
      </c>
      <c r="E52" s="22">
        <v>20510135030</v>
      </c>
      <c r="F52" s="22">
        <v>20315910597</v>
      </c>
      <c r="G52" s="176">
        <v>99.1</v>
      </c>
      <c r="H52" s="22">
        <v>0</v>
      </c>
      <c r="I52" s="22">
        <v>0</v>
      </c>
      <c r="J52" s="176">
        <v>0</v>
      </c>
    </row>
    <row r="53" spans="1:10" ht="13.5" customHeight="1">
      <c r="A53" s="10" t="s">
        <v>62</v>
      </c>
      <c r="B53" s="72">
        <v>995406148</v>
      </c>
      <c r="C53" s="22">
        <v>980778716</v>
      </c>
      <c r="D53" s="176">
        <v>98.5</v>
      </c>
      <c r="E53" s="22">
        <v>9461307192</v>
      </c>
      <c r="F53" s="22">
        <v>9221618591</v>
      </c>
      <c r="G53" s="176">
        <v>97.5</v>
      </c>
      <c r="H53" s="22">
        <v>0</v>
      </c>
      <c r="I53" s="22">
        <v>0</v>
      </c>
      <c r="J53" s="176">
        <v>0</v>
      </c>
    </row>
    <row r="54" spans="1:10" ht="13.5" customHeight="1">
      <c r="A54" s="10" t="s">
        <v>63</v>
      </c>
      <c r="B54" s="72">
        <v>688459832</v>
      </c>
      <c r="C54" s="22">
        <v>661564102</v>
      </c>
      <c r="D54" s="176">
        <v>96.1</v>
      </c>
      <c r="E54" s="22">
        <v>11384299824</v>
      </c>
      <c r="F54" s="22">
        <v>11303204451</v>
      </c>
      <c r="G54" s="176">
        <v>99.3</v>
      </c>
      <c r="H54" s="22">
        <v>0</v>
      </c>
      <c r="I54" s="22">
        <v>0</v>
      </c>
      <c r="J54" s="176">
        <v>0</v>
      </c>
    </row>
    <row r="55" spans="1:10" ht="13.5" customHeight="1">
      <c r="A55" s="5" t="s">
        <v>244</v>
      </c>
      <c r="B55" s="72">
        <v>276930332</v>
      </c>
      <c r="C55" s="22">
        <v>272313632</v>
      </c>
      <c r="D55" s="176">
        <v>98.3</v>
      </c>
      <c r="E55" s="22">
        <v>4177010600</v>
      </c>
      <c r="F55" s="22">
        <v>4149669728</v>
      </c>
      <c r="G55" s="176">
        <v>99.3</v>
      </c>
      <c r="H55" s="22">
        <v>0</v>
      </c>
      <c r="I55" s="22">
        <v>0</v>
      </c>
      <c r="J55" s="176">
        <v>0</v>
      </c>
    </row>
    <row r="56" spans="1:10" ht="13.5" customHeight="1">
      <c r="A56" s="10" t="s">
        <v>64</v>
      </c>
      <c r="B56" s="72">
        <v>822477510</v>
      </c>
      <c r="C56" s="22">
        <v>802834297</v>
      </c>
      <c r="D56" s="176">
        <v>97.6</v>
      </c>
      <c r="E56" s="22">
        <v>13938480028</v>
      </c>
      <c r="F56" s="22">
        <v>13831206887</v>
      </c>
      <c r="G56" s="176">
        <v>99.2</v>
      </c>
      <c r="H56" s="22">
        <v>0</v>
      </c>
      <c r="I56" s="22">
        <v>0</v>
      </c>
      <c r="J56" s="176">
        <v>0</v>
      </c>
    </row>
    <row r="57" spans="1:10" ht="13.5" customHeight="1">
      <c r="A57" s="5" t="s">
        <v>109</v>
      </c>
      <c r="B57" s="72">
        <v>310120916</v>
      </c>
      <c r="C57" s="22">
        <v>303423326</v>
      </c>
      <c r="D57" s="176">
        <v>97.8</v>
      </c>
      <c r="E57" s="22">
        <v>4048140986</v>
      </c>
      <c r="F57" s="22">
        <v>4043480062</v>
      </c>
      <c r="G57" s="176">
        <v>99.9</v>
      </c>
      <c r="H57" s="22">
        <v>0</v>
      </c>
      <c r="I57" s="22">
        <v>0</v>
      </c>
      <c r="J57" s="176">
        <v>0</v>
      </c>
    </row>
    <row r="58" spans="1:10" ht="13.5" customHeight="1">
      <c r="A58" s="5" t="s">
        <v>245</v>
      </c>
      <c r="B58" s="72">
        <v>169678007</v>
      </c>
      <c r="C58" s="22">
        <v>167823277</v>
      </c>
      <c r="D58" s="176">
        <v>98.9</v>
      </c>
      <c r="E58" s="22">
        <v>1577697301</v>
      </c>
      <c r="F58" s="22">
        <v>1567893900</v>
      </c>
      <c r="G58" s="176">
        <v>99.4</v>
      </c>
      <c r="H58" s="22">
        <v>0</v>
      </c>
      <c r="I58" s="22">
        <v>0</v>
      </c>
      <c r="J58" s="176">
        <v>0</v>
      </c>
    </row>
    <row r="59" spans="1:10" ht="13.5" customHeight="1">
      <c r="A59" s="5" t="s">
        <v>246</v>
      </c>
      <c r="B59" s="72">
        <v>96797370</v>
      </c>
      <c r="C59" s="22">
        <v>96255760</v>
      </c>
      <c r="D59" s="176">
        <v>99.4</v>
      </c>
      <c r="E59" s="22">
        <v>1559653948</v>
      </c>
      <c r="F59" s="22">
        <v>1559148730</v>
      </c>
      <c r="G59" s="176">
        <v>99.9</v>
      </c>
      <c r="H59" s="22">
        <v>0</v>
      </c>
      <c r="I59" s="22">
        <v>0</v>
      </c>
      <c r="J59" s="176">
        <v>0</v>
      </c>
    </row>
    <row r="60" spans="1:10" ht="13.5" customHeight="1">
      <c r="A60" s="10" t="s">
        <v>65</v>
      </c>
      <c r="B60" s="72">
        <v>130014004</v>
      </c>
      <c r="C60" s="22">
        <v>128476200</v>
      </c>
      <c r="D60" s="176">
        <v>98.8</v>
      </c>
      <c r="E60" s="22">
        <v>1689416300</v>
      </c>
      <c r="F60" s="22">
        <v>1640770400</v>
      </c>
      <c r="G60" s="176">
        <v>97.1</v>
      </c>
      <c r="H60" s="22">
        <v>0</v>
      </c>
      <c r="I60" s="22">
        <v>0</v>
      </c>
      <c r="J60" s="176">
        <v>0</v>
      </c>
    </row>
    <row r="61" spans="1:10" ht="3.75" customHeight="1">
      <c r="A61" s="184"/>
      <c r="B61" s="3"/>
      <c r="C61" s="3"/>
      <c r="D61" s="181"/>
      <c r="E61" s="3"/>
      <c r="F61" s="3"/>
      <c r="G61" s="181"/>
      <c r="H61" s="3"/>
      <c r="I61" s="3"/>
      <c r="J61" s="181"/>
    </row>
    <row r="62" spans="1:10">
      <c r="A62" s="6" t="s">
        <v>274</v>
      </c>
      <c r="B62" s="5"/>
      <c r="C62" s="5"/>
      <c r="D62" s="5"/>
      <c r="E62" s="5"/>
      <c r="F62" s="5"/>
      <c r="G62" s="5"/>
      <c r="H62" s="5"/>
      <c r="I62" s="5"/>
    </row>
    <row r="63" spans="1:10">
      <c r="A63" s="6" t="s">
        <v>510</v>
      </c>
    </row>
    <row r="64" spans="1:10">
      <c r="A64" s="6" t="s">
        <v>284</v>
      </c>
    </row>
  </sheetData>
  <mergeCells count="12">
    <mergeCell ref="A43:A44"/>
    <mergeCell ref="B43:D43"/>
    <mergeCell ref="E43:G43"/>
    <mergeCell ref="H43:J43"/>
    <mergeCell ref="H3:J3"/>
    <mergeCell ref="A23:A24"/>
    <mergeCell ref="B23:D23"/>
    <mergeCell ref="E23:G23"/>
    <mergeCell ref="H23:J23"/>
    <mergeCell ref="A3:A4"/>
    <mergeCell ref="B3:D3"/>
    <mergeCell ref="E3:G3"/>
  </mergeCells>
  <phoneticPr fontId="2"/>
  <printOptions gridLinesSet="0"/>
  <pageMargins left="0.59055118110236227" right="0.59055118110236227" top="0.59055118110236227" bottom="0.59055118110236227" header="0.51181102362204722" footer="0.35433070866141736"/>
  <pageSetup paperSize="9" scale="86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K61"/>
  <sheetViews>
    <sheetView zoomScaleNormal="100" workbookViewId="0">
      <selection activeCell="L1" sqref="L1"/>
    </sheetView>
  </sheetViews>
  <sheetFormatPr defaultColWidth="8.85546875" defaultRowHeight="11.25"/>
  <cols>
    <col min="1" max="1" width="10.140625" style="6" customWidth="1"/>
    <col min="2" max="3" width="15" style="6" customWidth="1"/>
    <col min="4" max="4" width="6.140625" style="6" customWidth="1"/>
    <col min="5" max="6" width="15" style="6" customWidth="1"/>
    <col min="7" max="7" width="5.7109375" style="6" customWidth="1"/>
    <col min="8" max="9" width="15" style="6" customWidth="1"/>
    <col min="10" max="10" width="5.7109375" style="6" customWidth="1"/>
    <col min="11" max="53" width="12.7109375" style="6" customWidth="1"/>
    <col min="54" max="16384" width="8.85546875" style="6"/>
  </cols>
  <sheetData>
    <row r="1" spans="1:11" s="7" customFormat="1" ht="17.25">
      <c r="A1" s="188" t="s">
        <v>195</v>
      </c>
      <c r="J1" s="19"/>
    </row>
    <row r="2" spans="1:11">
      <c r="A2" s="13"/>
      <c r="J2" s="20" t="s">
        <v>179</v>
      </c>
    </row>
    <row r="3" spans="1:11" ht="13.9" customHeight="1">
      <c r="A3" s="233" t="s">
        <v>376</v>
      </c>
      <c r="B3" s="235" t="s">
        <v>57</v>
      </c>
      <c r="C3" s="237"/>
      <c r="D3" s="237"/>
      <c r="E3" s="235" t="s">
        <v>58</v>
      </c>
      <c r="F3" s="237"/>
      <c r="G3" s="236"/>
      <c r="H3" s="235" t="s">
        <v>59</v>
      </c>
      <c r="I3" s="269"/>
      <c r="J3" s="269"/>
    </row>
    <row r="4" spans="1:11" ht="26.25" customHeight="1">
      <c r="A4" s="234"/>
      <c r="B4" s="14" t="s">
        <v>389</v>
      </c>
      <c r="C4" s="14" t="s">
        <v>390</v>
      </c>
      <c r="D4" s="182" t="s">
        <v>273</v>
      </c>
      <c r="E4" s="14" t="s">
        <v>389</v>
      </c>
      <c r="F4" s="14" t="s">
        <v>390</v>
      </c>
      <c r="G4" s="182" t="s">
        <v>273</v>
      </c>
      <c r="H4" s="14" t="s">
        <v>389</v>
      </c>
      <c r="I4" s="14" t="s">
        <v>390</v>
      </c>
      <c r="J4" s="231" t="s">
        <v>273</v>
      </c>
      <c r="K4" s="5"/>
    </row>
    <row r="5" spans="1:11" ht="17.25" customHeight="1">
      <c r="A5" s="15" t="s">
        <v>497</v>
      </c>
      <c r="B5" s="22">
        <v>17437345560</v>
      </c>
      <c r="C5" s="22">
        <v>16876860442</v>
      </c>
      <c r="D5" s="176">
        <v>96.785719959087629</v>
      </c>
      <c r="E5" s="22">
        <v>5639918326</v>
      </c>
      <c r="F5" s="22">
        <v>5639918326</v>
      </c>
      <c r="G5" s="176">
        <v>100</v>
      </c>
      <c r="H5" s="22">
        <v>3677668882</v>
      </c>
      <c r="I5" s="22">
        <v>3677668882</v>
      </c>
      <c r="J5" s="176">
        <v>99.9</v>
      </c>
    </row>
    <row r="6" spans="1:11" ht="13.5" customHeight="1">
      <c r="A6" s="15" t="s">
        <v>420</v>
      </c>
      <c r="B6" s="22">
        <v>17465467810</v>
      </c>
      <c r="C6" s="22">
        <v>17020258724</v>
      </c>
      <c r="D6" s="176">
        <v>97.5</v>
      </c>
      <c r="E6" s="22">
        <v>5320661420</v>
      </c>
      <c r="F6" s="22">
        <v>5320661420</v>
      </c>
      <c r="G6" s="176">
        <v>100</v>
      </c>
      <c r="H6" s="22">
        <v>3583446028</v>
      </c>
      <c r="I6" s="22">
        <v>3583446028</v>
      </c>
      <c r="J6" s="176">
        <v>100</v>
      </c>
    </row>
    <row r="7" spans="1:11" ht="13.5" customHeight="1">
      <c r="A7" s="11" t="s">
        <v>429</v>
      </c>
      <c r="B7" s="72">
        <v>17913685392</v>
      </c>
      <c r="C7" s="22">
        <v>17268307842</v>
      </c>
      <c r="D7" s="176">
        <v>96.4</v>
      </c>
      <c r="E7" s="22">
        <v>5229778356</v>
      </c>
      <c r="F7" s="22">
        <v>5229780234</v>
      </c>
      <c r="G7" s="176">
        <v>100</v>
      </c>
      <c r="H7" s="22">
        <v>3446784468</v>
      </c>
      <c r="I7" s="22">
        <v>3446784468</v>
      </c>
      <c r="J7" s="176">
        <v>100</v>
      </c>
    </row>
    <row r="8" spans="1:11" ht="13.5" customHeight="1">
      <c r="A8" s="11" t="s">
        <v>441</v>
      </c>
      <c r="B8" s="72">
        <v>17279608894</v>
      </c>
      <c r="C8" s="22">
        <v>16890285865</v>
      </c>
      <c r="D8" s="176">
        <v>97.7</v>
      </c>
      <c r="E8" s="22">
        <v>5258817490</v>
      </c>
      <c r="F8" s="22">
        <v>5258813956</v>
      </c>
      <c r="G8" s="176">
        <v>99.9</v>
      </c>
      <c r="H8" s="22">
        <v>3494147760</v>
      </c>
      <c r="I8" s="22">
        <v>3493068510</v>
      </c>
      <c r="J8" s="176">
        <v>99.9</v>
      </c>
    </row>
    <row r="9" spans="1:11" ht="13.5" customHeight="1">
      <c r="A9" s="11" t="s">
        <v>509</v>
      </c>
      <c r="B9" s="72">
        <v>15624687512</v>
      </c>
      <c r="C9" s="22">
        <v>15072098870</v>
      </c>
      <c r="D9" s="176">
        <v>96.5</v>
      </c>
      <c r="E9" s="22">
        <v>5109198488</v>
      </c>
      <c r="F9" s="22">
        <v>5109163928</v>
      </c>
      <c r="G9" s="176">
        <v>99.9</v>
      </c>
      <c r="H9" s="22">
        <v>3305554314</v>
      </c>
      <c r="I9" s="22">
        <v>3259784864</v>
      </c>
      <c r="J9" s="176">
        <v>98.6</v>
      </c>
    </row>
    <row r="10" spans="1:11">
      <c r="A10" s="11"/>
      <c r="B10" s="72"/>
      <c r="C10" s="22"/>
      <c r="D10" s="176"/>
      <c r="E10" s="22"/>
      <c r="F10" s="22"/>
      <c r="G10" s="176"/>
      <c r="H10" s="22"/>
      <c r="I10" s="22"/>
      <c r="J10" s="176"/>
    </row>
    <row r="11" spans="1:11" ht="13.5" customHeight="1">
      <c r="A11" s="10" t="s">
        <v>60</v>
      </c>
      <c r="B11" s="72">
        <v>5131642562</v>
      </c>
      <c r="C11" s="22">
        <v>4931642721</v>
      </c>
      <c r="D11" s="176">
        <v>96.1</v>
      </c>
      <c r="E11" s="22">
        <v>5096411295</v>
      </c>
      <c r="F11" s="22">
        <v>5096376735</v>
      </c>
      <c r="G11" s="176">
        <v>99.9</v>
      </c>
      <c r="H11" s="22">
        <v>498825600</v>
      </c>
      <c r="I11" s="22">
        <v>497272650</v>
      </c>
      <c r="J11" s="176">
        <v>99.7</v>
      </c>
    </row>
    <row r="12" spans="1:11" ht="13.5" customHeight="1">
      <c r="A12" s="10" t="s">
        <v>61</v>
      </c>
      <c r="B12" s="72">
        <v>3682112179</v>
      </c>
      <c r="C12" s="22">
        <v>3572143088</v>
      </c>
      <c r="D12" s="176">
        <v>97</v>
      </c>
      <c r="E12" s="22">
        <v>3214159</v>
      </c>
      <c r="F12" s="22">
        <v>3214159</v>
      </c>
      <c r="G12" s="176">
        <v>100</v>
      </c>
      <c r="H12" s="22">
        <v>181172950</v>
      </c>
      <c r="I12" s="22">
        <v>181172950</v>
      </c>
      <c r="J12" s="176">
        <v>100</v>
      </c>
    </row>
    <row r="13" spans="1:11" ht="13.5" customHeight="1">
      <c r="A13" s="10" t="s">
        <v>62</v>
      </c>
      <c r="B13" s="72">
        <v>1950651939</v>
      </c>
      <c r="C13" s="22">
        <v>1886033884</v>
      </c>
      <c r="D13" s="176">
        <v>96.7</v>
      </c>
      <c r="E13" s="22">
        <v>2007264</v>
      </c>
      <c r="F13" s="22">
        <v>2007264</v>
      </c>
      <c r="G13" s="176">
        <v>100</v>
      </c>
      <c r="H13" s="22">
        <v>579863064</v>
      </c>
      <c r="I13" s="22">
        <v>579863064</v>
      </c>
      <c r="J13" s="176">
        <v>100</v>
      </c>
    </row>
    <row r="14" spans="1:11" ht="13.5" customHeight="1">
      <c r="A14" s="10" t="s">
        <v>63</v>
      </c>
      <c r="B14" s="72">
        <v>1543177621</v>
      </c>
      <c r="C14" s="22">
        <v>1497684646</v>
      </c>
      <c r="D14" s="176">
        <v>97.1</v>
      </c>
      <c r="E14" s="22">
        <v>2296480</v>
      </c>
      <c r="F14" s="22">
        <v>2296480</v>
      </c>
      <c r="G14" s="176">
        <v>100</v>
      </c>
      <c r="H14" s="22">
        <v>24564300</v>
      </c>
      <c r="I14" s="22">
        <v>24564300</v>
      </c>
      <c r="J14" s="176">
        <v>100</v>
      </c>
    </row>
    <row r="15" spans="1:11" ht="13.5" customHeight="1">
      <c r="A15" s="5" t="s">
        <v>244</v>
      </c>
      <c r="B15" s="72">
        <v>664824700</v>
      </c>
      <c r="C15" s="22">
        <v>633053223</v>
      </c>
      <c r="D15" s="176">
        <v>95.2</v>
      </c>
      <c r="E15" s="22">
        <v>1021476</v>
      </c>
      <c r="F15" s="22">
        <v>1021476</v>
      </c>
      <c r="G15" s="176">
        <v>100</v>
      </c>
      <c r="H15" s="22">
        <v>1520891900</v>
      </c>
      <c r="I15" s="22">
        <v>1493511400</v>
      </c>
      <c r="J15" s="176">
        <v>98.2</v>
      </c>
    </row>
    <row r="16" spans="1:11" ht="13.5" customHeight="1">
      <c r="A16" s="10" t="s">
        <v>64</v>
      </c>
      <c r="B16" s="72">
        <v>1479264282</v>
      </c>
      <c r="C16" s="22">
        <v>1421569107</v>
      </c>
      <c r="D16" s="176">
        <v>96.1</v>
      </c>
      <c r="E16" s="22">
        <v>1963565</v>
      </c>
      <c r="F16" s="22">
        <v>1963565</v>
      </c>
      <c r="G16" s="176">
        <v>100</v>
      </c>
      <c r="H16" s="22">
        <v>103761650</v>
      </c>
      <c r="I16" s="22">
        <v>98899400</v>
      </c>
      <c r="J16" s="176">
        <v>95.3</v>
      </c>
    </row>
    <row r="17" spans="1:11" ht="13.5" customHeight="1">
      <c r="A17" s="5" t="s">
        <v>109</v>
      </c>
      <c r="B17" s="72">
        <v>452312779</v>
      </c>
      <c r="C17" s="22">
        <v>442949101</v>
      </c>
      <c r="D17" s="176">
        <v>97.9</v>
      </c>
      <c r="E17" s="22">
        <v>812765</v>
      </c>
      <c r="F17" s="22">
        <v>812765</v>
      </c>
      <c r="G17" s="176">
        <v>100</v>
      </c>
      <c r="H17" s="22">
        <v>180221800</v>
      </c>
      <c r="I17" s="22">
        <v>180221800</v>
      </c>
      <c r="J17" s="176">
        <v>100</v>
      </c>
    </row>
    <row r="18" spans="1:11" ht="13.5" customHeight="1">
      <c r="A18" s="5" t="s">
        <v>245</v>
      </c>
      <c r="B18" s="72">
        <v>213469715</v>
      </c>
      <c r="C18" s="22">
        <v>206642800</v>
      </c>
      <c r="D18" s="176">
        <v>96.8</v>
      </c>
      <c r="E18" s="22">
        <v>544910</v>
      </c>
      <c r="F18" s="22">
        <v>544910</v>
      </c>
      <c r="G18" s="176">
        <v>100</v>
      </c>
      <c r="H18" s="22">
        <v>42398150</v>
      </c>
      <c r="I18" s="22">
        <v>42398150</v>
      </c>
      <c r="J18" s="176">
        <v>100</v>
      </c>
    </row>
    <row r="19" spans="1:11" ht="13.5" customHeight="1">
      <c r="A19" s="5" t="s">
        <v>246</v>
      </c>
      <c r="B19" s="72">
        <v>203466490</v>
      </c>
      <c r="C19" s="22">
        <v>199905900</v>
      </c>
      <c r="D19" s="176">
        <v>98.3</v>
      </c>
      <c r="E19" s="22">
        <v>379506</v>
      </c>
      <c r="F19" s="22">
        <v>379506</v>
      </c>
      <c r="G19" s="176">
        <v>100</v>
      </c>
      <c r="H19" s="22">
        <v>128954650</v>
      </c>
      <c r="I19" s="22">
        <v>116980900</v>
      </c>
      <c r="J19" s="176">
        <v>90.7</v>
      </c>
    </row>
    <row r="20" spans="1:11" ht="13.5" customHeight="1">
      <c r="A20" s="10" t="s">
        <v>65</v>
      </c>
      <c r="B20" s="72">
        <v>303765245</v>
      </c>
      <c r="C20" s="22">
        <v>280474400</v>
      </c>
      <c r="D20" s="176">
        <v>92.3</v>
      </c>
      <c r="E20" s="22">
        <v>547068</v>
      </c>
      <c r="F20" s="22">
        <v>547068</v>
      </c>
      <c r="G20" s="176">
        <v>100</v>
      </c>
      <c r="H20" s="22">
        <v>44900250</v>
      </c>
      <c r="I20" s="22">
        <v>44900250</v>
      </c>
      <c r="J20" s="176">
        <v>100</v>
      </c>
    </row>
    <row r="21" spans="1:11" ht="3.75" customHeight="1">
      <c r="A21" s="184"/>
      <c r="B21" s="3"/>
      <c r="C21" s="3"/>
      <c r="D21" s="181"/>
      <c r="E21" s="3"/>
      <c r="F21" s="3"/>
      <c r="G21" s="181"/>
      <c r="H21" s="3"/>
      <c r="I21" s="3"/>
      <c r="J21" s="181"/>
    </row>
    <row r="22" spans="1:11" ht="12" customHeight="1">
      <c r="J22" s="5"/>
    </row>
    <row r="23" spans="1:11" ht="13.9" customHeight="1">
      <c r="A23" s="233" t="s">
        <v>376</v>
      </c>
      <c r="B23" s="235" t="s">
        <v>247</v>
      </c>
      <c r="C23" s="237"/>
      <c r="D23" s="237"/>
      <c r="E23" s="235" t="s">
        <v>492</v>
      </c>
      <c r="F23" s="237"/>
      <c r="G23" s="236"/>
      <c r="H23" s="235" t="s">
        <v>507</v>
      </c>
      <c r="I23" s="269"/>
      <c r="J23" s="269"/>
    </row>
    <row r="24" spans="1:11" ht="26.25" customHeight="1">
      <c r="A24" s="234"/>
      <c r="B24" s="14" t="s">
        <v>389</v>
      </c>
      <c r="C24" s="14" t="s">
        <v>390</v>
      </c>
      <c r="D24" s="182" t="s">
        <v>273</v>
      </c>
      <c r="E24" s="14" t="s">
        <v>389</v>
      </c>
      <c r="F24" s="14" t="s">
        <v>390</v>
      </c>
      <c r="G24" s="182" t="s">
        <v>273</v>
      </c>
      <c r="H24" s="14" t="s">
        <v>389</v>
      </c>
      <c r="I24" s="14" t="s">
        <v>390</v>
      </c>
      <c r="J24" s="231" t="s">
        <v>273</v>
      </c>
      <c r="K24" s="5"/>
    </row>
    <row r="25" spans="1:11" ht="17.25" customHeight="1">
      <c r="A25" s="15" t="s">
        <v>497</v>
      </c>
      <c r="B25" s="22">
        <v>5973543400</v>
      </c>
      <c r="C25" s="22">
        <v>5973543400</v>
      </c>
      <c r="D25" s="176">
        <v>100</v>
      </c>
      <c r="E25" s="22">
        <v>0</v>
      </c>
      <c r="F25" s="22">
        <v>0</v>
      </c>
      <c r="G25" s="176">
        <v>0</v>
      </c>
      <c r="H25" s="22">
        <v>37657993419</v>
      </c>
      <c r="I25" s="22">
        <v>37556105550</v>
      </c>
      <c r="J25" s="176">
        <v>99.729438932482807</v>
      </c>
    </row>
    <row r="26" spans="1:11" ht="13.5" customHeight="1">
      <c r="A26" s="15" t="s">
        <v>420</v>
      </c>
      <c r="B26" s="22">
        <v>7888506400</v>
      </c>
      <c r="C26" s="22">
        <v>7888506400</v>
      </c>
      <c r="D26" s="176">
        <v>100</v>
      </c>
      <c r="E26" s="22">
        <v>0</v>
      </c>
      <c r="F26" s="22">
        <v>0</v>
      </c>
      <c r="G26" s="176">
        <v>0</v>
      </c>
      <c r="H26" s="22">
        <v>38101316794</v>
      </c>
      <c r="I26" s="22">
        <v>37999258696</v>
      </c>
      <c r="J26" s="176">
        <v>99.7</v>
      </c>
    </row>
    <row r="27" spans="1:11" ht="13.5" customHeight="1">
      <c r="A27" s="11" t="s">
        <v>429</v>
      </c>
      <c r="B27" s="72">
        <v>8291900200</v>
      </c>
      <c r="C27" s="22">
        <v>8291831700</v>
      </c>
      <c r="D27" s="176">
        <v>99.9</v>
      </c>
      <c r="E27" s="22">
        <v>0</v>
      </c>
      <c r="F27" s="22">
        <v>0</v>
      </c>
      <c r="G27" s="176">
        <v>0</v>
      </c>
      <c r="H27" s="22">
        <v>39470450324</v>
      </c>
      <c r="I27" s="22">
        <v>39369345596</v>
      </c>
      <c r="J27" s="176">
        <v>99.7</v>
      </c>
    </row>
    <row r="28" spans="1:11" ht="13.5" customHeight="1">
      <c r="A28" s="11" t="s">
        <v>441</v>
      </c>
      <c r="B28" s="72">
        <v>4260561300</v>
      </c>
      <c r="C28" s="22">
        <v>4260561300</v>
      </c>
      <c r="D28" s="176">
        <v>100</v>
      </c>
      <c r="E28" s="22">
        <v>1940276300</v>
      </c>
      <c r="F28" s="22">
        <v>1940276300</v>
      </c>
      <c r="G28" s="176">
        <v>100</v>
      </c>
      <c r="H28" s="22">
        <v>40304890814</v>
      </c>
      <c r="I28" s="22">
        <v>39774475160</v>
      </c>
      <c r="J28" s="176">
        <v>98.7</v>
      </c>
    </row>
    <row r="29" spans="1:11" ht="13.5" customHeight="1">
      <c r="A29" s="11" t="s">
        <v>509</v>
      </c>
      <c r="B29" s="72">
        <v>0</v>
      </c>
      <c r="C29" s="22">
        <v>0</v>
      </c>
      <c r="D29" s="176">
        <v>0</v>
      </c>
      <c r="E29" s="22">
        <v>3953990200</v>
      </c>
      <c r="F29" s="22">
        <v>3953990200</v>
      </c>
      <c r="G29" s="176">
        <v>100</v>
      </c>
      <c r="H29" s="22">
        <v>39148650443</v>
      </c>
      <c r="I29" s="22">
        <v>39047559619</v>
      </c>
      <c r="J29" s="176">
        <v>99.7</v>
      </c>
    </row>
    <row r="30" spans="1:11">
      <c r="A30" s="11"/>
      <c r="B30" s="72"/>
      <c r="C30" s="22"/>
      <c r="D30" s="176"/>
      <c r="E30" s="22"/>
      <c r="F30" s="22"/>
      <c r="G30" s="176"/>
      <c r="H30" s="22"/>
      <c r="I30" s="22"/>
      <c r="J30" s="176"/>
    </row>
    <row r="31" spans="1:11" ht="13.5" customHeight="1">
      <c r="A31" s="10" t="s">
        <v>60</v>
      </c>
      <c r="B31" s="72">
        <v>0</v>
      </c>
      <c r="C31" s="22">
        <v>0</v>
      </c>
      <c r="D31" s="176">
        <v>0</v>
      </c>
      <c r="E31" s="22">
        <v>2904828800</v>
      </c>
      <c r="F31" s="22">
        <v>2904828800</v>
      </c>
      <c r="G31" s="176">
        <v>100</v>
      </c>
      <c r="H31" s="22">
        <v>8403275731</v>
      </c>
      <c r="I31" s="22">
        <v>8403275731</v>
      </c>
      <c r="J31" s="176">
        <v>100</v>
      </c>
    </row>
    <row r="32" spans="1:11" ht="13.5" customHeight="1">
      <c r="A32" s="10" t="s">
        <v>61</v>
      </c>
      <c r="B32" s="72">
        <v>0</v>
      </c>
      <c r="C32" s="22">
        <v>0</v>
      </c>
      <c r="D32" s="176">
        <v>0</v>
      </c>
      <c r="E32" s="22">
        <v>0</v>
      </c>
      <c r="F32" s="22">
        <v>0</v>
      </c>
      <c r="G32" s="176">
        <v>0</v>
      </c>
      <c r="H32" s="22">
        <v>6845437744</v>
      </c>
      <c r="I32" s="22">
        <v>6745198427</v>
      </c>
      <c r="J32" s="176">
        <v>98.5</v>
      </c>
    </row>
    <row r="33" spans="1:11" ht="13.5" customHeight="1">
      <c r="A33" s="10" t="s">
        <v>62</v>
      </c>
      <c r="B33" s="72">
        <v>0</v>
      </c>
      <c r="C33" s="22">
        <v>0</v>
      </c>
      <c r="D33" s="176">
        <v>0</v>
      </c>
      <c r="E33" s="22">
        <v>0</v>
      </c>
      <c r="F33" s="22">
        <v>0</v>
      </c>
      <c r="G33" s="176">
        <v>0</v>
      </c>
      <c r="H33" s="22">
        <v>3706428038</v>
      </c>
      <c r="I33" s="22">
        <v>3706428038</v>
      </c>
      <c r="J33" s="176">
        <v>100</v>
      </c>
    </row>
    <row r="34" spans="1:11" ht="13.5" customHeight="1">
      <c r="A34" s="10" t="s">
        <v>63</v>
      </c>
      <c r="B34" s="72">
        <v>0</v>
      </c>
      <c r="C34" s="22">
        <v>0</v>
      </c>
      <c r="D34" s="176">
        <v>0</v>
      </c>
      <c r="E34" s="22">
        <v>0</v>
      </c>
      <c r="F34" s="22">
        <v>0</v>
      </c>
      <c r="G34" s="176">
        <v>0</v>
      </c>
      <c r="H34" s="22">
        <v>1538900501</v>
      </c>
      <c r="I34" s="22">
        <v>1538900501</v>
      </c>
      <c r="J34" s="176">
        <v>100</v>
      </c>
    </row>
    <row r="35" spans="1:11" ht="13.5" customHeight="1">
      <c r="A35" s="5" t="s">
        <v>244</v>
      </c>
      <c r="B35" s="72">
        <v>0</v>
      </c>
      <c r="C35" s="22">
        <v>0</v>
      </c>
      <c r="D35" s="176">
        <v>0</v>
      </c>
      <c r="E35" s="22">
        <v>0</v>
      </c>
      <c r="F35" s="22">
        <v>0</v>
      </c>
      <c r="G35" s="176">
        <v>0</v>
      </c>
      <c r="H35" s="22">
        <v>645124241</v>
      </c>
      <c r="I35" s="22">
        <v>645124241</v>
      </c>
      <c r="J35" s="176">
        <v>100</v>
      </c>
    </row>
    <row r="36" spans="1:11" ht="13.5" customHeight="1">
      <c r="A36" s="10" t="s">
        <v>64</v>
      </c>
      <c r="B36" s="72">
        <v>0</v>
      </c>
      <c r="C36" s="22">
        <v>0</v>
      </c>
      <c r="D36" s="176">
        <v>0</v>
      </c>
      <c r="E36" s="22">
        <v>1049161400</v>
      </c>
      <c r="F36" s="22">
        <v>1049161400</v>
      </c>
      <c r="G36" s="176">
        <v>100</v>
      </c>
      <c r="H36" s="22">
        <v>1192417937</v>
      </c>
      <c r="I36" s="22">
        <v>1191566430</v>
      </c>
      <c r="J36" s="176">
        <v>99.9</v>
      </c>
    </row>
    <row r="37" spans="1:11" ht="13.5" customHeight="1">
      <c r="A37" s="5" t="s">
        <v>109</v>
      </c>
      <c r="B37" s="72">
        <v>0</v>
      </c>
      <c r="C37" s="22">
        <v>0</v>
      </c>
      <c r="D37" s="176">
        <v>0</v>
      </c>
      <c r="E37" s="22">
        <v>0</v>
      </c>
      <c r="F37" s="22">
        <v>0</v>
      </c>
      <c r="G37" s="176">
        <v>0</v>
      </c>
      <c r="H37" s="22">
        <v>15391183840</v>
      </c>
      <c r="I37" s="22">
        <v>15391183840</v>
      </c>
      <c r="J37" s="176">
        <v>100</v>
      </c>
    </row>
    <row r="38" spans="1:11" ht="13.5" customHeight="1">
      <c r="A38" s="5" t="s">
        <v>245</v>
      </c>
      <c r="B38" s="72">
        <v>0</v>
      </c>
      <c r="C38" s="22">
        <v>0</v>
      </c>
      <c r="D38" s="176">
        <v>0</v>
      </c>
      <c r="E38" s="22">
        <v>0</v>
      </c>
      <c r="F38" s="22">
        <v>0</v>
      </c>
      <c r="G38" s="176">
        <v>0</v>
      </c>
      <c r="H38" s="22">
        <v>760994337</v>
      </c>
      <c r="I38" s="22">
        <v>760994337</v>
      </c>
      <c r="J38" s="176">
        <v>100</v>
      </c>
    </row>
    <row r="39" spans="1:11" ht="13.5" customHeight="1">
      <c r="A39" s="5" t="s">
        <v>246</v>
      </c>
      <c r="B39" s="72">
        <v>0</v>
      </c>
      <c r="C39" s="22">
        <v>0</v>
      </c>
      <c r="D39" s="176">
        <v>0</v>
      </c>
      <c r="E39" s="22">
        <v>0</v>
      </c>
      <c r="F39" s="22">
        <v>0</v>
      </c>
      <c r="G39" s="176">
        <v>0</v>
      </c>
      <c r="H39" s="22">
        <v>158689372</v>
      </c>
      <c r="I39" s="22">
        <v>158689372</v>
      </c>
      <c r="J39" s="176">
        <v>100</v>
      </c>
    </row>
    <row r="40" spans="1:11" ht="13.5" customHeight="1">
      <c r="A40" s="10" t="s">
        <v>65</v>
      </c>
      <c r="B40" s="72">
        <v>0</v>
      </c>
      <c r="C40" s="22">
        <v>0</v>
      </c>
      <c r="D40" s="176">
        <v>0</v>
      </c>
      <c r="E40" s="22">
        <v>0</v>
      </c>
      <c r="F40" s="22">
        <v>0</v>
      </c>
      <c r="G40" s="176">
        <v>0</v>
      </c>
      <c r="H40" s="22">
        <v>506198702</v>
      </c>
      <c r="I40" s="22">
        <v>506198702</v>
      </c>
      <c r="J40" s="176">
        <v>100</v>
      </c>
    </row>
    <row r="41" spans="1:11" ht="3.75" customHeight="1">
      <c r="A41" s="184"/>
      <c r="B41" s="3"/>
      <c r="C41" s="3"/>
      <c r="D41" s="181"/>
      <c r="E41" s="3"/>
      <c r="F41" s="3"/>
      <c r="G41" s="181"/>
      <c r="H41" s="3"/>
      <c r="I41" s="3"/>
      <c r="J41" s="181"/>
    </row>
    <row r="42" spans="1:11">
      <c r="G42" s="5"/>
    </row>
    <row r="43" spans="1:11" ht="13.9" customHeight="1">
      <c r="A43" s="233" t="s">
        <v>376</v>
      </c>
      <c r="B43" s="235" t="s">
        <v>511</v>
      </c>
      <c r="C43" s="237"/>
      <c r="D43" s="237"/>
      <c r="E43" s="235" t="s">
        <v>512</v>
      </c>
      <c r="F43" s="237"/>
      <c r="G43" s="236"/>
      <c r="H43" s="235" t="s">
        <v>248</v>
      </c>
      <c r="I43" s="269"/>
      <c r="J43" s="269"/>
    </row>
    <row r="44" spans="1:11" ht="26.25" customHeight="1">
      <c r="A44" s="234"/>
      <c r="B44" s="14" t="s">
        <v>389</v>
      </c>
      <c r="C44" s="14" t="s">
        <v>390</v>
      </c>
      <c r="D44" s="182" t="s">
        <v>273</v>
      </c>
      <c r="E44" s="14" t="s">
        <v>389</v>
      </c>
      <c r="F44" s="14" t="s">
        <v>390</v>
      </c>
      <c r="G44" s="182" t="s">
        <v>273</v>
      </c>
      <c r="H44" s="14" t="s">
        <v>389</v>
      </c>
      <c r="I44" s="14" t="s">
        <v>390</v>
      </c>
      <c r="J44" s="231" t="s">
        <v>273</v>
      </c>
      <c r="K44" s="5"/>
    </row>
    <row r="45" spans="1:11" ht="17.25" customHeight="1">
      <c r="A45" s="15" t="s">
        <v>497</v>
      </c>
      <c r="B45" s="22">
        <v>62119596426</v>
      </c>
      <c r="C45" s="22">
        <v>61059853055</v>
      </c>
      <c r="D45" s="176">
        <v>98.294027276461108</v>
      </c>
      <c r="E45" s="22">
        <v>0</v>
      </c>
      <c r="F45" s="22">
        <v>0</v>
      </c>
      <c r="G45" s="176">
        <v>0</v>
      </c>
      <c r="H45" s="22">
        <v>8740900</v>
      </c>
      <c r="I45" s="22">
        <v>8740900</v>
      </c>
      <c r="J45" s="176">
        <v>100</v>
      </c>
    </row>
    <row r="46" spans="1:11" ht="13.5" customHeight="1">
      <c r="A46" s="15" t="s">
        <v>420</v>
      </c>
      <c r="B46" s="22">
        <v>62136061607</v>
      </c>
      <c r="C46" s="22">
        <v>61221317379</v>
      </c>
      <c r="D46" s="176">
        <v>98.5</v>
      </c>
      <c r="E46" s="22">
        <v>0</v>
      </c>
      <c r="F46" s="22">
        <v>0</v>
      </c>
      <c r="G46" s="176">
        <v>0</v>
      </c>
      <c r="H46" s="22">
        <v>10624500</v>
      </c>
      <c r="I46" s="22">
        <v>10624500</v>
      </c>
      <c r="J46" s="176">
        <v>100</v>
      </c>
    </row>
    <row r="47" spans="1:11" ht="13.5" customHeight="1">
      <c r="A47" s="11" t="s">
        <v>429</v>
      </c>
      <c r="B47" s="72">
        <v>62489081087</v>
      </c>
      <c r="C47" s="22">
        <v>61698469421</v>
      </c>
      <c r="D47" s="176">
        <v>98.7</v>
      </c>
      <c r="E47" s="22">
        <v>0</v>
      </c>
      <c r="F47" s="22">
        <v>0</v>
      </c>
      <c r="G47" s="176">
        <v>0</v>
      </c>
      <c r="H47" s="22">
        <v>10512700</v>
      </c>
      <c r="I47" s="22">
        <v>10512700</v>
      </c>
      <c r="J47" s="176">
        <v>100</v>
      </c>
    </row>
    <row r="48" spans="1:11" ht="13.5" customHeight="1">
      <c r="A48" s="11" t="s">
        <v>441</v>
      </c>
      <c r="B48" s="72">
        <v>61576844243</v>
      </c>
      <c r="C48" s="22">
        <v>60872038885</v>
      </c>
      <c r="D48" s="176">
        <v>98.9</v>
      </c>
      <c r="E48" s="22">
        <v>476291200</v>
      </c>
      <c r="F48" s="22">
        <v>476251200</v>
      </c>
      <c r="G48" s="176">
        <v>99.9</v>
      </c>
      <c r="H48" s="22">
        <v>10367800</v>
      </c>
      <c r="I48" s="22">
        <v>10367800</v>
      </c>
      <c r="J48" s="176">
        <v>100</v>
      </c>
    </row>
    <row r="49" spans="1:10" ht="13.5" customHeight="1">
      <c r="A49" s="11" t="s">
        <v>509</v>
      </c>
      <c r="B49" s="72">
        <v>654439128</v>
      </c>
      <c r="C49" s="22">
        <v>330497968</v>
      </c>
      <c r="D49" s="176">
        <v>50.5</v>
      </c>
      <c r="E49" s="22">
        <v>60826835700</v>
      </c>
      <c r="F49" s="22">
        <v>60555913591</v>
      </c>
      <c r="G49" s="176">
        <v>99.6</v>
      </c>
      <c r="H49" s="22">
        <v>10127800</v>
      </c>
      <c r="I49" s="22">
        <v>10127800</v>
      </c>
      <c r="J49" s="176">
        <v>100</v>
      </c>
    </row>
    <row r="50" spans="1:10">
      <c r="A50" s="11"/>
      <c r="B50" s="72"/>
      <c r="C50" s="22"/>
      <c r="D50" s="176"/>
      <c r="E50" s="22"/>
      <c r="F50" s="22"/>
      <c r="G50" s="176"/>
      <c r="H50" s="5"/>
      <c r="I50" s="5"/>
      <c r="J50" s="176"/>
    </row>
    <row r="51" spans="1:10" ht="13.5" customHeight="1">
      <c r="A51" s="10" t="s">
        <v>60</v>
      </c>
      <c r="B51" s="72">
        <v>155439671</v>
      </c>
      <c r="C51" s="22">
        <v>85755177</v>
      </c>
      <c r="D51" s="176">
        <v>55.2</v>
      </c>
      <c r="E51" s="22">
        <v>17067741700</v>
      </c>
      <c r="F51" s="22">
        <v>16991155582</v>
      </c>
      <c r="G51" s="176">
        <v>99.6</v>
      </c>
      <c r="H51" s="22">
        <v>0</v>
      </c>
      <c r="I51" s="22">
        <v>0</v>
      </c>
      <c r="J51" s="176">
        <v>0</v>
      </c>
    </row>
    <row r="52" spans="1:10" ht="13.5" customHeight="1">
      <c r="A52" s="10" t="s">
        <v>61</v>
      </c>
      <c r="B52" s="72">
        <v>125092667</v>
      </c>
      <c r="C52" s="22">
        <v>65447185</v>
      </c>
      <c r="D52" s="176">
        <v>52.3</v>
      </c>
      <c r="E52" s="22">
        <v>9150233400</v>
      </c>
      <c r="F52" s="22">
        <v>9104486139</v>
      </c>
      <c r="G52" s="176">
        <v>99.5</v>
      </c>
      <c r="H52" s="22">
        <v>0</v>
      </c>
      <c r="I52" s="22">
        <v>0</v>
      </c>
      <c r="J52" s="176">
        <v>0</v>
      </c>
    </row>
    <row r="53" spans="1:10" ht="13.5" customHeight="1">
      <c r="A53" s="10" t="s">
        <v>62</v>
      </c>
      <c r="B53" s="72">
        <v>65960288</v>
      </c>
      <c r="C53" s="22">
        <v>33985759</v>
      </c>
      <c r="D53" s="176">
        <v>51.5</v>
      </c>
      <c r="E53" s="22">
        <v>7124321500</v>
      </c>
      <c r="F53" s="22">
        <v>7094562921</v>
      </c>
      <c r="G53" s="176">
        <v>99.6</v>
      </c>
      <c r="H53" s="22">
        <v>0</v>
      </c>
      <c r="I53" s="22">
        <v>0</v>
      </c>
      <c r="J53" s="176">
        <v>0</v>
      </c>
    </row>
    <row r="54" spans="1:10" ht="13.5" customHeight="1">
      <c r="A54" s="10" t="s">
        <v>63</v>
      </c>
      <c r="B54" s="72">
        <v>98364401</v>
      </c>
      <c r="C54" s="22">
        <v>45283461</v>
      </c>
      <c r="D54" s="176">
        <v>46</v>
      </c>
      <c r="E54" s="22">
        <v>7688986000</v>
      </c>
      <c r="F54" s="22">
        <v>7649341633</v>
      </c>
      <c r="G54" s="176">
        <v>99.5</v>
      </c>
      <c r="H54" s="22">
        <v>0</v>
      </c>
      <c r="I54" s="22">
        <v>0</v>
      </c>
      <c r="J54" s="176">
        <v>0</v>
      </c>
    </row>
    <row r="55" spans="1:10" ht="13.5" customHeight="1">
      <c r="A55" s="5" t="s">
        <v>244</v>
      </c>
      <c r="B55" s="72">
        <v>28858988</v>
      </c>
      <c r="C55" s="22">
        <v>19158871</v>
      </c>
      <c r="D55" s="176">
        <v>66.400000000000006</v>
      </c>
      <c r="E55" s="22">
        <v>3649630700</v>
      </c>
      <c r="F55" s="22">
        <v>3638726683</v>
      </c>
      <c r="G55" s="176">
        <v>99.7</v>
      </c>
      <c r="H55" s="22">
        <v>139600</v>
      </c>
      <c r="I55" s="22">
        <v>139600</v>
      </c>
      <c r="J55" s="176">
        <v>100</v>
      </c>
    </row>
    <row r="56" spans="1:10" ht="13.5" customHeight="1">
      <c r="A56" s="10" t="s">
        <v>64</v>
      </c>
      <c r="B56" s="72">
        <v>124824480</v>
      </c>
      <c r="C56" s="22">
        <v>52958110</v>
      </c>
      <c r="D56" s="176">
        <v>42.4</v>
      </c>
      <c r="E56" s="22">
        <v>8248721200</v>
      </c>
      <c r="F56" s="22">
        <v>8203284889</v>
      </c>
      <c r="G56" s="176">
        <v>99.4</v>
      </c>
      <c r="H56" s="22">
        <v>176800</v>
      </c>
      <c r="I56" s="22">
        <v>176800</v>
      </c>
      <c r="J56" s="176">
        <v>100</v>
      </c>
    </row>
    <row r="57" spans="1:10" ht="13.5" customHeight="1">
      <c r="A57" s="5" t="s">
        <v>109</v>
      </c>
      <c r="B57" s="72">
        <v>32505201</v>
      </c>
      <c r="C57" s="22">
        <v>16437054</v>
      </c>
      <c r="D57" s="176">
        <v>50.6</v>
      </c>
      <c r="E57" s="22">
        <v>3228352100</v>
      </c>
      <c r="F57" s="22">
        <v>3216916099</v>
      </c>
      <c r="G57" s="176">
        <v>99.6</v>
      </c>
      <c r="H57" s="22">
        <v>405600</v>
      </c>
      <c r="I57" s="22">
        <v>405600</v>
      </c>
      <c r="J57" s="176">
        <v>100</v>
      </c>
    </row>
    <row r="58" spans="1:10" ht="13.5" customHeight="1">
      <c r="A58" s="5" t="s">
        <v>245</v>
      </c>
      <c r="B58" s="72">
        <v>8950648</v>
      </c>
      <c r="C58" s="22">
        <v>4090478</v>
      </c>
      <c r="D58" s="176">
        <v>45.7</v>
      </c>
      <c r="E58" s="22">
        <v>1871052400</v>
      </c>
      <c r="F58" s="22">
        <v>1865643545</v>
      </c>
      <c r="G58" s="176">
        <v>99.7</v>
      </c>
      <c r="H58" s="22">
        <v>9088200</v>
      </c>
      <c r="I58" s="22">
        <v>9088200</v>
      </c>
      <c r="J58" s="176">
        <v>100</v>
      </c>
    </row>
    <row r="59" spans="1:10" ht="13.5" customHeight="1">
      <c r="A59" s="5" t="s">
        <v>246</v>
      </c>
      <c r="B59" s="72">
        <v>4463698</v>
      </c>
      <c r="C59" s="22">
        <v>2193568</v>
      </c>
      <c r="D59" s="176">
        <v>49.1</v>
      </c>
      <c r="E59" s="22">
        <v>1352091600</v>
      </c>
      <c r="F59" s="22">
        <v>1349765800</v>
      </c>
      <c r="G59" s="176">
        <v>99.8</v>
      </c>
      <c r="H59" s="22">
        <v>317600</v>
      </c>
      <c r="I59" s="22">
        <v>317600</v>
      </c>
      <c r="J59" s="176">
        <v>100</v>
      </c>
    </row>
    <row r="60" spans="1:10" ht="13.5" customHeight="1">
      <c r="A60" s="10" t="s">
        <v>65</v>
      </c>
      <c r="B60" s="72">
        <v>9979086</v>
      </c>
      <c r="C60" s="22">
        <v>5188305</v>
      </c>
      <c r="D60" s="176">
        <v>52</v>
      </c>
      <c r="E60" s="22">
        <v>1445705100</v>
      </c>
      <c r="F60" s="22">
        <v>1442030300</v>
      </c>
      <c r="G60" s="176">
        <v>99.7</v>
      </c>
      <c r="H60" s="22">
        <v>0</v>
      </c>
      <c r="I60" s="22">
        <v>0</v>
      </c>
      <c r="J60" s="176">
        <v>0</v>
      </c>
    </row>
    <row r="61" spans="1:10" ht="3.75" customHeight="1">
      <c r="A61" s="184"/>
      <c r="B61" s="3"/>
      <c r="C61" s="3"/>
      <c r="D61" s="181"/>
      <c r="E61" s="3"/>
      <c r="F61" s="3"/>
      <c r="G61" s="181"/>
      <c r="H61" s="12"/>
      <c r="I61" s="12"/>
      <c r="J61" s="12"/>
    </row>
  </sheetData>
  <mergeCells count="12">
    <mergeCell ref="A43:A44"/>
    <mergeCell ref="B43:D43"/>
    <mergeCell ref="E43:G43"/>
    <mergeCell ref="H43:J43"/>
    <mergeCell ref="A3:A4"/>
    <mergeCell ref="E3:G3"/>
    <mergeCell ref="H3:J3"/>
    <mergeCell ref="B3:D3"/>
    <mergeCell ref="A23:A24"/>
    <mergeCell ref="B23:D23"/>
    <mergeCell ref="E23:G23"/>
    <mergeCell ref="H23:J2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目次</vt:lpstr>
      <vt:lpstr>22.1.1-22.1.2</vt:lpstr>
      <vt:lpstr>22.2</vt:lpstr>
      <vt:lpstr>22.3.1(1)</vt:lpstr>
      <vt:lpstr>22.3.1(2)</vt:lpstr>
      <vt:lpstr>22.3.2</vt:lpstr>
      <vt:lpstr>22.4</vt:lpstr>
      <vt:lpstr>22.5(1)</vt:lpstr>
      <vt:lpstr>22.5(2)</vt:lpstr>
      <vt:lpstr>22.5(3)</vt:lpstr>
      <vt:lpstr>22.6</vt:lpstr>
      <vt:lpstr>22.7(1)</vt:lpstr>
      <vt:lpstr>22.7(2)-22.8</vt:lpstr>
      <vt:lpstr>22.9</vt:lpstr>
      <vt:lpstr>22.10(1)</vt:lpstr>
      <vt:lpstr>22.10(2)</vt:lpstr>
      <vt:lpstr>22.11</vt:lpstr>
      <vt:lpstr>'22.2'!Print_Area</vt:lpstr>
      <vt:lpstr>'22.5(3)'!Print_Area</vt:lpstr>
      <vt:lpstr>'22.7(2)-22.8'!Print_Area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2022-02-18T00:53:55Z</cp:lastPrinted>
  <dcterms:created xsi:type="dcterms:W3CDTF">2002-01-24T08:06:17Z</dcterms:created>
  <dcterms:modified xsi:type="dcterms:W3CDTF">2022-03-11T05:14:00Z</dcterms:modified>
</cp:coreProperties>
</file>