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defaultThemeVersion="124226"/>
  <mc:AlternateContent xmlns:mc="http://schemas.openxmlformats.org/markup-compatibility/2006">
    <mc:Choice Requires="x15">
      <x15ac:absPath xmlns:x15ac="http://schemas.microsoft.com/office/spreadsheetml/2010/11/ac" url="C:\★仕事★\11統計書\★★2020（令和2年）\★★★R2統計書（HP用）\"/>
    </mc:Choice>
  </mc:AlternateContent>
  <xr:revisionPtr revIDLastSave="0" documentId="13_ncr:1_{A4463AF8-ACF8-495B-96E2-84616309E94F}" xr6:coauthVersionLast="36" xr6:coauthVersionMax="47" xr10:uidLastSave="{00000000-0000-0000-0000-000000000000}"/>
  <bookViews>
    <workbookView xWindow="-120" yWindow="-120" windowWidth="29040" windowHeight="15840" tabRatio="826" xr2:uid="{00000000-000D-0000-FFFF-FFFF00000000}"/>
  </bookViews>
  <sheets>
    <sheet name="目次" sheetId="54" r:id="rId1"/>
    <sheet name="14.1" sheetId="65" r:id="rId2"/>
    <sheet name="14.2" sheetId="66" r:id="rId3"/>
    <sheet name="14.3" sheetId="52" r:id="rId4"/>
    <sheet name="14.4" sheetId="53" r:id="rId5"/>
    <sheet name="14.5" sheetId="61" r:id="rId6"/>
    <sheet name="14.6-14.8" sheetId="62" r:id="rId7"/>
    <sheet name="14.9" sheetId="7" r:id="rId8"/>
    <sheet name="14.10.1-14.10.2" sheetId="55" r:id="rId9"/>
    <sheet name="14.10.3-14.10.5" sheetId="10" r:id="rId10"/>
    <sheet name="14.10.6-14.10.7" sheetId="13" r:id="rId11"/>
    <sheet name="14.10.8-14.10.9" sheetId="15" r:id="rId12"/>
    <sheet name="14.10.10-14.10.11" sheetId="17" r:id="rId13"/>
    <sheet name="14.10.12-14.10.13" sheetId="19" r:id="rId14"/>
    <sheet name="14.10.14" sheetId="63" r:id="rId15"/>
    <sheet name="14.11" sheetId="50" r:id="rId16"/>
    <sheet name="14.12.1-14.12.3" sheetId="24" r:id="rId17"/>
    <sheet name="14.12.4-14.12.6" sheetId="27" r:id="rId18"/>
    <sheet name="14.13" sheetId="30" r:id="rId19"/>
    <sheet name="14.14-14.16" sheetId="32" r:id="rId20"/>
    <sheet name="14.17" sheetId="35" r:id="rId21"/>
    <sheet name="14.18.1" sheetId="56" r:id="rId22"/>
    <sheet name="14.18.2" sheetId="57" r:id="rId23"/>
    <sheet name="14.19.1" sheetId="58" r:id="rId24"/>
    <sheet name="14.19.2" sheetId="59" r:id="rId25"/>
    <sheet name="14.20" sheetId="64" r:id="rId26"/>
    <sheet name="14.21" sheetId="41" r:id="rId27"/>
  </sheets>
  <definedNames>
    <definedName name="_xlnm.Print_Area" localSheetId="1">'14.1'!$A$1:$J$50</definedName>
    <definedName name="_xlnm.Print_Area" localSheetId="12">'14.10.10-14.10.11'!$A$1:$J$73</definedName>
    <definedName name="_xlnm.Print_Area" localSheetId="21">'14.18.1'!$A$1:$N$61</definedName>
    <definedName name="_xlnm.Print_Area" localSheetId="3">'14.3'!$A$1:$K$89</definedName>
  </definedNames>
  <calcPr calcId="191029"/>
</workbook>
</file>

<file path=xl/calcChain.xml><?xml version="1.0" encoding="utf-8"?>
<calcChain xmlns="http://schemas.openxmlformats.org/spreadsheetml/2006/main">
  <c r="G51" i="62" l="1"/>
  <c r="F51" i="62"/>
  <c r="E51" i="62"/>
  <c r="D51" i="62"/>
  <c r="C9" i="52"/>
  <c r="E30" i="41"/>
  <c r="E42" i="41"/>
  <c r="E41" i="41"/>
  <c r="E40" i="41"/>
  <c r="E39" i="41"/>
  <c r="E38" i="41"/>
  <c r="E37" i="41"/>
  <c r="E36" i="41"/>
  <c r="E35" i="41"/>
  <c r="E34" i="41"/>
  <c r="E33" i="41"/>
  <c r="E32" i="41"/>
  <c r="E9" i="41"/>
  <c r="E21" i="41"/>
  <c r="E20" i="41"/>
  <c r="E19" i="41"/>
  <c r="E18" i="41"/>
  <c r="E17" i="41"/>
  <c r="E16" i="41"/>
  <c r="E15" i="41"/>
  <c r="E14" i="41"/>
  <c r="E13" i="41"/>
  <c r="E12" i="41"/>
  <c r="E11" i="41"/>
  <c r="J29" i="32" l="1"/>
  <c r="J27" i="32" s="1"/>
  <c r="I29" i="32"/>
  <c r="I27" i="32" s="1"/>
  <c r="H28" i="32"/>
  <c r="H27" i="32" s="1"/>
  <c r="G28" i="32"/>
  <c r="G27" i="32" s="1"/>
  <c r="K37" i="62"/>
  <c r="J37" i="62"/>
  <c r="I37" i="62"/>
  <c r="H37" i="62"/>
</calcChain>
</file>

<file path=xl/sharedStrings.xml><?xml version="1.0" encoding="utf-8"?>
<sst xmlns="http://schemas.openxmlformats.org/spreadsheetml/2006/main" count="2863" uniqueCount="1083">
  <si>
    <t>輸送人員</t>
    <phoneticPr fontId="2"/>
  </si>
  <si>
    <t xml:space="preserve">      2　入港船舶は積載貨物の生むにかかわらず総トン数5トン以上の船舶について調査したものである。</t>
    <rPh sb="8" eb="10">
      <t>ニュウコウ</t>
    </rPh>
    <rPh sb="10" eb="12">
      <t>センパク</t>
    </rPh>
    <rPh sb="13" eb="15">
      <t>セキサイ</t>
    </rPh>
    <rPh sb="15" eb="17">
      <t>カモツ</t>
    </rPh>
    <rPh sb="18" eb="19">
      <t>ウ</t>
    </rPh>
    <rPh sb="26" eb="27">
      <t>ソウ</t>
    </rPh>
    <rPh sb="29" eb="30">
      <t>スウ</t>
    </rPh>
    <rPh sb="33" eb="35">
      <t>イジョウ</t>
    </rPh>
    <rPh sb="36" eb="38">
      <t>センパク</t>
    </rPh>
    <rPh sb="42" eb="44">
      <t>チョウサ</t>
    </rPh>
    <phoneticPr fontId="2"/>
  </si>
  <si>
    <t>14.20  営業倉庫利用状況</t>
    <phoneticPr fontId="2"/>
  </si>
  <si>
    <t>（単位：千トン）</t>
    <phoneticPr fontId="2"/>
  </si>
  <si>
    <t>合  計</t>
    <phoneticPr fontId="2"/>
  </si>
  <si>
    <t>1～3類倉庫</t>
    <phoneticPr fontId="2"/>
  </si>
  <si>
    <t>危険品倉庫</t>
    <phoneticPr fontId="2"/>
  </si>
  <si>
    <t>野積倉庫</t>
    <phoneticPr fontId="2"/>
  </si>
  <si>
    <t>貯蔵槽倉庫</t>
    <phoneticPr fontId="2"/>
  </si>
  <si>
    <t>（単位：千トン）</t>
    <phoneticPr fontId="2"/>
  </si>
  <si>
    <t>冷凍食品</t>
    <phoneticPr fontId="2"/>
  </si>
  <si>
    <t>その他</t>
    <phoneticPr fontId="2"/>
  </si>
  <si>
    <t>水面木材倉庫</t>
    <phoneticPr fontId="2"/>
  </si>
  <si>
    <t xml:space="preserve"> </t>
    <phoneticPr fontId="2"/>
  </si>
  <si>
    <t>一般県道</t>
  </si>
  <si>
    <t>計</t>
  </si>
  <si>
    <t>総延長</t>
  </si>
  <si>
    <t>未供用延長</t>
  </si>
  <si>
    <t>実延長</t>
  </si>
  <si>
    <t>（規格改良・未改良別）</t>
  </si>
  <si>
    <t>（路面別）</t>
  </si>
  <si>
    <t>（種類別）</t>
  </si>
  <si>
    <t>運輸雑収入</t>
  </si>
  <si>
    <t>山陽電鉄</t>
  </si>
  <si>
    <t>神戸電鉄</t>
  </si>
  <si>
    <t>神戸新交通</t>
  </si>
  <si>
    <t>北神急行電鉄</t>
  </si>
  <si>
    <t>乗用自動車</t>
  </si>
  <si>
    <t>普通トラック</t>
  </si>
  <si>
    <t>その他の自動車</t>
  </si>
  <si>
    <t>西宮北</t>
  </si>
  <si>
    <t>神戸三田</t>
  </si>
  <si>
    <t>ひょうご東条</t>
  </si>
  <si>
    <t>滝野社</t>
  </si>
  <si>
    <t>大久保</t>
  </si>
  <si>
    <t>明石西</t>
  </si>
  <si>
    <t>三田西</t>
  </si>
  <si>
    <t>丹南篠山口</t>
  </si>
  <si>
    <t>神戸北</t>
  </si>
  <si>
    <t>三木東</t>
  </si>
  <si>
    <t>三木小野</t>
  </si>
  <si>
    <t>加古川北</t>
  </si>
  <si>
    <t>山陽姫路東</t>
  </si>
  <si>
    <t>山陽姫路西</t>
  </si>
  <si>
    <t>須磨合併</t>
  </si>
  <si>
    <t>月見山</t>
  </si>
  <si>
    <t>湊川東行</t>
  </si>
  <si>
    <t>湊川西行</t>
  </si>
  <si>
    <t>柳原東行</t>
  </si>
  <si>
    <t>柳原西行</t>
  </si>
  <si>
    <t>京橋東行</t>
  </si>
  <si>
    <t>京橋西行</t>
  </si>
  <si>
    <t>生田川</t>
  </si>
  <si>
    <t>摩耶東行</t>
  </si>
  <si>
    <t>摩耶西行</t>
  </si>
  <si>
    <t>芦屋入口</t>
  </si>
  <si>
    <t>芦屋出口</t>
  </si>
  <si>
    <t>尼崎西入口</t>
  </si>
  <si>
    <t>尼崎西出口</t>
  </si>
  <si>
    <t>前開東出口</t>
  </si>
  <si>
    <t>前開西入口</t>
  </si>
  <si>
    <t>布施畑合併</t>
  </si>
  <si>
    <t>しあわせの村</t>
  </si>
  <si>
    <t>有馬口</t>
  </si>
  <si>
    <t>からと西</t>
  </si>
  <si>
    <t>柳谷合併</t>
  </si>
  <si>
    <t>南芦屋浜</t>
  </si>
  <si>
    <t>深江浜東</t>
  </si>
  <si>
    <t>深江浜西</t>
  </si>
  <si>
    <t>六甲ｱｲﾗﾝﾄﾞ北</t>
  </si>
  <si>
    <t>魚崎浜</t>
  </si>
  <si>
    <t>住吉浜</t>
  </si>
  <si>
    <t>尼崎東海岸出口</t>
  </si>
  <si>
    <t>尼崎東海岸入口</t>
  </si>
  <si>
    <t>西宮浜出口</t>
  </si>
  <si>
    <t>西宮浜入口</t>
  </si>
  <si>
    <t>学園南入口相互</t>
  </si>
  <si>
    <t>学園南出口相互</t>
  </si>
  <si>
    <t>神戸西本線</t>
  </si>
  <si>
    <t>神戸西</t>
  </si>
  <si>
    <t>布施畑</t>
  </si>
  <si>
    <t>垂水第一</t>
  </si>
  <si>
    <t>垂水第二</t>
  </si>
  <si>
    <t>垂水第三</t>
  </si>
  <si>
    <t>淡路第一</t>
  </si>
  <si>
    <t>津名一宮</t>
  </si>
  <si>
    <t>西淡三原</t>
  </si>
  <si>
    <t>淡路島南</t>
  </si>
  <si>
    <t>普通車</t>
  </si>
  <si>
    <t>軽自動車等</t>
  </si>
  <si>
    <t>軽車両等</t>
  </si>
  <si>
    <t>総　数</t>
  </si>
  <si>
    <t>軽自動車</t>
    <rPh sb="0" eb="4">
      <t>ケイジドウシャ</t>
    </rPh>
    <phoneticPr fontId="2"/>
  </si>
  <si>
    <t>大型 Ⅰ</t>
  </si>
  <si>
    <t>大型 Ⅱ</t>
  </si>
  <si>
    <t>総トン数</t>
  </si>
  <si>
    <t>100トン以上</t>
  </si>
  <si>
    <t>100トン未満</t>
  </si>
  <si>
    <t>積トン数</t>
  </si>
  <si>
    <t>馬力数</t>
  </si>
  <si>
    <t>尼崎西宮芦屋港</t>
  </si>
  <si>
    <t>農水産品</t>
  </si>
  <si>
    <t>林産品</t>
  </si>
  <si>
    <t>鉱産品</t>
  </si>
  <si>
    <t>化学工業品</t>
  </si>
  <si>
    <t>軽工業品</t>
  </si>
  <si>
    <t>雑工業品</t>
  </si>
  <si>
    <t>特殊品</t>
  </si>
  <si>
    <t>入庫高</t>
  </si>
  <si>
    <t>残高</t>
  </si>
  <si>
    <t>男</t>
  </si>
  <si>
    <t>女</t>
  </si>
  <si>
    <t>大型特殊</t>
  </si>
  <si>
    <t>舗装済延長</t>
  </si>
  <si>
    <t>舗装率</t>
  </si>
  <si>
    <t>阪神南地域</t>
    <rPh sb="0" eb="2">
      <t>ハンシン</t>
    </rPh>
    <rPh sb="2" eb="3">
      <t>ミナミ</t>
    </rPh>
    <rPh sb="3" eb="5">
      <t>チイキ</t>
    </rPh>
    <phoneticPr fontId="4"/>
  </si>
  <si>
    <t>阪神北地域</t>
    <rPh sb="0" eb="2">
      <t>ハンシン</t>
    </rPh>
    <rPh sb="2" eb="3">
      <t>キタ</t>
    </rPh>
    <rPh sb="3" eb="5">
      <t>チイキ</t>
    </rPh>
    <phoneticPr fontId="4"/>
  </si>
  <si>
    <t>東播磨地域</t>
    <rPh sb="0" eb="1">
      <t>ヒガシ</t>
    </rPh>
    <rPh sb="1" eb="3">
      <t>ハリマ</t>
    </rPh>
    <rPh sb="3" eb="5">
      <t>チイキ</t>
    </rPh>
    <phoneticPr fontId="4"/>
  </si>
  <si>
    <t>北播磨地域</t>
    <rPh sb="0" eb="1">
      <t>キタ</t>
    </rPh>
    <rPh sb="1" eb="3">
      <t>ハリマ</t>
    </rPh>
    <rPh sb="3" eb="5">
      <t>チイキ</t>
    </rPh>
    <phoneticPr fontId="4"/>
  </si>
  <si>
    <t>中播磨地域</t>
    <rPh sb="0" eb="1">
      <t>ナカ</t>
    </rPh>
    <rPh sb="1" eb="3">
      <t>ハリマ</t>
    </rPh>
    <rPh sb="3" eb="5">
      <t>チイキ</t>
    </rPh>
    <phoneticPr fontId="4"/>
  </si>
  <si>
    <t>西播磨地域</t>
    <rPh sb="0" eb="1">
      <t>ニシ</t>
    </rPh>
    <rPh sb="1" eb="3">
      <t>ハリマ</t>
    </rPh>
    <rPh sb="3" eb="5">
      <t>チイキ</t>
    </rPh>
    <phoneticPr fontId="4"/>
  </si>
  <si>
    <t>相生市　</t>
    <rPh sb="0" eb="2">
      <t>アイオイ</t>
    </rPh>
    <rPh sb="2" eb="3">
      <t>シ</t>
    </rPh>
    <phoneticPr fontId="4"/>
  </si>
  <si>
    <t>軽自動車計</t>
  </si>
  <si>
    <t>小型特殊</t>
  </si>
  <si>
    <t>特種用途</t>
  </si>
  <si>
    <t>四輪乗用</t>
  </si>
  <si>
    <t>四輪貨物</t>
  </si>
  <si>
    <t>区　　分</t>
  </si>
  <si>
    <t>千円</t>
  </si>
  <si>
    <t>千人</t>
  </si>
  <si>
    <t>千個</t>
  </si>
  <si>
    <t>阪神南地域</t>
  </si>
  <si>
    <t>阪神北地域</t>
  </si>
  <si>
    <t>東播磨地域</t>
  </si>
  <si>
    <t>北播磨地域</t>
  </si>
  <si>
    <t>中播磨地域</t>
  </si>
  <si>
    <t>西播磨地域</t>
  </si>
  <si>
    <t>但馬地域　</t>
  </si>
  <si>
    <t>丹波地域　</t>
  </si>
  <si>
    <t>淡路地域　</t>
  </si>
  <si>
    <t>延実働台数</t>
    <rPh sb="3" eb="4">
      <t>ダイ</t>
    </rPh>
    <phoneticPr fontId="2"/>
  </si>
  <si>
    <t>派遣労働者</t>
    <rPh sb="0" eb="2">
      <t>ハケン</t>
    </rPh>
    <rPh sb="2" eb="5">
      <t>ロウドウシャ</t>
    </rPh>
    <phoneticPr fontId="2"/>
  </si>
  <si>
    <t>播磨新宮</t>
    <rPh sb="0" eb="4">
      <t>ハリマシングウ</t>
    </rPh>
    <phoneticPr fontId="2"/>
  </si>
  <si>
    <t>線 ・ 駅  名</t>
  </si>
  <si>
    <t>コ ン テ ナ</t>
  </si>
  <si>
    <t>山陽本線</t>
    <rPh sb="0" eb="2">
      <t>サンヨウ</t>
    </rPh>
    <rPh sb="2" eb="4">
      <t>ホンセン</t>
    </rPh>
    <phoneticPr fontId="4"/>
  </si>
  <si>
    <t>神戸貨物ターミナル</t>
    <rPh sb="0" eb="2">
      <t>コウベ</t>
    </rPh>
    <phoneticPr fontId="4"/>
  </si>
  <si>
    <t>姫路貨物</t>
    <rPh sb="0" eb="2">
      <t>ヒメジ</t>
    </rPh>
    <rPh sb="2" eb="4">
      <t>カモツ</t>
    </rPh>
    <phoneticPr fontId="4"/>
  </si>
  <si>
    <t>西浜</t>
    <rPh sb="0" eb="2">
      <t>ニシハマ</t>
    </rPh>
    <phoneticPr fontId="4"/>
  </si>
  <si>
    <t>龍野西</t>
    <rPh sb="0" eb="2">
      <t>タツノ</t>
    </rPh>
    <rPh sb="2" eb="3">
      <t>ニシ</t>
    </rPh>
    <phoneticPr fontId="2"/>
  </si>
  <si>
    <t>養父市　</t>
    <rPh sb="0" eb="2">
      <t>ヤブ</t>
    </rPh>
    <phoneticPr fontId="4"/>
  </si>
  <si>
    <t>丹波市　</t>
    <rPh sb="0" eb="2">
      <t>タンバ</t>
    </rPh>
    <rPh sb="2" eb="3">
      <t>シ</t>
    </rPh>
    <phoneticPr fontId="2"/>
  </si>
  <si>
    <t>南あわじ市</t>
    <rPh sb="0" eb="1">
      <t>ミナミ</t>
    </rPh>
    <rPh sb="4" eb="5">
      <t>シ</t>
    </rPh>
    <phoneticPr fontId="2"/>
  </si>
  <si>
    <t>淡路市　</t>
    <rPh sb="0" eb="2">
      <t>アワジ</t>
    </rPh>
    <rPh sb="2" eb="3">
      <t>シ</t>
    </rPh>
    <phoneticPr fontId="2"/>
  </si>
  <si>
    <t>朝来市　</t>
    <rPh sb="0" eb="2">
      <t>アサゴ</t>
    </rPh>
    <rPh sb="2" eb="3">
      <t>シ</t>
    </rPh>
    <phoneticPr fontId="2"/>
  </si>
  <si>
    <t>宍粟市　</t>
    <rPh sb="0" eb="3">
      <t>シソウシ</t>
    </rPh>
    <phoneticPr fontId="2"/>
  </si>
  <si>
    <t>香美町　</t>
    <rPh sb="0" eb="1">
      <t>カオ</t>
    </rPh>
    <rPh sb="1" eb="2">
      <t>ビ</t>
    </rPh>
    <rPh sb="2" eb="3">
      <t>チョウ</t>
    </rPh>
    <phoneticPr fontId="2"/>
  </si>
  <si>
    <t>けん引</t>
    <rPh sb="2" eb="3">
      <t>イン</t>
    </rPh>
    <phoneticPr fontId="2"/>
  </si>
  <si>
    <t>大自二</t>
    <rPh sb="0" eb="1">
      <t>ダイ</t>
    </rPh>
    <rPh sb="1" eb="2">
      <t>ジ</t>
    </rPh>
    <rPh sb="2" eb="3">
      <t>ニ</t>
    </rPh>
    <phoneticPr fontId="2"/>
  </si>
  <si>
    <t>普自二</t>
    <rPh sb="0" eb="1">
      <t>ススム</t>
    </rPh>
    <rPh sb="1" eb="2">
      <t>ジ</t>
    </rPh>
    <rPh sb="2" eb="3">
      <t>ニ</t>
    </rPh>
    <phoneticPr fontId="2"/>
  </si>
  <si>
    <t>たつの市</t>
    <rPh sb="3" eb="4">
      <t>シ</t>
    </rPh>
    <phoneticPr fontId="4"/>
  </si>
  <si>
    <t>多可町　</t>
    <rPh sb="0" eb="3">
      <t>タカチョウ</t>
    </rPh>
    <phoneticPr fontId="4"/>
  </si>
  <si>
    <t>神河町　</t>
    <rPh sb="0" eb="1">
      <t>カミ</t>
    </rPh>
    <rPh sb="1" eb="2">
      <t>カワ</t>
    </rPh>
    <rPh sb="2" eb="3">
      <t>チョウ</t>
    </rPh>
    <phoneticPr fontId="4"/>
  </si>
  <si>
    <t>新温泉町</t>
    <rPh sb="0" eb="1">
      <t>シン</t>
    </rPh>
    <rPh sb="1" eb="3">
      <t>オンセン</t>
    </rPh>
    <rPh sb="3" eb="4">
      <t>マチ</t>
    </rPh>
    <phoneticPr fontId="2"/>
  </si>
  <si>
    <t>計</t>
    <rPh sb="0" eb="1">
      <t>ケイ</t>
    </rPh>
    <phoneticPr fontId="2"/>
  </si>
  <si>
    <t>加東市　</t>
    <rPh sb="0" eb="2">
      <t>カトウ</t>
    </rPh>
    <rPh sb="2" eb="3">
      <t>シ</t>
    </rPh>
    <phoneticPr fontId="2"/>
  </si>
  <si>
    <t>姫路市</t>
    <rPh sb="0" eb="3">
      <t>ヒメジシ</t>
    </rPh>
    <phoneticPr fontId="2"/>
  </si>
  <si>
    <t>尼崎市</t>
    <rPh sb="0" eb="3">
      <t>アマガサキシ</t>
    </rPh>
    <phoneticPr fontId="2"/>
  </si>
  <si>
    <t>明石市</t>
    <rPh sb="0" eb="3">
      <t>アカシシ</t>
    </rPh>
    <phoneticPr fontId="2"/>
  </si>
  <si>
    <t>西宮市</t>
    <rPh sb="0" eb="3">
      <t>ニシノミヤシ</t>
    </rPh>
    <phoneticPr fontId="2"/>
  </si>
  <si>
    <t>洲本市</t>
    <rPh sb="0" eb="3">
      <t>スモトシ</t>
    </rPh>
    <phoneticPr fontId="2"/>
  </si>
  <si>
    <t>芦屋市</t>
    <rPh sb="0" eb="3">
      <t>アシヤシ</t>
    </rPh>
    <phoneticPr fontId="2"/>
  </si>
  <si>
    <t>伊丹市</t>
    <rPh sb="0" eb="3">
      <t>イタミシ</t>
    </rPh>
    <phoneticPr fontId="2"/>
  </si>
  <si>
    <t>相生市</t>
    <rPh sb="0" eb="3">
      <t>アイオイシ</t>
    </rPh>
    <phoneticPr fontId="2"/>
  </si>
  <si>
    <t>豊岡市</t>
    <rPh sb="0" eb="3">
      <t>トヨオカシ</t>
    </rPh>
    <phoneticPr fontId="2"/>
  </si>
  <si>
    <t>加古川市</t>
    <rPh sb="0" eb="4">
      <t>カコガワシ</t>
    </rPh>
    <phoneticPr fontId="2"/>
  </si>
  <si>
    <t>赤穂市</t>
    <rPh sb="0" eb="3">
      <t>アコウシ</t>
    </rPh>
    <phoneticPr fontId="2"/>
  </si>
  <si>
    <t>西脇市</t>
    <rPh sb="0" eb="3">
      <t>ニシワキシ</t>
    </rPh>
    <phoneticPr fontId="2"/>
  </si>
  <si>
    <t>宝塚市</t>
    <rPh sb="0" eb="3">
      <t>タカラヅカシ</t>
    </rPh>
    <phoneticPr fontId="2"/>
  </si>
  <si>
    <t>三木市</t>
    <rPh sb="0" eb="3">
      <t>ミキシ</t>
    </rPh>
    <phoneticPr fontId="2"/>
  </si>
  <si>
    <t>高砂市</t>
    <rPh sb="0" eb="3">
      <t>タカサゴシ</t>
    </rPh>
    <phoneticPr fontId="2"/>
  </si>
  <si>
    <t>川西市</t>
    <rPh sb="0" eb="3">
      <t>カワニシシ</t>
    </rPh>
    <phoneticPr fontId="2"/>
  </si>
  <si>
    <t>小野市</t>
    <rPh sb="0" eb="3">
      <t>オノシ</t>
    </rPh>
    <phoneticPr fontId="2"/>
  </si>
  <si>
    <t>三田市</t>
    <rPh sb="0" eb="3">
      <t>サンダシ</t>
    </rPh>
    <phoneticPr fontId="2"/>
  </si>
  <si>
    <t>加西市</t>
    <rPh sb="0" eb="3">
      <t>カサイシ</t>
    </rPh>
    <phoneticPr fontId="2"/>
  </si>
  <si>
    <t>養父市</t>
    <rPh sb="0" eb="2">
      <t>ヤブ</t>
    </rPh>
    <rPh sb="2" eb="3">
      <t>シ</t>
    </rPh>
    <phoneticPr fontId="2"/>
  </si>
  <si>
    <t>丹波市</t>
    <rPh sb="0" eb="2">
      <t>タンバ</t>
    </rPh>
    <rPh sb="2" eb="3">
      <t>シ</t>
    </rPh>
    <phoneticPr fontId="2"/>
  </si>
  <si>
    <t>朝来市</t>
    <rPh sb="0" eb="2">
      <t>アサゴ</t>
    </rPh>
    <rPh sb="2" eb="3">
      <t>シ</t>
    </rPh>
    <phoneticPr fontId="2"/>
  </si>
  <si>
    <t>淡路市</t>
    <rPh sb="0" eb="2">
      <t>アワジ</t>
    </rPh>
    <rPh sb="2" eb="3">
      <t>シ</t>
    </rPh>
    <phoneticPr fontId="2"/>
  </si>
  <si>
    <t>宍粟市</t>
    <rPh sb="0" eb="2">
      <t>シソウ</t>
    </rPh>
    <rPh sb="2" eb="3">
      <t>シ</t>
    </rPh>
    <phoneticPr fontId="2"/>
  </si>
  <si>
    <t>猪名川町</t>
    <rPh sb="0" eb="4">
      <t>イナガワチョウ</t>
    </rPh>
    <phoneticPr fontId="2"/>
  </si>
  <si>
    <t>稲美町</t>
    <rPh sb="0" eb="3">
      <t>イナミチョウ</t>
    </rPh>
    <phoneticPr fontId="2"/>
  </si>
  <si>
    <t>播磨町</t>
    <rPh sb="0" eb="3">
      <t>ハリマチョウ</t>
    </rPh>
    <phoneticPr fontId="2"/>
  </si>
  <si>
    <t>市川町</t>
    <rPh sb="0" eb="3">
      <t>イチカワチョウ</t>
    </rPh>
    <phoneticPr fontId="2"/>
  </si>
  <si>
    <t>福崎町</t>
    <rPh sb="0" eb="3">
      <t>フクサキチョウ</t>
    </rPh>
    <phoneticPr fontId="2"/>
  </si>
  <si>
    <t>太子町</t>
    <rPh sb="0" eb="3">
      <t>タイシチョウ</t>
    </rPh>
    <phoneticPr fontId="2"/>
  </si>
  <si>
    <t>上郡町</t>
    <rPh sb="0" eb="3">
      <t>カミゴオリチョウ</t>
    </rPh>
    <phoneticPr fontId="2"/>
  </si>
  <si>
    <t>佐用町</t>
    <rPh sb="0" eb="3">
      <t>サヨウチョウ</t>
    </rPh>
    <phoneticPr fontId="2"/>
  </si>
  <si>
    <t>香美町</t>
    <rPh sb="0" eb="2">
      <t>カミ</t>
    </rPh>
    <rPh sb="2" eb="3">
      <t>マチ</t>
    </rPh>
    <phoneticPr fontId="2"/>
  </si>
  <si>
    <t>加東市</t>
    <rPh sb="0" eb="3">
      <t>カトウシ</t>
    </rPh>
    <phoneticPr fontId="2"/>
  </si>
  <si>
    <t>たつの市</t>
    <rPh sb="3" eb="4">
      <t>シ</t>
    </rPh>
    <phoneticPr fontId="2"/>
  </si>
  <si>
    <t>多可町</t>
    <rPh sb="0" eb="3">
      <t>タカチョウ</t>
    </rPh>
    <phoneticPr fontId="2"/>
  </si>
  <si>
    <t>神河町</t>
    <rPh sb="0" eb="3">
      <t>カミカワチョウ</t>
    </rPh>
    <phoneticPr fontId="2"/>
  </si>
  <si>
    <t>新温泉町</t>
    <rPh sb="0" eb="4">
      <t>シンオンセンチョウ</t>
    </rPh>
    <phoneticPr fontId="2"/>
  </si>
  <si>
    <t>西宮名塩</t>
  </si>
  <si>
    <t>神戸市　</t>
    <rPh sb="0" eb="2">
      <t>コウベ</t>
    </rPh>
    <phoneticPr fontId="4"/>
  </si>
  <si>
    <t>兵庫</t>
    <rPh sb="0" eb="2">
      <t>ヒョウゴ</t>
    </rPh>
    <phoneticPr fontId="4"/>
  </si>
  <si>
    <t>家島港</t>
    <rPh sb="0" eb="2">
      <t>イエシマ</t>
    </rPh>
    <rPh sb="2" eb="3">
      <t>ミナト</t>
    </rPh>
    <phoneticPr fontId="2"/>
  </si>
  <si>
    <t>渡船場（箇所）</t>
  </si>
  <si>
    <t>渡船場（延長）</t>
  </si>
  <si>
    <t>橋りょう（橋数）</t>
  </si>
  <si>
    <t>橋りょう（延長）</t>
  </si>
  <si>
    <t>トンネル（箇所）</t>
  </si>
  <si>
    <t>トンネル（延長）</t>
  </si>
  <si>
    <t>（別掲）</t>
  </si>
  <si>
    <t>（うち）自動車交通不能</t>
  </si>
  <si>
    <t>（うち）立体交差</t>
  </si>
  <si>
    <t>主要地方道</t>
    <rPh sb="0" eb="2">
      <t>シュヨウ</t>
    </rPh>
    <rPh sb="2" eb="4">
      <t>チホウ</t>
    </rPh>
    <phoneticPr fontId="2"/>
  </si>
  <si>
    <t>一般県道</t>
    <rPh sb="0" eb="2">
      <t>イッパン</t>
    </rPh>
    <phoneticPr fontId="2"/>
  </si>
  <si>
    <t>（うち主要地方道市道）</t>
    <rPh sb="3" eb="5">
      <t>シュヨウ</t>
    </rPh>
    <rPh sb="5" eb="7">
      <t>チホウ</t>
    </rPh>
    <rPh sb="7" eb="8">
      <t>ドウ</t>
    </rPh>
    <rPh sb="8" eb="10">
      <t>シドウ</t>
    </rPh>
    <phoneticPr fontId="2"/>
  </si>
  <si>
    <t>（うち市道）</t>
    <rPh sb="3" eb="5">
      <t>シドウ</t>
    </rPh>
    <phoneticPr fontId="2"/>
  </si>
  <si>
    <t>県  計</t>
    <rPh sb="0" eb="1">
      <t>ケン</t>
    </rPh>
    <rPh sb="3" eb="4">
      <t>ケイ</t>
    </rPh>
    <phoneticPr fontId="2"/>
  </si>
  <si>
    <t>乗車人員（一日平均）</t>
  </si>
  <si>
    <t>-</t>
  </si>
  <si>
    <t>神戸市交通局（地下鉄）</t>
  </si>
  <si>
    <t>（単位：台）</t>
    <rPh sb="1" eb="3">
      <t>タンイ</t>
    </rPh>
    <rPh sb="4" eb="5">
      <t>ダイ</t>
    </rPh>
    <phoneticPr fontId="2"/>
  </si>
  <si>
    <t>乗合車</t>
    <rPh sb="0" eb="2">
      <t>ノリアイ</t>
    </rPh>
    <rPh sb="2" eb="3">
      <t>シャ</t>
    </rPh>
    <phoneticPr fontId="2"/>
  </si>
  <si>
    <t>区    分</t>
    <rPh sb="0" eb="1">
      <t>ク</t>
    </rPh>
    <rPh sb="5" eb="6">
      <t>ブン</t>
    </rPh>
    <phoneticPr fontId="2"/>
  </si>
  <si>
    <t>資料：日本貨物鉄道株式会社関西支社</t>
    <rPh sb="0" eb="2">
      <t>シリョウ</t>
    </rPh>
    <rPh sb="13" eb="15">
      <t>カンサイ</t>
    </rPh>
    <rPh sb="15" eb="17">
      <t>シシャ</t>
    </rPh>
    <phoneticPr fontId="2"/>
  </si>
  <si>
    <t>（単位：台）</t>
    <rPh sb="1" eb="3">
      <t>タンイ</t>
    </rPh>
    <rPh sb="4" eb="5">
      <t>ダイ</t>
    </rPh>
    <phoneticPr fontId="3"/>
  </si>
  <si>
    <t>資料：西日本高速道路株式会社</t>
    <rPh sb="0" eb="2">
      <t>シリョウ</t>
    </rPh>
    <phoneticPr fontId="3"/>
  </si>
  <si>
    <t>資料：西日本高速道路株式会社</t>
    <rPh sb="0" eb="2">
      <t>シリョウ</t>
    </rPh>
    <phoneticPr fontId="2"/>
  </si>
  <si>
    <t>区  分</t>
    <rPh sb="0" eb="1">
      <t>ク</t>
    </rPh>
    <rPh sb="3" eb="4">
      <t>ブン</t>
    </rPh>
    <phoneticPr fontId="2"/>
  </si>
  <si>
    <t>資料：神戸市道路公社</t>
    <rPh sb="0" eb="2">
      <t>シリョウ</t>
    </rPh>
    <phoneticPr fontId="2"/>
  </si>
  <si>
    <t>（単位：隻、t）</t>
    <rPh sb="1" eb="3">
      <t>タンイ</t>
    </rPh>
    <rPh sb="4" eb="5">
      <t>セキ</t>
    </rPh>
    <phoneticPr fontId="2"/>
  </si>
  <si>
    <t>総      数</t>
    <rPh sb="0" eb="1">
      <t>フサ</t>
    </rPh>
    <rPh sb="7" eb="8">
      <t>スウ</t>
    </rPh>
    <phoneticPr fontId="2"/>
  </si>
  <si>
    <t>汽      船</t>
    <rPh sb="0" eb="1">
      <t>キ</t>
    </rPh>
    <rPh sb="7" eb="8">
      <t>セン</t>
    </rPh>
    <phoneticPr fontId="2"/>
  </si>
  <si>
    <t>帆      船</t>
    <rPh sb="0" eb="1">
      <t>ホ</t>
    </rPh>
    <rPh sb="7" eb="8">
      <t>セン</t>
    </rPh>
    <phoneticPr fontId="2"/>
  </si>
  <si>
    <t>（単位：隻、t、馬力）</t>
    <rPh sb="1" eb="3">
      <t>タンイ</t>
    </rPh>
    <rPh sb="4" eb="5">
      <t>セキ</t>
    </rPh>
    <rPh sb="8" eb="10">
      <t>バリキ</t>
    </rPh>
    <phoneticPr fontId="2"/>
  </si>
  <si>
    <t>（単位：人）</t>
    <rPh sb="1" eb="3">
      <t>タンイ</t>
    </rPh>
    <rPh sb="4" eb="5">
      <t>ヒト</t>
    </rPh>
    <phoneticPr fontId="2"/>
  </si>
  <si>
    <t>鋼  船</t>
    <rPh sb="0" eb="1">
      <t>ハガネ</t>
    </rPh>
    <rPh sb="3" eb="4">
      <t>フネ</t>
    </rPh>
    <phoneticPr fontId="2"/>
  </si>
  <si>
    <t>木  船</t>
    <rPh sb="0" eb="1">
      <t>キ</t>
    </rPh>
    <rPh sb="3" eb="4">
      <t>セン</t>
    </rPh>
    <phoneticPr fontId="2"/>
  </si>
  <si>
    <t>（単位：隻、総トン）</t>
    <rPh sb="1" eb="3">
      <t>タンイ</t>
    </rPh>
    <rPh sb="4" eb="5">
      <t>セキ</t>
    </rPh>
    <rPh sb="6" eb="7">
      <t>ソウ</t>
    </rPh>
    <phoneticPr fontId="2"/>
  </si>
  <si>
    <t>資料：県港湾課「兵庫県港湾統計年報」</t>
    <rPh sb="0" eb="2">
      <t>シリョウ</t>
    </rPh>
    <rPh sb="3" eb="4">
      <t>ケン</t>
    </rPh>
    <rPh sb="4" eb="6">
      <t>コウワン</t>
    </rPh>
    <rPh sb="6" eb="7">
      <t>カ</t>
    </rPh>
    <rPh sb="8" eb="11">
      <t>ヒョウゴケン</t>
    </rPh>
    <rPh sb="11" eb="13">
      <t>コウワン</t>
    </rPh>
    <rPh sb="13" eb="15">
      <t>トウケイ</t>
    </rPh>
    <rPh sb="15" eb="17">
      <t>ネンポウ</t>
    </rPh>
    <phoneticPr fontId="2"/>
  </si>
  <si>
    <t>重要港湾計</t>
    <rPh sb="0" eb="2">
      <t>ジュウヨウ</t>
    </rPh>
    <rPh sb="2" eb="4">
      <t>コウワン</t>
    </rPh>
    <rPh sb="4" eb="5">
      <t>ケイ</t>
    </rPh>
    <phoneticPr fontId="2"/>
  </si>
  <si>
    <t>地方港湾計</t>
    <rPh sb="0" eb="2">
      <t>チホウ</t>
    </rPh>
    <rPh sb="2" eb="4">
      <t>コウワン</t>
    </rPh>
    <rPh sb="4" eb="5">
      <t>ケイ</t>
    </rPh>
    <phoneticPr fontId="2"/>
  </si>
  <si>
    <t>小型特殊</t>
    <rPh sb="0" eb="2">
      <t>コガタ</t>
    </rPh>
    <rPh sb="2" eb="4">
      <t>トクシュ</t>
    </rPh>
    <phoneticPr fontId="2"/>
  </si>
  <si>
    <t>2月末</t>
    <rPh sb="1" eb="3">
      <t>ガツマツ</t>
    </rPh>
    <phoneticPr fontId="2"/>
  </si>
  <si>
    <t>3月末</t>
    <rPh sb="1" eb="3">
      <t>ガツマツ</t>
    </rPh>
    <phoneticPr fontId="2"/>
  </si>
  <si>
    <t>4月末</t>
    <rPh sb="1" eb="3">
      <t>ガツマツ</t>
    </rPh>
    <phoneticPr fontId="2"/>
  </si>
  <si>
    <t>6月末</t>
    <rPh sb="1" eb="3">
      <t>ガツマツ</t>
    </rPh>
    <phoneticPr fontId="2"/>
  </si>
  <si>
    <t>7月末</t>
    <rPh sb="1" eb="3">
      <t>ガツマツ</t>
    </rPh>
    <phoneticPr fontId="2"/>
  </si>
  <si>
    <t>8月末</t>
    <rPh sb="1" eb="3">
      <t>ガツマツ</t>
    </rPh>
    <phoneticPr fontId="2"/>
  </si>
  <si>
    <t>9月末</t>
    <rPh sb="1" eb="3">
      <t>ガツマツ</t>
    </rPh>
    <phoneticPr fontId="2"/>
  </si>
  <si>
    <t>10月末</t>
    <rPh sb="2" eb="4">
      <t>ガツマツ</t>
    </rPh>
    <phoneticPr fontId="2"/>
  </si>
  <si>
    <t>11月末</t>
    <rPh sb="2" eb="4">
      <t>ガツマツ</t>
    </rPh>
    <phoneticPr fontId="2"/>
  </si>
  <si>
    <t xml:space="preserve">        重用延長：上級の路線（道路の種類は、道路法により高速自動車国道・一般国道・都道府県道・市町村道に分類</t>
    <rPh sb="8" eb="10">
      <t>チョウヨウ</t>
    </rPh>
    <rPh sb="10" eb="12">
      <t>エンチョウ</t>
    </rPh>
    <rPh sb="19" eb="21">
      <t>ドウロ</t>
    </rPh>
    <rPh sb="22" eb="24">
      <t>シュルイ</t>
    </rPh>
    <rPh sb="26" eb="29">
      <t>ドウロホウ</t>
    </rPh>
    <rPh sb="32" eb="34">
      <t>コウソク</t>
    </rPh>
    <rPh sb="34" eb="37">
      <t>ジドウシャ</t>
    </rPh>
    <rPh sb="37" eb="39">
      <t>コクドウ</t>
    </rPh>
    <rPh sb="40" eb="42">
      <t>イッパン</t>
    </rPh>
    <rPh sb="42" eb="44">
      <t>コクドウ</t>
    </rPh>
    <rPh sb="45" eb="46">
      <t>ミヤコ</t>
    </rPh>
    <rPh sb="46" eb="47">
      <t>ミチ</t>
    </rPh>
    <phoneticPr fontId="2"/>
  </si>
  <si>
    <t xml:space="preserve">        一般貸切：「一般貸切旅客自動車運送事業」の略で、同時に移動する団体と事業者との貸切運送契約により旅客</t>
    <rPh sb="8" eb="10">
      <t>イッパン</t>
    </rPh>
    <rPh sb="10" eb="12">
      <t>カシキリ</t>
    </rPh>
    <rPh sb="29" eb="30">
      <t>リャク</t>
    </rPh>
    <rPh sb="42" eb="45">
      <t>ジギョウシャ</t>
    </rPh>
    <phoneticPr fontId="2"/>
  </si>
  <si>
    <t xml:space="preserve">        一般乗用：「一般乗用旅客自動車運送事業」の略で、一個の契約により乗車定員10人以下の自動車を貸し切って</t>
    <rPh sb="8" eb="10">
      <t>イッパン</t>
    </rPh>
    <rPh sb="10" eb="12">
      <t>ジョウヨウ</t>
    </rPh>
    <rPh sb="29" eb="30">
      <t>リャク</t>
    </rPh>
    <phoneticPr fontId="2"/>
  </si>
  <si>
    <t>普  通</t>
  </si>
  <si>
    <t>定  期</t>
  </si>
  <si>
    <t>総  額</t>
    <rPh sb="0" eb="1">
      <t>ソウ</t>
    </rPh>
    <rPh sb="3" eb="4">
      <t>ガク</t>
    </rPh>
    <phoneticPr fontId="2"/>
  </si>
  <si>
    <t>乗  用</t>
    <rPh sb="0" eb="1">
      <t>ジョウ</t>
    </rPh>
    <rPh sb="3" eb="4">
      <t>ヨウ</t>
    </rPh>
    <phoneticPr fontId="2"/>
  </si>
  <si>
    <t>登録自動車計</t>
    <rPh sb="0" eb="2">
      <t>トウロク</t>
    </rPh>
    <rPh sb="2" eb="5">
      <t>ジドウシャ</t>
    </rPh>
    <rPh sb="5" eb="6">
      <t>ケイ</t>
    </rPh>
    <phoneticPr fontId="2"/>
  </si>
  <si>
    <t>千人</t>
    <rPh sb="0" eb="2">
      <t>センニン</t>
    </rPh>
    <phoneticPr fontId="2"/>
  </si>
  <si>
    <t>千km</t>
    <rPh sb="0" eb="1">
      <t>セン</t>
    </rPh>
    <phoneticPr fontId="2"/>
  </si>
  <si>
    <t>台</t>
    <rPh sb="0" eb="1">
      <t>ダイ</t>
    </rPh>
    <phoneticPr fontId="2"/>
  </si>
  <si>
    <t>龍  野</t>
    <rPh sb="0" eb="1">
      <t>リュウ</t>
    </rPh>
    <rPh sb="3" eb="4">
      <t>ノ</t>
    </rPh>
    <phoneticPr fontId="2"/>
  </si>
  <si>
    <t>総  数</t>
    <rPh sb="0" eb="1">
      <t>ソウ</t>
    </rPh>
    <rPh sb="3" eb="4">
      <t>スウ</t>
    </rPh>
    <phoneticPr fontId="2"/>
  </si>
  <si>
    <t>合  計</t>
    <rPh sb="0" eb="1">
      <t>ゴウ</t>
    </rPh>
    <rPh sb="3" eb="4">
      <t>ケイ</t>
    </rPh>
    <phoneticPr fontId="2"/>
  </si>
  <si>
    <t>（注）  入庫高は年間及び月間、残高は年末及び月末現在である。</t>
    <rPh sb="11" eb="12">
      <t>オヨ</t>
    </rPh>
    <rPh sb="21" eb="22">
      <t>オヨ</t>
    </rPh>
    <phoneticPr fontId="2"/>
  </si>
  <si>
    <t>原 付</t>
    <rPh sb="0" eb="1">
      <t>ハラ</t>
    </rPh>
    <rPh sb="2" eb="3">
      <t>ツキ</t>
    </rPh>
    <phoneticPr fontId="2"/>
  </si>
  <si>
    <t>（単位：m、%）</t>
    <rPh sb="1" eb="3">
      <t>タンイ</t>
    </rPh>
    <phoneticPr fontId="2"/>
  </si>
  <si>
    <t>手小荷物</t>
    <rPh sb="2" eb="4">
      <t>ニモツ</t>
    </rPh>
    <phoneticPr fontId="2"/>
  </si>
  <si>
    <t>手小荷物収入</t>
    <rPh sb="2" eb="4">
      <t>ニモツ</t>
    </rPh>
    <rPh sb="4" eb="6">
      <t>シュウニュウ</t>
    </rPh>
    <phoneticPr fontId="2"/>
  </si>
  <si>
    <t>線路使用料収入</t>
    <rPh sb="5" eb="7">
      <t>シュウニュウ</t>
    </rPh>
    <phoneticPr fontId="2"/>
  </si>
  <si>
    <t>原動機付自転車(125cc以下)</t>
    <rPh sb="4" eb="7">
      <t>ジテンシャ</t>
    </rPh>
    <phoneticPr fontId="2"/>
  </si>
  <si>
    <t>（単位：t、件）</t>
    <rPh sb="1" eb="3">
      <t>タンイ</t>
    </rPh>
    <rPh sb="6" eb="7">
      <t>ケン</t>
    </rPh>
    <phoneticPr fontId="2"/>
  </si>
  <si>
    <t>隻 数</t>
  </si>
  <si>
    <t>常 用</t>
  </si>
  <si>
    <t>（注）　有料道路は含まれていない。</t>
    <rPh sb="1" eb="2">
      <t>チュウ</t>
    </rPh>
    <rPh sb="4" eb="6">
      <t>ユウリョウ</t>
    </rPh>
    <rPh sb="6" eb="8">
      <t>ドウロ</t>
    </rPh>
    <rPh sb="9" eb="10">
      <t>フク</t>
    </rPh>
    <phoneticPr fontId="2"/>
  </si>
  <si>
    <t>（注）  航路の内訳は、以下のとおり。</t>
    <rPh sb="1" eb="2">
      <t>チュウ</t>
    </rPh>
    <rPh sb="5" eb="7">
      <t>コウロ</t>
    </rPh>
    <rPh sb="8" eb="10">
      <t>ウチワケ</t>
    </rPh>
    <rPh sb="12" eb="14">
      <t>イカ</t>
    </rPh>
    <phoneticPr fontId="3"/>
  </si>
  <si>
    <t>二  輪
(125cc超250cc以下)</t>
    <rPh sb="11" eb="12">
      <t>チョウ</t>
    </rPh>
    <rPh sb="17" eb="19">
      <t>イカ</t>
    </rPh>
    <phoneticPr fontId="2"/>
  </si>
  <si>
    <t>尼崎西宮芦屋港</t>
    <rPh sb="2" eb="4">
      <t>ニシノミヤ</t>
    </rPh>
    <rPh sb="4" eb="6">
      <t>アシヤ</t>
    </rPh>
    <phoneticPr fontId="2"/>
  </si>
  <si>
    <t>淡路交流の翼港</t>
    <rPh sb="0" eb="2">
      <t>アワジ</t>
    </rPh>
    <rPh sb="2" eb="4">
      <t>コウリュウ</t>
    </rPh>
    <rPh sb="5" eb="6">
      <t>ツバサ</t>
    </rPh>
    <rPh sb="6" eb="7">
      <t>ミナト</t>
    </rPh>
    <phoneticPr fontId="2"/>
  </si>
  <si>
    <t>中 型</t>
    <rPh sb="0" eb="1">
      <t>ナカ</t>
    </rPh>
    <rPh sb="2" eb="3">
      <t>カタ</t>
    </rPh>
    <phoneticPr fontId="2"/>
  </si>
  <si>
    <t>水産物・水産加工品</t>
    <rPh sb="2" eb="3">
      <t>ブツ</t>
    </rPh>
    <phoneticPr fontId="2"/>
  </si>
  <si>
    <t>畜産物・畜産加工品</t>
    <rPh sb="2" eb="3">
      <t>ブツ</t>
    </rPh>
    <phoneticPr fontId="2"/>
  </si>
  <si>
    <t>農産物・農産加工品</t>
    <rPh sb="2" eb="3">
      <t>ブツ</t>
    </rPh>
    <phoneticPr fontId="2"/>
  </si>
  <si>
    <t>入庫トン数</t>
    <rPh sb="4" eb="5">
      <t>スウ</t>
    </rPh>
    <phoneticPr fontId="2"/>
  </si>
  <si>
    <t>残高トン数</t>
    <rPh sb="4" eb="5">
      <t>スウ</t>
    </rPh>
    <phoneticPr fontId="2"/>
  </si>
  <si>
    <t>（注）1  入庫高は年間及び月間、残高は年末及び月末現在である。</t>
    <rPh sb="12" eb="13">
      <t>オヨ</t>
    </rPh>
    <rPh sb="22" eb="23">
      <t>オヨ</t>
    </rPh>
    <phoneticPr fontId="2"/>
  </si>
  <si>
    <t>14.1  道路現況</t>
    <rPh sb="6" eb="8">
      <t>ドウロ</t>
    </rPh>
    <rPh sb="8" eb="9">
      <t>ゲン</t>
    </rPh>
    <rPh sb="9" eb="10">
      <t>イワン</t>
    </rPh>
    <phoneticPr fontId="2"/>
  </si>
  <si>
    <t>14.2  市町別道路現況</t>
    <rPh sb="6" eb="8">
      <t>シチョウ</t>
    </rPh>
    <rPh sb="8" eb="9">
      <t>ベツ</t>
    </rPh>
    <rPh sb="9" eb="11">
      <t>ドウロ</t>
    </rPh>
    <rPh sb="11" eb="13">
      <t>ゲンキョウ</t>
    </rPh>
    <phoneticPr fontId="2"/>
  </si>
  <si>
    <t>14.3  西日本旅客鉄道株式会社駅別旅客運輸状況</t>
    <rPh sb="6" eb="7">
      <t>ニシ</t>
    </rPh>
    <rPh sb="7" eb="9">
      <t>ニホン</t>
    </rPh>
    <rPh sb="9" eb="11">
      <t>リョキャク</t>
    </rPh>
    <rPh sb="11" eb="13">
      <t>テツドウ</t>
    </rPh>
    <rPh sb="13" eb="17">
      <t>カブシキガイシャ</t>
    </rPh>
    <rPh sb="17" eb="18">
      <t>エキ</t>
    </rPh>
    <rPh sb="18" eb="19">
      <t>ベツ</t>
    </rPh>
    <rPh sb="19" eb="21">
      <t>リョキャク</t>
    </rPh>
    <rPh sb="21" eb="23">
      <t>ウンユ</t>
    </rPh>
    <rPh sb="23" eb="25">
      <t>ジョウキョウ</t>
    </rPh>
    <phoneticPr fontId="2"/>
  </si>
  <si>
    <t>14.4  地方鉄軌道運輸状況</t>
    <rPh sb="6" eb="8">
      <t>チホウ</t>
    </rPh>
    <rPh sb="8" eb="9">
      <t>テツ</t>
    </rPh>
    <rPh sb="9" eb="11">
      <t>キドウ</t>
    </rPh>
    <rPh sb="11" eb="13">
      <t>ウンユ</t>
    </rPh>
    <rPh sb="13" eb="15">
      <t>ジョウキョウ</t>
    </rPh>
    <phoneticPr fontId="2"/>
  </si>
  <si>
    <t>14.5  市区町別自動車台数</t>
    <rPh sb="6" eb="9">
      <t>シチョウ</t>
    </rPh>
    <rPh sb="9" eb="10">
      <t>ベツ</t>
    </rPh>
    <rPh sb="10" eb="13">
      <t>ジドウシャ</t>
    </rPh>
    <rPh sb="13" eb="15">
      <t>ダイスウ</t>
    </rPh>
    <phoneticPr fontId="2"/>
  </si>
  <si>
    <t>14.6  旅客自動車運輸状況</t>
    <rPh sb="6" eb="8">
      <t>リョキャク</t>
    </rPh>
    <rPh sb="8" eb="11">
      <t>ジドウシャ</t>
    </rPh>
    <rPh sb="11" eb="13">
      <t>ウンユ</t>
    </rPh>
    <rPh sb="13" eb="15">
      <t>ジョウキョウ</t>
    </rPh>
    <phoneticPr fontId="2"/>
  </si>
  <si>
    <t>14.8  日本貨物鉄道株式会社駅別貨物取扱状況</t>
    <rPh sb="6" eb="8">
      <t>ニホン</t>
    </rPh>
    <rPh sb="8" eb="10">
      <t>カモツ</t>
    </rPh>
    <rPh sb="10" eb="12">
      <t>テツドウ</t>
    </rPh>
    <rPh sb="12" eb="16">
      <t>カブシキガイシャ</t>
    </rPh>
    <rPh sb="16" eb="17">
      <t>エキ</t>
    </rPh>
    <rPh sb="17" eb="18">
      <t>ベツ</t>
    </rPh>
    <rPh sb="18" eb="20">
      <t>カモツ</t>
    </rPh>
    <rPh sb="20" eb="22">
      <t>トリアツカイ</t>
    </rPh>
    <rPh sb="22" eb="24">
      <t>ジョウキョウ</t>
    </rPh>
    <phoneticPr fontId="2"/>
  </si>
  <si>
    <t>14.9  フェリーボート利用状況</t>
    <rPh sb="13" eb="15">
      <t>リヨウ</t>
    </rPh>
    <rPh sb="15" eb="17">
      <t>ジョウキョウ</t>
    </rPh>
    <phoneticPr fontId="2"/>
  </si>
  <si>
    <t>(14.6)  一般乗合：「一般乗合旅客自動車運送事業」の略で、路線を定めて定期に運行する自動車により乗合旅客を運送</t>
    <rPh sb="8" eb="10">
      <t>イッパン</t>
    </rPh>
    <rPh sb="10" eb="12">
      <t>ノリアイ</t>
    </rPh>
    <rPh sb="29" eb="30">
      <t>リャク</t>
    </rPh>
    <phoneticPr fontId="2"/>
  </si>
  <si>
    <t>(14.1)  総延長：道路法の規定に基づき指定又は認定された路線の全延長</t>
    <rPh sb="8" eb="11">
      <t>ソウエンチョウ</t>
    </rPh>
    <phoneticPr fontId="2"/>
  </si>
  <si>
    <t xml:space="preserve">        未供用延長：路線の認定の告示がなされているが、まだ供用開始の告示がなされていない区間の延長</t>
    <rPh sb="8" eb="9">
      <t>ミ</t>
    </rPh>
    <rPh sb="9" eb="11">
      <t>キョウヨウ</t>
    </rPh>
    <rPh sb="11" eb="13">
      <t>エンチョウ</t>
    </rPh>
    <rPh sb="51" eb="53">
      <t>エンチョウ</t>
    </rPh>
    <phoneticPr fontId="2"/>
  </si>
  <si>
    <t xml:space="preserve">        実延長：総延長から、重用延長、未供用延長及び渡船場（延長）を除いた延長</t>
    <rPh sb="8" eb="9">
      <t>ジツ</t>
    </rPh>
    <rPh sb="9" eb="11">
      <t>エンチョウ</t>
    </rPh>
    <rPh sb="32" eb="33">
      <t>バ</t>
    </rPh>
    <phoneticPr fontId="2"/>
  </si>
  <si>
    <t>(14.17) 特定重要港湾：重要港湾のうち国際海上交通網の拠点として特に重要な港湾</t>
    <rPh sb="8" eb="10">
      <t>トクテイ</t>
    </rPh>
    <rPh sb="10" eb="12">
      <t>ジュウヨウ</t>
    </rPh>
    <rPh sb="12" eb="14">
      <t>コウワン</t>
    </rPh>
    <rPh sb="15" eb="17">
      <t>ジュウヨウ</t>
    </rPh>
    <rPh sb="17" eb="19">
      <t>コウワン</t>
    </rPh>
    <rPh sb="22" eb="24">
      <t>コクサイ</t>
    </rPh>
    <rPh sb="24" eb="26">
      <t>カイジョウ</t>
    </rPh>
    <rPh sb="26" eb="29">
      <t>コウツウモウ</t>
    </rPh>
    <rPh sb="30" eb="32">
      <t>キョテン</t>
    </rPh>
    <rPh sb="35" eb="36">
      <t>トク</t>
    </rPh>
    <rPh sb="37" eb="39">
      <t>ジュウヨウ</t>
    </rPh>
    <rPh sb="40" eb="42">
      <t>コウワン</t>
    </rPh>
    <phoneticPr fontId="3"/>
  </si>
  <si>
    <t xml:space="preserve">        重要港湾：国際海上輸送網または国内海上輸送網の拠点となる港湾その他の国の利害に重大な関係を有する港湾</t>
    <rPh sb="8" eb="10">
      <t>ジュウヨウ</t>
    </rPh>
    <rPh sb="10" eb="12">
      <t>コウワン</t>
    </rPh>
    <rPh sb="13" eb="15">
      <t>コクサイ</t>
    </rPh>
    <rPh sb="15" eb="17">
      <t>カイジョウ</t>
    </rPh>
    <rPh sb="17" eb="19">
      <t>ユソウ</t>
    </rPh>
    <rPh sb="19" eb="20">
      <t>モウ</t>
    </rPh>
    <rPh sb="23" eb="25">
      <t>コクナイ</t>
    </rPh>
    <rPh sb="25" eb="27">
      <t>カイジョウ</t>
    </rPh>
    <rPh sb="27" eb="29">
      <t>ユソウ</t>
    </rPh>
    <rPh sb="29" eb="30">
      <t>モウ</t>
    </rPh>
    <rPh sb="31" eb="33">
      <t>キョテン</t>
    </rPh>
    <rPh sb="36" eb="38">
      <t>コウワン</t>
    </rPh>
    <rPh sb="40" eb="41">
      <t>タ</t>
    </rPh>
    <rPh sb="42" eb="43">
      <t>クニ</t>
    </rPh>
    <rPh sb="44" eb="46">
      <t>リガイ</t>
    </rPh>
    <rPh sb="47" eb="49">
      <t>ジュウダイ</t>
    </rPh>
    <rPh sb="50" eb="52">
      <t>カンケイ</t>
    </rPh>
    <rPh sb="53" eb="54">
      <t>ユウ</t>
    </rPh>
    <rPh sb="56" eb="58">
      <t>コウワン</t>
    </rPh>
    <phoneticPr fontId="3"/>
  </si>
  <si>
    <t xml:space="preserve">        地方港湾：重要港湾以外の港湾で、おおむね地方の利害にかかる港湾</t>
    <rPh sb="8" eb="10">
      <t>チホウ</t>
    </rPh>
    <rPh sb="10" eb="12">
      <t>コウワン</t>
    </rPh>
    <rPh sb="13" eb="15">
      <t>ジュウヨウ</t>
    </rPh>
    <rPh sb="15" eb="17">
      <t>コウワン</t>
    </rPh>
    <rPh sb="17" eb="19">
      <t>イガイ</t>
    </rPh>
    <rPh sb="20" eb="22">
      <t>コウワン</t>
    </rPh>
    <rPh sb="28" eb="30">
      <t>チホウ</t>
    </rPh>
    <rPh sb="31" eb="33">
      <t>リガイ</t>
    </rPh>
    <rPh sb="37" eb="39">
      <t>コウワン</t>
    </rPh>
    <phoneticPr fontId="3"/>
  </si>
  <si>
    <t>用語解説</t>
    <rPh sb="0" eb="2">
      <t>ヨウゴ</t>
    </rPh>
    <rPh sb="2" eb="4">
      <t>カイセツ</t>
    </rPh>
    <phoneticPr fontId="4"/>
  </si>
  <si>
    <t>14.5  市区町別自動車台数</t>
    <rPh sb="7" eb="8">
      <t>ク</t>
    </rPh>
    <phoneticPr fontId="2"/>
  </si>
  <si>
    <t>14.6  旅客自動車運輸状況</t>
    <rPh sb="10" eb="12">
      <t>ウンユ</t>
    </rPh>
    <phoneticPr fontId="2"/>
  </si>
  <si>
    <t>14.8  日本貨物鉄道株式会社駅別貨物取扱状況</t>
    <rPh sb="7" eb="9">
      <t>カモツ</t>
    </rPh>
    <rPh sb="11" eb="15">
      <t>カブシキガイシャ</t>
    </rPh>
    <rPh sb="17" eb="19">
      <t>カモツ</t>
    </rPh>
    <rPh sb="19" eb="21">
      <t>トリアツカイ</t>
    </rPh>
    <phoneticPr fontId="2"/>
  </si>
  <si>
    <t>14.9  フェリーボート利用状況</t>
  </si>
  <si>
    <t>14.10.3　第二神明道路（インターチェンジ別）</t>
  </si>
  <si>
    <t>14.10.4　舞鶴若狭自動車道（インターチェンジ別）</t>
    <rPh sb="10" eb="12">
      <t>ワカサ</t>
    </rPh>
    <phoneticPr fontId="2"/>
  </si>
  <si>
    <t>14.10.5　播磨自動車道（インターチェンジ別）</t>
    <rPh sb="8" eb="10">
      <t>ハリマ</t>
    </rPh>
    <phoneticPr fontId="2"/>
  </si>
  <si>
    <t>14.10.6　山陽自動車道（インターチェンジ別）</t>
  </si>
  <si>
    <t>14.10.9　阪神高速道路（北神戸線）</t>
  </si>
  <si>
    <t>14.10.7  阪神高速道路(神戸西宮線)</t>
  </si>
  <si>
    <t>14.10.8  阪神高速道路(大阪西宮線)</t>
  </si>
  <si>
    <t>14.10.9  阪神高速道路(北神戸線)</t>
  </si>
  <si>
    <t>14.10.12 阪神高速道路(神戸山手線)</t>
  </si>
  <si>
    <t>14.11.2  遠阪トンネル</t>
  </si>
  <si>
    <t>14.11.3  西宮北道路</t>
  </si>
  <si>
    <t>14.12 有料道路利用状況</t>
    <rPh sb="6" eb="8">
      <t>ユウリョウ</t>
    </rPh>
    <rPh sb="8" eb="10">
      <t>ドウロ</t>
    </rPh>
    <rPh sb="10" eb="12">
      <t>リヨウ</t>
    </rPh>
    <rPh sb="12" eb="14">
      <t>ジョウキョウ</t>
    </rPh>
    <phoneticPr fontId="2"/>
  </si>
  <si>
    <t xml:space="preserve">        特定旅客：「特定旅客自動車運送事業」の略で、特定の者の需要に応じ一定の範囲の旅客を運送するもの</t>
    <rPh sb="8" eb="10">
      <t>トクテイ</t>
    </rPh>
    <rPh sb="10" eb="12">
      <t>リョカク</t>
    </rPh>
    <rPh sb="14" eb="16">
      <t>トクテイ</t>
    </rPh>
    <rPh sb="27" eb="28">
      <t>リャク</t>
    </rPh>
    <phoneticPr fontId="2"/>
  </si>
  <si>
    <t xml:space="preserve">  　      一部及び神戸市道の一部が主要地方道の指定を受けている</t>
    <rPh sb="11" eb="12">
      <t>オヨ</t>
    </rPh>
    <rPh sb="13" eb="16">
      <t>コウベシ</t>
    </rPh>
    <rPh sb="16" eb="17">
      <t>ミチ</t>
    </rPh>
    <rPh sb="18" eb="20">
      <t>イチブ</t>
    </rPh>
    <rPh sb="21" eb="23">
      <t>シュヨウ</t>
    </rPh>
    <rPh sb="23" eb="25">
      <t>チホウ</t>
    </rPh>
    <rPh sb="25" eb="26">
      <t>ドウ</t>
    </rPh>
    <rPh sb="27" eb="29">
      <t>シテイ</t>
    </rPh>
    <rPh sb="30" eb="31">
      <t>ウ</t>
    </rPh>
    <phoneticPr fontId="2"/>
  </si>
  <si>
    <t>(14.2)  主要地方道：道路法の規定に基づき国土交通大臣が指定する主要な都道府県道または市道。兵庫県内では県道の</t>
    <rPh sb="21" eb="22">
      <t>モト</t>
    </rPh>
    <rPh sb="55" eb="56">
      <t>ケン</t>
    </rPh>
    <phoneticPr fontId="2"/>
  </si>
  <si>
    <t xml:space="preserve">        渡船場（延長）：海上、河川、湖沼部分で渡船施設があり、道路法の規定に基づき供用されている区間の延長</t>
    <rPh sb="8" eb="10">
      <t>トセン</t>
    </rPh>
    <rPh sb="10" eb="11">
      <t>ジョウ</t>
    </rPh>
    <rPh sb="12" eb="14">
      <t>エンチョウ</t>
    </rPh>
    <phoneticPr fontId="2"/>
  </si>
  <si>
    <t xml:space="preserve">        フレート・トン：貨物運賃計算の基礎となる貨物の単位で、運賃トンともいう。容積建、重量建のうち大きいも</t>
    <rPh sb="16" eb="18">
      <t>カモツ</t>
    </rPh>
    <rPh sb="18" eb="20">
      <t>ウンチン</t>
    </rPh>
    <rPh sb="20" eb="22">
      <t>ケイサン</t>
    </rPh>
    <rPh sb="23" eb="25">
      <t>キソ</t>
    </rPh>
    <rPh sb="28" eb="30">
      <t>カモツ</t>
    </rPh>
    <rPh sb="31" eb="33">
      <t>タンイ</t>
    </rPh>
    <rPh sb="35" eb="37">
      <t>ウンチン</t>
    </rPh>
    <rPh sb="44" eb="46">
      <t>ヨウセキ</t>
    </rPh>
    <rPh sb="46" eb="47">
      <t>ダテ</t>
    </rPh>
    <rPh sb="48" eb="50">
      <t>ジュウリョウ</t>
    </rPh>
    <rPh sb="50" eb="51">
      <t>ダ</t>
    </rPh>
    <rPh sb="54" eb="55">
      <t>オオ</t>
    </rPh>
    <phoneticPr fontId="3"/>
  </si>
  <si>
    <t>（注）1  ※印の港湾は、市管理港湾である。</t>
    <rPh sb="9" eb="10">
      <t>ミナト</t>
    </rPh>
    <rPh sb="10" eb="11">
      <t>ワン</t>
    </rPh>
    <phoneticPr fontId="2"/>
  </si>
  <si>
    <t>（注）  ※印の港湾は、市管理港湾である。</t>
    <rPh sb="1" eb="2">
      <t>チュウ</t>
    </rPh>
    <rPh sb="6" eb="7">
      <t>シルシ</t>
    </rPh>
    <rPh sb="8" eb="9">
      <t>ミナト</t>
    </rPh>
    <rPh sb="9" eb="10">
      <t>ワン</t>
    </rPh>
    <rPh sb="12" eb="13">
      <t>シ</t>
    </rPh>
    <rPh sb="13" eb="15">
      <t>カンリ</t>
    </rPh>
    <rPh sb="15" eb="16">
      <t>コウ</t>
    </rPh>
    <rPh sb="16" eb="17">
      <t>ワン</t>
    </rPh>
    <phoneticPr fontId="2"/>
  </si>
  <si>
    <t>14.10 有料道路利用状況（高速道路会社関係）</t>
    <rPh sb="6" eb="8">
      <t>ユウリョウ</t>
    </rPh>
    <rPh sb="8" eb="10">
      <t>ドウロ</t>
    </rPh>
    <rPh sb="10" eb="12">
      <t>リヨウ</t>
    </rPh>
    <rPh sb="12" eb="14">
      <t>ジョウキョウ</t>
    </rPh>
    <rPh sb="15" eb="17">
      <t>コウソク</t>
    </rPh>
    <rPh sb="17" eb="19">
      <t>ドウロ</t>
    </rPh>
    <rPh sb="19" eb="21">
      <t>ガイシャ</t>
    </rPh>
    <rPh sb="21" eb="23">
      <t>カンケイ</t>
    </rPh>
    <phoneticPr fontId="2"/>
  </si>
  <si>
    <t>14.11 有料道路利用状況(兵庫県道路公社関係)</t>
    <rPh sb="6" eb="8">
      <t>ユウリョウ</t>
    </rPh>
    <rPh sb="8" eb="10">
      <t>ドウロ</t>
    </rPh>
    <rPh sb="10" eb="12">
      <t>リヨウ</t>
    </rPh>
    <rPh sb="12" eb="14">
      <t>ジョウキョウ</t>
    </rPh>
    <phoneticPr fontId="2"/>
  </si>
  <si>
    <t>（注）1  兵庫県域外での運輸分も含む。</t>
    <rPh sb="1" eb="2">
      <t>チュウ</t>
    </rPh>
    <rPh sb="6" eb="9">
      <t>ヒョウゴケン</t>
    </rPh>
    <rPh sb="9" eb="10">
      <t>イキ</t>
    </rPh>
    <rPh sb="10" eb="11">
      <t>ガイ</t>
    </rPh>
    <rPh sb="13" eb="15">
      <t>ウンユ</t>
    </rPh>
    <rPh sb="15" eb="16">
      <t>ブン</t>
    </rPh>
    <rPh sb="17" eb="18">
      <t>フク</t>
    </rPh>
    <phoneticPr fontId="2"/>
  </si>
  <si>
    <t>6月</t>
  </si>
  <si>
    <t>7月</t>
  </si>
  <si>
    <t>8月</t>
  </si>
  <si>
    <t>9月</t>
  </si>
  <si>
    <t>10月</t>
  </si>
  <si>
    <t>11月</t>
  </si>
  <si>
    <t>12月</t>
  </si>
  <si>
    <t>総  数</t>
    <rPh sb="0" eb="1">
      <t>フサ</t>
    </rPh>
    <rPh sb="3" eb="4">
      <t>カズ</t>
    </rPh>
    <phoneticPr fontId="2"/>
  </si>
  <si>
    <t>（注）1　県計には不明車を含んでいるため、市町又は地域（神戸市を含む）の合計と県計は必ずしも一致しない。</t>
    <rPh sb="5" eb="6">
      <t>ケン</t>
    </rPh>
    <rPh sb="6" eb="7">
      <t>ケイ</t>
    </rPh>
    <rPh sb="13" eb="14">
      <t>フク</t>
    </rPh>
    <rPh sb="23" eb="24">
      <t>マタ</t>
    </rPh>
    <rPh sb="25" eb="27">
      <t>チイキ</t>
    </rPh>
    <rPh sb="28" eb="31">
      <t>コウベシ</t>
    </rPh>
    <rPh sb="32" eb="33">
      <t>フク</t>
    </rPh>
    <rPh sb="36" eb="38">
      <t>ゴウケイ</t>
    </rPh>
    <phoneticPr fontId="2"/>
  </si>
  <si>
    <t>一      種</t>
    <rPh sb="0" eb="1">
      <t>イチ</t>
    </rPh>
    <rPh sb="7" eb="8">
      <t>タネ</t>
    </rPh>
    <phoneticPr fontId="2"/>
  </si>
  <si>
    <t>（単位：人）</t>
    <rPh sb="1" eb="3">
      <t>タンイ</t>
    </rPh>
    <rPh sb="4" eb="5">
      <t>ニン</t>
    </rPh>
    <phoneticPr fontId="2"/>
  </si>
  <si>
    <t>　　　2　車種区分の(　)内は、排気量を示す。</t>
    <rPh sb="5" eb="7">
      <t>シャシュ</t>
    </rPh>
    <rPh sb="7" eb="9">
      <t>クブン</t>
    </rPh>
    <rPh sb="20" eb="21">
      <t>シメ</t>
    </rPh>
    <phoneticPr fontId="2"/>
  </si>
  <si>
    <t>14.10.1　名神高速道路(インターチェンジ別）</t>
    <rPh sb="20" eb="21">
      <t>ベツ</t>
    </rPh>
    <phoneticPr fontId="3"/>
  </si>
  <si>
    <t>14.10.2　中国自動車道（インターチェンジ別）</t>
    <rPh sb="20" eb="21">
      <t>ベツ</t>
    </rPh>
    <phoneticPr fontId="3"/>
  </si>
  <si>
    <t>西宮山口本線</t>
    <rPh sb="0" eb="2">
      <t>ニシノミヤ</t>
    </rPh>
    <rPh sb="2" eb="4">
      <t>ヤマグチ</t>
    </rPh>
    <rPh sb="4" eb="6">
      <t>ホンセン</t>
    </rPh>
    <phoneticPr fontId="3"/>
  </si>
  <si>
    <t>佐用</t>
  </si>
  <si>
    <t>佐用本線</t>
  </si>
  <si>
    <t>車  扱</t>
  </si>
  <si>
    <t>トン数</t>
  </si>
  <si>
    <t>個  数</t>
  </si>
  <si>
    <t>一般乗合(路線バス）</t>
    <rPh sb="5" eb="7">
      <t>ロセン</t>
    </rPh>
    <phoneticPr fontId="2"/>
  </si>
  <si>
    <t>14.13 空港利用状況</t>
    <rPh sb="6" eb="8">
      <t>クウコウ</t>
    </rPh>
    <phoneticPr fontId="2"/>
  </si>
  <si>
    <t>14.18  港湾別品目別輸移出貨物量</t>
    <rPh sb="13" eb="14">
      <t>イドウ</t>
    </rPh>
    <phoneticPr fontId="2"/>
  </si>
  <si>
    <t>14.19  港湾別品目別輸移入貨物量</t>
    <rPh sb="13" eb="14">
      <t>イドウ</t>
    </rPh>
    <phoneticPr fontId="2"/>
  </si>
  <si>
    <t>14.20.1　普通倉庫</t>
    <rPh sb="7" eb="9">
      <t>フツウ</t>
    </rPh>
    <rPh sb="9" eb="11">
      <t>ソウコ</t>
    </rPh>
    <phoneticPr fontId="2"/>
  </si>
  <si>
    <t>14.20.2　冷蔵倉庫</t>
    <rPh sb="7" eb="9">
      <t>レイゾウ</t>
    </rPh>
    <rPh sb="9" eb="11">
      <t>ソウコ</t>
    </rPh>
    <phoneticPr fontId="2"/>
  </si>
  <si>
    <t>着陸回数</t>
    <rPh sb="0" eb="2">
      <t>チャクリク</t>
    </rPh>
    <rPh sb="2" eb="4">
      <t>カイスウ</t>
    </rPh>
    <phoneticPr fontId="2"/>
  </si>
  <si>
    <t>乗　客</t>
    <rPh sb="0" eb="1">
      <t>ジョウ</t>
    </rPh>
    <rPh sb="2" eb="3">
      <t>キャク</t>
    </rPh>
    <phoneticPr fontId="2"/>
  </si>
  <si>
    <t>降　客</t>
    <rPh sb="0" eb="1">
      <t>オ</t>
    </rPh>
    <rPh sb="2" eb="3">
      <t>キャク</t>
    </rPh>
    <phoneticPr fontId="2"/>
  </si>
  <si>
    <t>発送貨物</t>
    <rPh sb="0" eb="2">
      <t>ハッソウ</t>
    </rPh>
    <rPh sb="2" eb="4">
      <t>カモツ</t>
    </rPh>
    <phoneticPr fontId="2"/>
  </si>
  <si>
    <t>到着貨物</t>
    <rPh sb="0" eb="2">
      <t>トウチャク</t>
    </rPh>
    <rPh sb="2" eb="4">
      <t>カモツ</t>
    </rPh>
    <phoneticPr fontId="2"/>
  </si>
  <si>
    <t>発送郵便</t>
    <rPh sb="0" eb="2">
      <t>ハッソウ</t>
    </rPh>
    <rPh sb="2" eb="4">
      <t>ユウビン</t>
    </rPh>
    <phoneticPr fontId="2"/>
  </si>
  <si>
    <t>到着郵便</t>
    <rPh sb="0" eb="2">
      <t>トウチャク</t>
    </rPh>
    <rPh sb="2" eb="4">
      <t>ユウビン</t>
    </rPh>
    <phoneticPr fontId="2"/>
  </si>
  <si>
    <t>回</t>
    <rPh sb="0" eb="1">
      <t>カイ</t>
    </rPh>
    <phoneticPr fontId="2"/>
  </si>
  <si>
    <t>人</t>
    <rPh sb="0" eb="1">
      <t>ヒト</t>
    </rPh>
    <phoneticPr fontId="2"/>
  </si>
  <si>
    <t>14.13 空港利用状況</t>
    <rPh sb="6" eb="8">
      <t>クウコウ</t>
    </rPh>
    <rPh sb="8" eb="10">
      <t>リヨウ</t>
    </rPh>
    <rPh sb="10" eb="12">
      <t>ジョウキョウ</t>
    </rPh>
    <phoneticPr fontId="2"/>
  </si>
  <si>
    <t>14.13.1  大阪国際空港</t>
    <rPh sb="9" eb="11">
      <t>オオサカ</t>
    </rPh>
    <rPh sb="11" eb="13">
      <t>コクサイ</t>
    </rPh>
    <rPh sb="13" eb="15">
      <t>クウコウ</t>
    </rPh>
    <phoneticPr fontId="2"/>
  </si>
  <si>
    <t>14.13.2  神戸空港</t>
    <rPh sb="9" eb="11">
      <t>コウベ</t>
    </rPh>
    <rPh sb="11" eb="13">
      <t>クウコウ</t>
    </rPh>
    <phoneticPr fontId="2"/>
  </si>
  <si>
    <t>14.14 船舶在籍状況</t>
    <rPh sb="6" eb="8">
      <t>センパク</t>
    </rPh>
    <rPh sb="8" eb="10">
      <t>ザイセキ</t>
    </rPh>
    <rPh sb="10" eb="12">
      <t>ジョウキョウ</t>
    </rPh>
    <phoneticPr fontId="2"/>
  </si>
  <si>
    <t>14.15 はしけ・引船保有状況</t>
    <rPh sb="10" eb="11">
      <t>イン</t>
    </rPh>
    <rPh sb="11" eb="12">
      <t>セン</t>
    </rPh>
    <rPh sb="12" eb="14">
      <t>ホユウ</t>
    </rPh>
    <rPh sb="14" eb="16">
      <t>ジョウキョウ</t>
    </rPh>
    <phoneticPr fontId="2"/>
  </si>
  <si>
    <t>14.16 港湾労働者数</t>
    <rPh sb="6" eb="7">
      <t>コウ</t>
    </rPh>
    <rPh sb="7" eb="8">
      <t>ワン</t>
    </rPh>
    <rPh sb="8" eb="11">
      <t>ロウドウシャ</t>
    </rPh>
    <rPh sb="11" eb="12">
      <t>スウ</t>
    </rPh>
    <phoneticPr fontId="2"/>
  </si>
  <si>
    <t>14.17 港湾別船舶入港状況</t>
    <rPh sb="6" eb="8">
      <t>コウワン</t>
    </rPh>
    <rPh sb="8" eb="9">
      <t>ベツ</t>
    </rPh>
    <rPh sb="9" eb="11">
      <t>センパク</t>
    </rPh>
    <rPh sb="11" eb="13">
      <t>ニュウコウ</t>
    </rPh>
    <rPh sb="13" eb="15">
      <t>ジョウキョウ</t>
    </rPh>
    <phoneticPr fontId="2"/>
  </si>
  <si>
    <t>14.18 港湾別品目別輸移出貨物量</t>
    <rPh sb="6" eb="8">
      <t>コウワン</t>
    </rPh>
    <rPh sb="8" eb="9">
      <t>ベツ</t>
    </rPh>
    <rPh sb="9" eb="11">
      <t>ヒンモク</t>
    </rPh>
    <rPh sb="11" eb="12">
      <t>ベツ</t>
    </rPh>
    <rPh sb="12" eb="13">
      <t>ユ</t>
    </rPh>
    <rPh sb="13" eb="15">
      <t>イシュツ</t>
    </rPh>
    <rPh sb="15" eb="17">
      <t>カモツ</t>
    </rPh>
    <rPh sb="17" eb="18">
      <t>リョウ</t>
    </rPh>
    <phoneticPr fontId="2"/>
  </si>
  <si>
    <t>14.18.1  輸出</t>
    <rPh sb="9" eb="11">
      <t>ユシュツ</t>
    </rPh>
    <phoneticPr fontId="2"/>
  </si>
  <si>
    <t>14.18.2  移出</t>
    <rPh sb="9" eb="11">
      <t>イシュツ</t>
    </rPh>
    <phoneticPr fontId="2"/>
  </si>
  <si>
    <t>14.19 港湾別品目別輸移入貨物量</t>
    <rPh sb="6" eb="8">
      <t>コウワン</t>
    </rPh>
    <rPh sb="8" eb="9">
      <t>ベツ</t>
    </rPh>
    <rPh sb="9" eb="11">
      <t>ヒンモク</t>
    </rPh>
    <rPh sb="11" eb="12">
      <t>ベツ</t>
    </rPh>
    <rPh sb="12" eb="13">
      <t>ユ</t>
    </rPh>
    <rPh sb="13" eb="15">
      <t>イニュウ</t>
    </rPh>
    <rPh sb="15" eb="17">
      <t>カモツ</t>
    </rPh>
    <rPh sb="17" eb="18">
      <t>リョウ</t>
    </rPh>
    <phoneticPr fontId="2"/>
  </si>
  <si>
    <t>14.19.1  輸入</t>
    <rPh sb="9" eb="11">
      <t>ユニュウ</t>
    </rPh>
    <phoneticPr fontId="2"/>
  </si>
  <si>
    <t>14.19.2  移入</t>
    <rPh sb="9" eb="11">
      <t>イニュウ</t>
    </rPh>
    <phoneticPr fontId="2"/>
  </si>
  <si>
    <t>14.20 営業倉庫利用状況</t>
    <rPh sb="6" eb="8">
      <t>エイギョウ</t>
    </rPh>
    <rPh sb="8" eb="10">
      <t>ソウコ</t>
    </rPh>
    <rPh sb="10" eb="12">
      <t>リヨウ</t>
    </rPh>
    <rPh sb="12" eb="14">
      <t>ジョウキョウ</t>
    </rPh>
    <phoneticPr fontId="2"/>
  </si>
  <si>
    <t>14.20.1  普通倉庫</t>
    <rPh sb="9" eb="11">
      <t>フツウ</t>
    </rPh>
    <rPh sb="11" eb="13">
      <t>ソウコ</t>
    </rPh>
    <phoneticPr fontId="2"/>
  </si>
  <si>
    <t>14.20.2  冷蔵倉庫</t>
    <rPh sb="9" eb="11">
      <t>レイゾウ</t>
    </rPh>
    <rPh sb="11" eb="13">
      <t>ソウコ</t>
    </rPh>
    <phoneticPr fontId="2"/>
  </si>
  <si>
    <t>14.20.3  水面木材倉庫</t>
    <rPh sb="9" eb="11">
      <t>スイメン</t>
    </rPh>
    <rPh sb="11" eb="13">
      <t>モクザイ</t>
    </rPh>
    <rPh sb="13" eb="15">
      <t>ソウコ</t>
    </rPh>
    <phoneticPr fontId="2"/>
  </si>
  <si>
    <t>14.21 運転免許保有状況</t>
    <rPh sb="6" eb="8">
      <t>ウンテン</t>
    </rPh>
    <rPh sb="8" eb="10">
      <t>メンキョ</t>
    </rPh>
    <rPh sb="10" eb="12">
      <t>ホユウ</t>
    </rPh>
    <rPh sb="12" eb="14">
      <t>ジョウキョウ</t>
    </rPh>
    <phoneticPr fontId="2"/>
  </si>
  <si>
    <t>14.13.1　大阪国際空港</t>
    <rPh sb="8" eb="10">
      <t>オオサカ</t>
    </rPh>
    <rPh sb="10" eb="12">
      <t>コクサイ</t>
    </rPh>
    <rPh sb="12" eb="14">
      <t>クウコウ</t>
    </rPh>
    <phoneticPr fontId="2"/>
  </si>
  <si>
    <t>14.13.2　神戸空港</t>
    <rPh sb="8" eb="10">
      <t>コウベ</t>
    </rPh>
    <rPh sb="10" eb="12">
      <t>クウコウ</t>
    </rPh>
    <phoneticPr fontId="2"/>
  </si>
  <si>
    <t>14.13.3　コウノトリ但馬空港</t>
    <rPh sb="13" eb="15">
      <t>タジマ</t>
    </rPh>
    <rPh sb="15" eb="17">
      <t>クウコウ</t>
    </rPh>
    <phoneticPr fontId="2"/>
  </si>
  <si>
    <t>14.20.3　水面木材倉庫</t>
    <rPh sb="7" eb="9">
      <t>スイメン</t>
    </rPh>
    <rPh sb="9" eb="11">
      <t>モクザイ</t>
    </rPh>
    <rPh sb="11" eb="13">
      <t>ソウコ</t>
    </rPh>
    <phoneticPr fontId="2"/>
  </si>
  <si>
    <t>14.10.1  名神高速道路(インターチェンジ別)</t>
    <rPh sb="24" eb="25">
      <t>ベツ</t>
    </rPh>
    <phoneticPr fontId="3"/>
  </si>
  <si>
    <t>14.10.2  中国自動車道(インターチェンジ別)</t>
    <rPh sb="24" eb="25">
      <t>ベツ</t>
    </rPh>
    <phoneticPr fontId="3"/>
  </si>
  <si>
    <t>14.10.3  第二神明道路(インターチェンジ別)</t>
    <rPh sb="24" eb="25">
      <t>ベツ</t>
    </rPh>
    <phoneticPr fontId="3"/>
  </si>
  <si>
    <t>14.13.3  コウノトリ但馬空港</t>
    <rPh sb="14" eb="16">
      <t>タジマ</t>
    </rPh>
    <rPh sb="16" eb="18">
      <t>クウコウ</t>
    </rPh>
    <phoneticPr fontId="2"/>
  </si>
  <si>
    <t>営業用</t>
    <rPh sb="0" eb="3">
      <t>エイギョウヨウ</t>
    </rPh>
    <phoneticPr fontId="2"/>
  </si>
  <si>
    <t>登録自動車</t>
    <rPh sb="0" eb="2">
      <t>トウロク</t>
    </rPh>
    <rPh sb="2" eb="5">
      <t>ジドウシャ</t>
    </rPh>
    <phoneticPr fontId="2"/>
  </si>
  <si>
    <t>普通車</t>
    <rPh sb="0" eb="3">
      <t>フツウシャ</t>
    </rPh>
    <phoneticPr fontId="2"/>
  </si>
  <si>
    <t>小型車</t>
    <rPh sb="0" eb="3">
      <t>コガタシャ</t>
    </rPh>
    <phoneticPr fontId="2"/>
  </si>
  <si>
    <t>自家用</t>
    <rPh sb="0" eb="3">
      <t>ジカヨウ</t>
    </rPh>
    <phoneticPr fontId="2"/>
  </si>
  <si>
    <t>合計</t>
    <rPh sb="0" eb="2">
      <t>ゴウケイ</t>
    </rPh>
    <phoneticPr fontId="2"/>
  </si>
  <si>
    <t>14.7  トラック輸送業態別・車種別輸送トン数</t>
    <rPh sb="12" eb="15">
      <t>ギョウタイベツ</t>
    </rPh>
    <rPh sb="16" eb="18">
      <t>シャシュ</t>
    </rPh>
    <rPh sb="18" eb="19">
      <t>ベツ</t>
    </rPh>
    <rPh sb="19" eb="21">
      <t>ユソウ</t>
    </rPh>
    <phoneticPr fontId="2"/>
  </si>
  <si>
    <t>資料：近畿運輸局「近畿運輸局業務要覧」</t>
    <rPh sb="0" eb="2">
      <t>シリョウ</t>
    </rPh>
    <rPh sb="3" eb="5">
      <t>キンキ</t>
    </rPh>
    <rPh sb="5" eb="8">
      <t>ウンユキョク</t>
    </rPh>
    <phoneticPr fontId="2"/>
  </si>
  <si>
    <t>資料：国土交通省「自動車輸送統計調査」</t>
    <rPh sb="0" eb="2">
      <t>シリョウ</t>
    </rPh>
    <rPh sb="3" eb="5">
      <t>コクド</t>
    </rPh>
    <rPh sb="5" eb="8">
      <t>コウツウショウ</t>
    </rPh>
    <rPh sb="9" eb="12">
      <t>ジドウシャ</t>
    </rPh>
    <rPh sb="12" eb="14">
      <t>ユソウ</t>
    </rPh>
    <rPh sb="14" eb="16">
      <t>トウケイ</t>
    </rPh>
    <rPh sb="16" eb="18">
      <t>チョウサ</t>
    </rPh>
    <phoneticPr fontId="2"/>
  </si>
  <si>
    <t>（注）  平成22年10月より自家用貨物自動車のうち軽自動車及び自家用旅客自動車を調査対象から除外した。</t>
    <rPh sb="5" eb="7">
      <t>ヘイセイ</t>
    </rPh>
    <rPh sb="9" eb="10">
      <t>ネン</t>
    </rPh>
    <rPh sb="12" eb="13">
      <t>ガツ</t>
    </rPh>
    <rPh sb="15" eb="18">
      <t>ジカヨウ</t>
    </rPh>
    <rPh sb="18" eb="20">
      <t>カモツ</t>
    </rPh>
    <rPh sb="20" eb="23">
      <t>ジドウシャ</t>
    </rPh>
    <rPh sb="26" eb="30">
      <t>ケイジドウシャ</t>
    </rPh>
    <rPh sb="30" eb="31">
      <t>オヨ</t>
    </rPh>
    <rPh sb="32" eb="35">
      <t>ジカヨウ</t>
    </rPh>
    <rPh sb="35" eb="37">
      <t>リョキャク</t>
    </rPh>
    <rPh sb="37" eb="40">
      <t>ジドウシャ</t>
    </rPh>
    <rPh sb="41" eb="43">
      <t>チョウサ</t>
    </rPh>
    <rPh sb="43" eb="45">
      <t>タイショウ</t>
    </rPh>
    <rPh sb="47" eb="49">
      <t>ジョガイ</t>
    </rPh>
    <phoneticPr fontId="2"/>
  </si>
  <si>
    <t>（注）  平成22年10月より調査方法及び集計方法を変更したことに伴い、平成21年度以前の統計数値の公表値とは、</t>
    <rPh sb="36" eb="38">
      <t>ヘイセイ</t>
    </rPh>
    <rPh sb="40" eb="42">
      <t>ネンド</t>
    </rPh>
    <rPh sb="42" eb="44">
      <t>イゼン</t>
    </rPh>
    <rPh sb="45" eb="47">
      <t>トウケイ</t>
    </rPh>
    <rPh sb="47" eb="49">
      <t>スウチ</t>
    </rPh>
    <rPh sb="50" eb="52">
      <t>コウヒョウ</t>
    </rPh>
    <rPh sb="52" eb="53">
      <t>チ</t>
    </rPh>
    <phoneticPr fontId="2"/>
  </si>
  <si>
    <t>能勢電鉄(注1)(注2)</t>
    <rPh sb="9" eb="10">
      <t>チュウ</t>
    </rPh>
    <phoneticPr fontId="2"/>
  </si>
  <si>
    <t>日雇</t>
  </si>
  <si>
    <t>2月</t>
    <phoneticPr fontId="2"/>
  </si>
  <si>
    <t>3月</t>
    <phoneticPr fontId="2"/>
  </si>
  <si>
    <t>4月</t>
    <phoneticPr fontId="2"/>
  </si>
  <si>
    <t>5月</t>
    <phoneticPr fontId="2"/>
  </si>
  <si>
    <t>6月</t>
    <phoneticPr fontId="2"/>
  </si>
  <si>
    <t>7月</t>
    <phoneticPr fontId="2"/>
  </si>
  <si>
    <t>8月</t>
    <phoneticPr fontId="2"/>
  </si>
  <si>
    <t>9月</t>
    <phoneticPr fontId="2"/>
  </si>
  <si>
    <t>10月</t>
    <phoneticPr fontId="2"/>
  </si>
  <si>
    <t>11月</t>
    <phoneticPr fontId="2"/>
  </si>
  <si>
    <t>12月</t>
    <phoneticPr fontId="2"/>
  </si>
  <si>
    <t>特殊用途車</t>
    <rPh sb="0" eb="2">
      <t>トクシュ</t>
    </rPh>
    <rPh sb="2" eb="4">
      <t>ヨウト</t>
    </rPh>
    <rPh sb="4" eb="5">
      <t>シャ</t>
    </rPh>
    <phoneticPr fontId="2"/>
  </si>
  <si>
    <t>…</t>
  </si>
  <si>
    <t>14.10.13 阪神高速道路（新神戸トンネル）</t>
    <rPh sb="9" eb="11">
      <t>ハンシン</t>
    </rPh>
    <rPh sb="11" eb="13">
      <t>コウソク</t>
    </rPh>
    <rPh sb="13" eb="15">
      <t>ドウロ</t>
    </rPh>
    <rPh sb="16" eb="19">
      <t>シンカンベ</t>
    </rPh>
    <phoneticPr fontId="3"/>
  </si>
  <si>
    <t>14　運　輸</t>
    <phoneticPr fontId="4"/>
  </si>
  <si>
    <t xml:space="preserve">       (神戸市営・神戸市道路公社関係)</t>
    <phoneticPr fontId="3"/>
  </si>
  <si>
    <t>14.7  トラック輸送業態別・車種別輸送トン数</t>
    <phoneticPr fontId="2"/>
  </si>
  <si>
    <t xml:space="preserve">         (唐櫃インター～吉尾ランプ)</t>
    <phoneticPr fontId="3"/>
  </si>
  <si>
    <t xml:space="preserve">         (吉尾ランプ～神戸三田インター)</t>
    <phoneticPr fontId="3"/>
  </si>
  <si>
    <t xml:space="preserve">         (六甲山トンネル区間)</t>
    <phoneticPr fontId="3"/>
  </si>
  <si>
    <t>14.10.4  舞鶴若狭自動車道(インターチェンジ別)</t>
    <phoneticPr fontId="3"/>
  </si>
  <si>
    <t>14.10.5  播磨自動車道(インターチェンジ別)</t>
    <phoneticPr fontId="3"/>
  </si>
  <si>
    <t>14.10.6  山陽自動車道(インターチェンジ別)</t>
    <phoneticPr fontId="3"/>
  </si>
  <si>
    <t>14.10.14 神戸淡路鳴門自動車道</t>
    <rPh sb="9" eb="11">
      <t>コウベ</t>
    </rPh>
    <rPh sb="11" eb="13">
      <t>アワジ</t>
    </rPh>
    <rPh sb="13" eb="15">
      <t>ナルト</t>
    </rPh>
    <rPh sb="15" eb="18">
      <t>ジドウシャ</t>
    </rPh>
    <rPh sb="18" eb="19">
      <t>ドウ</t>
    </rPh>
    <phoneticPr fontId="3"/>
  </si>
  <si>
    <t xml:space="preserve">14.11.1  播但連絡道路  </t>
    <phoneticPr fontId="3"/>
  </si>
  <si>
    <t>　        される）に重複している区間の延長</t>
    <phoneticPr fontId="3"/>
  </si>
  <si>
    <t>　        するもの（路線バスなど）</t>
    <phoneticPr fontId="3"/>
  </si>
  <si>
    <t>　        を運送するもの（貸切バスなど）</t>
    <phoneticPr fontId="3"/>
  </si>
  <si>
    <t xml:space="preserve">        　旅客を運送するもの（タクシーなど）</t>
    <phoneticPr fontId="3"/>
  </si>
  <si>
    <t xml:space="preserve">          （送迎バスなど）</t>
    <phoneticPr fontId="3"/>
  </si>
  <si>
    <t xml:space="preserve">          方をもって計算するのが建前とされる</t>
    <phoneticPr fontId="3"/>
  </si>
  <si>
    <t>資料：国土交通省監修「鉄道統計年報」</t>
    <rPh sb="0" eb="2">
      <t>シリョウ</t>
    </rPh>
    <rPh sb="3" eb="5">
      <t>コクド</t>
    </rPh>
    <rPh sb="5" eb="8">
      <t>コウツウショウ</t>
    </rPh>
    <rPh sb="8" eb="10">
      <t>カンシュウ</t>
    </rPh>
    <rPh sb="11" eb="13">
      <t>テツドウ</t>
    </rPh>
    <rPh sb="13" eb="15">
      <t>トウケイ</t>
    </rPh>
    <rPh sb="15" eb="17">
      <t>ネンポウ</t>
    </rPh>
    <phoneticPr fontId="2"/>
  </si>
  <si>
    <t>区    分</t>
    <phoneticPr fontId="2"/>
  </si>
  <si>
    <t>小型二輪(250cc超)</t>
    <phoneticPr fontId="2"/>
  </si>
  <si>
    <t>三  輪</t>
    <phoneticPr fontId="2"/>
  </si>
  <si>
    <t>うち普通車</t>
    <phoneticPr fontId="2"/>
  </si>
  <si>
    <t>うち小型車</t>
    <phoneticPr fontId="2"/>
  </si>
  <si>
    <t>神戸市　</t>
    <phoneticPr fontId="2"/>
  </si>
  <si>
    <t>　東灘区</t>
    <phoneticPr fontId="2"/>
  </si>
  <si>
    <t>　灘区</t>
    <phoneticPr fontId="2"/>
  </si>
  <si>
    <t>　兵庫区</t>
    <phoneticPr fontId="2"/>
  </si>
  <si>
    <t>　長田区</t>
    <phoneticPr fontId="2"/>
  </si>
  <si>
    <t>　須磨区</t>
    <phoneticPr fontId="2"/>
  </si>
  <si>
    <t>　垂水区</t>
    <phoneticPr fontId="2"/>
  </si>
  <si>
    <t>　北区</t>
    <phoneticPr fontId="2"/>
  </si>
  <si>
    <t>　中央区</t>
    <phoneticPr fontId="2"/>
  </si>
  <si>
    <t>　西区</t>
    <phoneticPr fontId="2"/>
  </si>
  <si>
    <t>姫路市　</t>
    <phoneticPr fontId="4"/>
  </si>
  <si>
    <t>尼崎市　</t>
    <phoneticPr fontId="4"/>
  </si>
  <si>
    <t>明石市　</t>
    <phoneticPr fontId="4"/>
  </si>
  <si>
    <t>西宮市　</t>
    <phoneticPr fontId="4"/>
  </si>
  <si>
    <t>洲本市　</t>
    <phoneticPr fontId="4"/>
  </si>
  <si>
    <t>芦屋市　</t>
    <phoneticPr fontId="4"/>
  </si>
  <si>
    <t>伊丹市　</t>
    <phoneticPr fontId="4"/>
  </si>
  <si>
    <t>豊岡市　</t>
    <phoneticPr fontId="4"/>
  </si>
  <si>
    <t>加古川市</t>
    <phoneticPr fontId="4"/>
  </si>
  <si>
    <t>赤穂市　</t>
    <phoneticPr fontId="4"/>
  </si>
  <si>
    <t>西脇市　</t>
    <phoneticPr fontId="4"/>
  </si>
  <si>
    <t>宝塚市　</t>
    <phoneticPr fontId="4"/>
  </si>
  <si>
    <t>三木市　</t>
    <phoneticPr fontId="4"/>
  </si>
  <si>
    <t>高砂市　</t>
    <phoneticPr fontId="4"/>
  </si>
  <si>
    <t>川西市　</t>
    <phoneticPr fontId="4"/>
  </si>
  <si>
    <t>小野市　</t>
    <phoneticPr fontId="4"/>
  </si>
  <si>
    <t>三田市　</t>
    <phoneticPr fontId="4"/>
  </si>
  <si>
    <t>加西市　</t>
    <phoneticPr fontId="4"/>
  </si>
  <si>
    <t>猪名川町</t>
    <phoneticPr fontId="4"/>
  </si>
  <si>
    <t>稲美町　</t>
    <phoneticPr fontId="4"/>
  </si>
  <si>
    <t>播磨町　</t>
    <phoneticPr fontId="4"/>
  </si>
  <si>
    <t>市川町　</t>
    <phoneticPr fontId="4"/>
  </si>
  <si>
    <t>福崎町　</t>
    <phoneticPr fontId="4"/>
  </si>
  <si>
    <t>太子町　</t>
    <phoneticPr fontId="4"/>
  </si>
  <si>
    <t>上郡町　</t>
    <phoneticPr fontId="4"/>
  </si>
  <si>
    <t>佐用町　</t>
    <phoneticPr fontId="4"/>
  </si>
  <si>
    <t>　　　3　四輪貨物には、雪上走行車を含む。</t>
    <phoneticPr fontId="2"/>
  </si>
  <si>
    <t>区  分</t>
    <phoneticPr fontId="2"/>
  </si>
  <si>
    <t>一般貸切</t>
    <phoneticPr fontId="2"/>
  </si>
  <si>
    <t>一般乗用(タクシー)</t>
    <phoneticPr fontId="2"/>
  </si>
  <si>
    <t>走 行</t>
    <phoneticPr fontId="2"/>
  </si>
  <si>
    <t>輸送人員</t>
    <phoneticPr fontId="2"/>
  </si>
  <si>
    <t>総    数</t>
    <phoneticPr fontId="2"/>
  </si>
  <si>
    <t>区  分</t>
    <phoneticPr fontId="3"/>
  </si>
  <si>
    <t>総  数</t>
    <phoneticPr fontId="3"/>
  </si>
  <si>
    <t xml:space="preserve">    　　  ジャンボフェリー（神戸～坂手～高松）、小豆島フェリー（姫路～福田）、</t>
    <rPh sb="20" eb="22">
      <t>サカテ</t>
    </rPh>
    <phoneticPr fontId="3"/>
  </si>
  <si>
    <t>14.10  有料道路利用状況（高速道路会社関係）</t>
    <phoneticPr fontId="3"/>
  </si>
  <si>
    <t>西  宮</t>
    <phoneticPr fontId="3"/>
  </si>
  <si>
    <t>尼  崎</t>
    <phoneticPr fontId="3"/>
  </si>
  <si>
    <t>総  数</t>
    <phoneticPr fontId="2"/>
  </si>
  <si>
    <t>区  分</t>
    <phoneticPr fontId="2"/>
  </si>
  <si>
    <t>14.12 有料道路利用状況（神戸市営・神戸市道路公社関係）</t>
    <phoneticPr fontId="2"/>
  </si>
  <si>
    <t>大  型</t>
    <phoneticPr fontId="2"/>
  </si>
  <si>
    <t>夜間収受機対応</t>
    <phoneticPr fontId="2"/>
  </si>
  <si>
    <t>kg</t>
    <phoneticPr fontId="2"/>
  </si>
  <si>
    <t>区  分</t>
    <phoneticPr fontId="2"/>
  </si>
  <si>
    <t>隻  数</t>
    <phoneticPr fontId="2"/>
  </si>
  <si>
    <t>姫路港</t>
    <phoneticPr fontId="2"/>
  </si>
  <si>
    <t>東播磨港</t>
    <phoneticPr fontId="2"/>
  </si>
  <si>
    <t>国際戦略・拠点港湾計</t>
    <rPh sb="0" eb="2">
      <t>コクサイ</t>
    </rPh>
    <rPh sb="2" eb="4">
      <t>センリャク</t>
    </rPh>
    <rPh sb="5" eb="7">
      <t>キョテン</t>
    </rPh>
    <rPh sb="7" eb="9">
      <t>コウワン</t>
    </rPh>
    <rPh sb="9" eb="10">
      <t>ケイ</t>
    </rPh>
    <phoneticPr fontId="2"/>
  </si>
  <si>
    <t>神戸港 ※</t>
    <phoneticPr fontId="2"/>
  </si>
  <si>
    <t>東部工業港区</t>
    <phoneticPr fontId="2"/>
  </si>
  <si>
    <t>飾磨港区</t>
    <phoneticPr fontId="2"/>
  </si>
  <si>
    <t>広畑港区</t>
    <phoneticPr fontId="2"/>
  </si>
  <si>
    <t>網干港区</t>
    <phoneticPr fontId="2"/>
  </si>
  <si>
    <t>西部工業港区</t>
    <phoneticPr fontId="2"/>
  </si>
  <si>
    <t>尼崎港区</t>
    <phoneticPr fontId="2"/>
  </si>
  <si>
    <t>西宮港区</t>
    <phoneticPr fontId="2"/>
  </si>
  <si>
    <t>芦屋港区</t>
    <phoneticPr fontId="2"/>
  </si>
  <si>
    <t>東播磨港</t>
    <phoneticPr fontId="2"/>
  </si>
  <si>
    <t>二見港区</t>
    <phoneticPr fontId="2"/>
  </si>
  <si>
    <t>別府港区</t>
    <phoneticPr fontId="2"/>
  </si>
  <si>
    <t>別府西港区</t>
    <phoneticPr fontId="2"/>
  </si>
  <si>
    <t>高砂港区</t>
    <phoneticPr fontId="2"/>
  </si>
  <si>
    <t>伊保港区</t>
    <phoneticPr fontId="2"/>
  </si>
  <si>
    <t>曽根港区</t>
    <phoneticPr fontId="2"/>
  </si>
  <si>
    <t>明石港</t>
    <phoneticPr fontId="2"/>
  </si>
  <si>
    <t>江井ヶ島港</t>
    <phoneticPr fontId="2"/>
  </si>
  <si>
    <t>相生港</t>
    <phoneticPr fontId="2"/>
  </si>
  <si>
    <t>坂越港</t>
    <phoneticPr fontId="2"/>
  </si>
  <si>
    <t>赤穂港</t>
    <phoneticPr fontId="2"/>
  </si>
  <si>
    <t>古池港</t>
    <phoneticPr fontId="2"/>
  </si>
  <si>
    <t>岩屋港</t>
    <phoneticPr fontId="2"/>
  </si>
  <si>
    <t>浦港</t>
    <phoneticPr fontId="2"/>
  </si>
  <si>
    <t>津名港</t>
    <phoneticPr fontId="2"/>
  </si>
  <si>
    <t>洲本港</t>
    <phoneticPr fontId="2"/>
  </si>
  <si>
    <t>由良港</t>
    <phoneticPr fontId="2"/>
  </si>
  <si>
    <t>阿万港</t>
    <phoneticPr fontId="2"/>
  </si>
  <si>
    <t>福良港</t>
    <phoneticPr fontId="2"/>
  </si>
  <si>
    <t>津井港</t>
    <phoneticPr fontId="2"/>
  </si>
  <si>
    <t>湊港</t>
    <phoneticPr fontId="2"/>
  </si>
  <si>
    <t>都志港</t>
    <phoneticPr fontId="2"/>
  </si>
  <si>
    <t>山田港</t>
    <phoneticPr fontId="2"/>
  </si>
  <si>
    <t>江井港</t>
    <phoneticPr fontId="2"/>
  </si>
  <si>
    <t>郡家港</t>
    <phoneticPr fontId="2"/>
  </si>
  <si>
    <t>室津港</t>
    <phoneticPr fontId="2"/>
  </si>
  <si>
    <t>古茂江港 ※</t>
    <phoneticPr fontId="2"/>
  </si>
  <si>
    <t>津居山港</t>
    <phoneticPr fontId="2"/>
  </si>
  <si>
    <t>竹野港</t>
    <phoneticPr fontId="2"/>
  </si>
  <si>
    <t>柴山港</t>
    <phoneticPr fontId="2"/>
  </si>
  <si>
    <t>（単位：フレート・トン）</t>
    <phoneticPr fontId="2"/>
  </si>
  <si>
    <t>金属機械
工業品</t>
    <phoneticPr fontId="2"/>
  </si>
  <si>
    <t>分類不能のもの</t>
    <phoneticPr fontId="2"/>
  </si>
  <si>
    <t>フェリー</t>
    <phoneticPr fontId="2"/>
  </si>
  <si>
    <t>西宮港区</t>
    <phoneticPr fontId="2"/>
  </si>
  <si>
    <t>芦屋港区</t>
    <phoneticPr fontId="2"/>
  </si>
  <si>
    <t>二見港区</t>
    <phoneticPr fontId="2"/>
  </si>
  <si>
    <t>別府港区</t>
    <phoneticPr fontId="2"/>
  </si>
  <si>
    <t>別府西港区</t>
    <phoneticPr fontId="2"/>
  </si>
  <si>
    <t>高砂港区</t>
    <phoneticPr fontId="2"/>
  </si>
  <si>
    <t>伊保港区</t>
    <phoneticPr fontId="2"/>
  </si>
  <si>
    <t>曽根港区</t>
    <phoneticPr fontId="2"/>
  </si>
  <si>
    <t>明石港</t>
    <phoneticPr fontId="2"/>
  </si>
  <si>
    <t>江井ヶ島港</t>
    <phoneticPr fontId="2"/>
  </si>
  <si>
    <t>相生港</t>
    <phoneticPr fontId="2"/>
  </si>
  <si>
    <t>坂越港</t>
    <phoneticPr fontId="2"/>
  </si>
  <si>
    <t>赤穂港</t>
    <phoneticPr fontId="2"/>
  </si>
  <si>
    <t>古池港</t>
    <phoneticPr fontId="2"/>
  </si>
  <si>
    <t>家島港</t>
    <phoneticPr fontId="2"/>
  </si>
  <si>
    <t>岩屋港</t>
    <phoneticPr fontId="2"/>
  </si>
  <si>
    <t>浦港</t>
    <phoneticPr fontId="2"/>
  </si>
  <si>
    <t>津名港</t>
    <phoneticPr fontId="2"/>
  </si>
  <si>
    <t>洲本港</t>
    <phoneticPr fontId="2"/>
  </si>
  <si>
    <t>由良港</t>
    <phoneticPr fontId="2"/>
  </si>
  <si>
    <t>阿万港</t>
    <phoneticPr fontId="2"/>
  </si>
  <si>
    <t>福良港</t>
    <phoneticPr fontId="2"/>
  </si>
  <si>
    <t>津井港</t>
    <phoneticPr fontId="2"/>
  </si>
  <si>
    <t>湊港</t>
    <phoneticPr fontId="2"/>
  </si>
  <si>
    <t>都志港</t>
    <phoneticPr fontId="2"/>
  </si>
  <si>
    <t>山田港</t>
    <phoneticPr fontId="2"/>
  </si>
  <si>
    <t>江井港</t>
    <phoneticPr fontId="2"/>
  </si>
  <si>
    <t>郡家港</t>
    <phoneticPr fontId="2"/>
  </si>
  <si>
    <t>室津港</t>
    <phoneticPr fontId="2"/>
  </si>
  <si>
    <t>古茂江港 ※</t>
    <phoneticPr fontId="2"/>
  </si>
  <si>
    <t>津居山港</t>
    <phoneticPr fontId="2"/>
  </si>
  <si>
    <t>竹野港</t>
    <phoneticPr fontId="2"/>
  </si>
  <si>
    <t>柴山港</t>
    <phoneticPr fontId="2"/>
  </si>
  <si>
    <t>14.18.2  移出</t>
    <phoneticPr fontId="2"/>
  </si>
  <si>
    <t>14.19.1  輸入</t>
    <phoneticPr fontId="2"/>
  </si>
  <si>
    <t>（単位：フレート・トン）</t>
    <phoneticPr fontId="2"/>
  </si>
  <si>
    <t>区    分</t>
    <phoneticPr fontId="2"/>
  </si>
  <si>
    <t>金属機械
工業品</t>
    <phoneticPr fontId="2"/>
  </si>
  <si>
    <t>分類不能のもの</t>
    <phoneticPr fontId="2"/>
  </si>
  <si>
    <t>フェリー</t>
    <phoneticPr fontId="2"/>
  </si>
  <si>
    <t>神戸港 ※</t>
    <phoneticPr fontId="2"/>
  </si>
  <si>
    <t>姫路港</t>
    <phoneticPr fontId="2"/>
  </si>
  <si>
    <t>東部工業港区</t>
    <phoneticPr fontId="2"/>
  </si>
  <si>
    <t>飾磨港区</t>
    <phoneticPr fontId="2"/>
  </si>
  <si>
    <t>広畑港区</t>
    <phoneticPr fontId="2"/>
  </si>
  <si>
    <t>網干港区</t>
    <phoneticPr fontId="2"/>
  </si>
  <si>
    <t>西部工業港区</t>
    <phoneticPr fontId="2"/>
  </si>
  <si>
    <t>尼崎港区</t>
    <phoneticPr fontId="2"/>
  </si>
  <si>
    <t>西宮港区</t>
    <phoneticPr fontId="2"/>
  </si>
  <si>
    <t>芦屋港区</t>
    <phoneticPr fontId="2"/>
  </si>
  <si>
    <t>東播磨港</t>
    <phoneticPr fontId="2"/>
  </si>
  <si>
    <t>二見港区</t>
    <phoneticPr fontId="2"/>
  </si>
  <si>
    <t>別府港区</t>
    <phoneticPr fontId="2"/>
  </si>
  <si>
    <t>別府西港区</t>
    <phoneticPr fontId="2"/>
  </si>
  <si>
    <t>高砂港区</t>
    <phoneticPr fontId="2"/>
  </si>
  <si>
    <t>伊保港区</t>
    <phoneticPr fontId="2"/>
  </si>
  <si>
    <t>曽根港区</t>
    <phoneticPr fontId="2"/>
  </si>
  <si>
    <t>明石港</t>
    <phoneticPr fontId="2"/>
  </si>
  <si>
    <t>江井ヶ島港</t>
    <phoneticPr fontId="2"/>
  </si>
  <si>
    <t>相生港</t>
    <phoneticPr fontId="2"/>
  </si>
  <si>
    <t>坂越港</t>
    <phoneticPr fontId="2"/>
  </si>
  <si>
    <t>赤穂港</t>
    <phoneticPr fontId="2"/>
  </si>
  <si>
    <t>古池港</t>
    <phoneticPr fontId="2"/>
  </si>
  <si>
    <t>家島港</t>
    <phoneticPr fontId="2"/>
  </si>
  <si>
    <t>岩屋港</t>
    <phoneticPr fontId="2"/>
  </si>
  <si>
    <t>浦港</t>
    <phoneticPr fontId="2"/>
  </si>
  <si>
    <t>津名港</t>
    <phoneticPr fontId="2"/>
  </si>
  <si>
    <t>洲本港</t>
    <phoneticPr fontId="2"/>
  </si>
  <si>
    <t>由良港</t>
    <phoneticPr fontId="2"/>
  </si>
  <si>
    <t>阿万港</t>
    <phoneticPr fontId="2"/>
  </si>
  <si>
    <t>福良港</t>
    <phoneticPr fontId="2"/>
  </si>
  <si>
    <t>津井港</t>
    <phoneticPr fontId="2"/>
  </si>
  <si>
    <t>湊港</t>
    <phoneticPr fontId="2"/>
  </si>
  <si>
    <t>都志港</t>
    <phoneticPr fontId="2"/>
  </si>
  <si>
    <t>山田港</t>
    <phoneticPr fontId="2"/>
  </si>
  <si>
    <t>江井港</t>
    <phoneticPr fontId="2"/>
  </si>
  <si>
    <t>郡家港</t>
    <phoneticPr fontId="2"/>
  </si>
  <si>
    <t>室津港</t>
    <phoneticPr fontId="2"/>
  </si>
  <si>
    <t>古茂江港 ※</t>
    <phoneticPr fontId="2"/>
  </si>
  <si>
    <t>津居山港</t>
    <phoneticPr fontId="2"/>
  </si>
  <si>
    <t>竹野港</t>
    <phoneticPr fontId="2"/>
  </si>
  <si>
    <t>柴山港</t>
    <phoneticPr fontId="2"/>
  </si>
  <si>
    <t>14.19.2  移入</t>
    <phoneticPr fontId="2"/>
  </si>
  <si>
    <t>区    分</t>
    <phoneticPr fontId="2"/>
  </si>
  <si>
    <t>金属機械
工業品</t>
    <phoneticPr fontId="2"/>
  </si>
  <si>
    <t>分類不能のもの</t>
    <phoneticPr fontId="2"/>
  </si>
  <si>
    <t>フェリー</t>
    <phoneticPr fontId="2"/>
  </si>
  <si>
    <t>神戸港 ※</t>
    <phoneticPr fontId="2"/>
  </si>
  <si>
    <t>姫路港</t>
    <phoneticPr fontId="2"/>
  </si>
  <si>
    <t>東部工業港区</t>
    <phoneticPr fontId="2"/>
  </si>
  <si>
    <t>飾磨港区</t>
    <phoneticPr fontId="2"/>
  </si>
  <si>
    <t>広畑港区</t>
    <phoneticPr fontId="2"/>
  </si>
  <si>
    <t>網干港区</t>
    <phoneticPr fontId="2"/>
  </si>
  <si>
    <t>西部工業港区</t>
    <phoneticPr fontId="2"/>
  </si>
  <si>
    <t>尼崎港区</t>
    <phoneticPr fontId="2"/>
  </si>
  <si>
    <t>西宮港区</t>
    <phoneticPr fontId="2"/>
  </si>
  <si>
    <t>芦屋港区</t>
    <phoneticPr fontId="2"/>
  </si>
  <si>
    <t>東播磨港</t>
    <phoneticPr fontId="2"/>
  </si>
  <si>
    <t>二見港区</t>
    <phoneticPr fontId="2"/>
  </si>
  <si>
    <t>別府港区</t>
    <phoneticPr fontId="2"/>
  </si>
  <si>
    <t>別府西港区</t>
    <phoneticPr fontId="2"/>
  </si>
  <si>
    <t>高砂港区</t>
    <phoneticPr fontId="2"/>
  </si>
  <si>
    <t>伊保港区</t>
    <phoneticPr fontId="2"/>
  </si>
  <si>
    <t>曽根港区</t>
    <phoneticPr fontId="2"/>
  </si>
  <si>
    <t>明石港</t>
    <phoneticPr fontId="2"/>
  </si>
  <si>
    <t>江井ヶ島港</t>
    <phoneticPr fontId="2"/>
  </si>
  <si>
    <t>相生港</t>
    <phoneticPr fontId="2"/>
  </si>
  <si>
    <t>坂越港</t>
    <phoneticPr fontId="2"/>
  </si>
  <si>
    <t>赤穂港</t>
    <phoneticPr fontId="2"/>
  </si>
  <si>
    <t>古池港</t>
    <phoneticPr fontId="2"/>
  </si>
  <si>
    <t>家島港</t>
    <phoneticPr fontId="2"/>
  </si>
  <si>
    <t>岩屋港</t>
    <phoneticPr fontId="2"/>
  </si>
  <si>
    <t>浦港</t>
    <phoneticPr fontId="2"/>
  </si>
  <si>
    <t>津名港</t>
    <phoneticPr fontId="2"/>
  </si>
  <si>
    <t>洲本港</t>
    <phoneticPr fontId="2"/>
  </si>
  <si>
    <t>由良港</t>
    <phoneticPr fontId="2"/>
  </si>
  <si>
    <t>阿万港</t>
    <phoneticPr fontId="2"/>
  </si>
  <si>
    <t>福良港</t>
    <phoneticPr fontId="2"/>
  </si>
  <si>
    <t>津井港</t>
    <phoneticPr fontId="2"/>
  </si>
  <si>
    <t>湊港</t>
    <phoneticPr fontId="2"/>
  </si>
  <si>
    <t>都志港</t>
    <phoneticPr fontId="2"/>
  </si>
  <si>
    <t>山田港</t>
    <phoneticPr fontId="2"/>
  </si>
  <si>
    <t>江井港</t>
    <phoneticPr fontId="2"/>
  </si>
  <si>
    <t>郡家港</t>
    <phoneticPr fontId="2"/>
  </si>
  <si>
    <t>室津港</t>
    <phoneticPr fontId="2"/>
  </si>
  <si>
    <t>古茂江港 ※</t>
    <phoneticPr fontId="2"/>
  </si>
  <si>
    <t>津居山港</t>
    <phoneticPr fontId="2"/>
  </si>
  <si>
    <t>竹野港</t>
    <phoneticPr fontId="2"/>
  </si>
  <si>
    <t>柴山港</t>
    <phoneticPr fontId="2"/>
  </si>
  <si>
    <t>14.21  運転免許保有状況</t>
    <phoneticPr fontId="2"/>
  </si>
  <si>
    <t>大 型</t>
    <phoneticPr fontId="2"/>
  </si>
  <si>
    <t>普 通</t>
    <phoneticPr fontId="2"/>
  </si>
  <si>
    <t>二      種</t>
    <phoneticPr fontId="2"/>
  </si>
  <si>
    <t>資料：県警察本部「運転免許統計」</t>
    <rPh sb="0" eb="2">
      <t>シリョウ</t>
    </rPh>
    <rPh sb="9" eb="11">
      <t>ウンテン</t>
    </rPh>
    <rPh sb="11" eb="13">
      <t>メンキョ</t>
    </rPh>
    <rPh sb="13" eb="15">
      <t>トウケイ</t>
    </rPh>
    <phoneticPr fontId="2"/>
  </si>
  <si>
    <t>淡路地域　</t>
    <phoneticPr fontId="4"/>
  </si>
  <si>
    <t>丹波地域　</t>
    <phoneticPr fontId="4"/>
  </si>
  <si>
    <t>但馬地域　</t>
    <phoneticPr fontId="4"/>
  </si>
  <si>
    <t>市町道</t>
    <phoneticPr fontId="2"/>
  </si>
  <si>
    <t>国  道</t>
    <phoneticPr fontId="2"/>
  </si>
  <si>
    <t>免許保有者数</t>
    <rPh sb="0" eb="2">
      <t>メンキョ</t>
    </rPh>
    <rPh sb="2" eb="5">
      <t>ホユウシャ</t>
    </rPh>
    <rPh sb="5" eb="6">
      <t>スウ</t>
    </rPh>
    <phoneticPr fontId="2"/>
  </si>
  <si>
    <t>2月</t>
  </si>
  <si>
    <t>3月</t>
  </si>
  <si>
    <t>27年度</t>
  </si>
  <si>
    <t>　　　　２　取扱量は、発着の数量を記載した。</t>
    <rPh sb="6" eb="8">
      <t>トリアツカ</t>
    </rPh>
    <rPh sb="8" eb="9">
      <t>リョウ</t>
    </rPh>
    <rPh sb="11" eb="13">
      <t>ハッチャク</t>
    </rPh>
    <rPh sb="14" eb="16">
      <t>スウリョウ</t>
    </rPh>
    <rPh sb="17" eb="19">
      <t>キサイ</t>
    </rPh>
    <phoneticPr fontId="2"/>
  </si>
  <si>
    <t>（注）  １　車扱は、貨車その他を含む。</t>
    <rPh sb="1" eb="2">
      <t>チュウ</t>
    </rPh>
    <phoneticPr fontId="4"/>
  </si>
  <si>
    <t>区      分</t>
  </si>
  <si>
    <t>中山寺</t>
  </si>
  <si>
    <t>宝塚</t>
  </si>
  <si>
    <t>生瀬</t>
  </si>
  <si>
    <t>武田尾</t>
  </si>
  <si>
    <t>道場</t>
  </si>
  <si>
    <t xml:space="preserve">  東海道本線</t>
  </si>
  <si>
    <t>三田</t>
  </si>
  <si>
    <t>尼崎</t>
  </si>
  <si>
    <t>新三田</t>
  </si>
  <si>
    <t>立花</t>
  </si>
  <si>
    <t>甲子園口</t>
  </si>
  <si>
    <t>西宮</t>
  </si>
  <si>
    <t>さくら夙川</t>
  </si>
  <si>
    <t>芦屋</t>
  </si>
  <si>
    <t>甲南山手</t>
  </si>
  <si>
    <t>摂津本山</t>
  </si>
  <si>
    <t>住吉</t>
  </si>
  <si>
    <t>六甲道</t>
  </si>
  <si>
    <t>灘</t>
  </si>
  <si>
    <t>三ノ宮</t>
  </si>
  <si>
    <t>元町</t>
  </si>
  <si>
    <t>神戸</t>
  </si>
  <si>
    <t xml:space="preserve">  新幹線</t>
  </si>
  <si>
    <t>新神戸</t>
  </si>
  <si>
    <t xml:space="preserve">  山陽本線</t>
  </si>
  <si>
    <t>兵庫</t>
  </si>
  <si>
    <t>新長田</t>
  </si>
  <si>
    <t>鷹取</t>
  </si>
  <si>
    <t>須磨海浜公園</t>
  </si>
  <si>
    <t>須磨</t>
  </si>
  <si>
    <t>塩屋</t>
  </si>
  <si>
    <t>垂水</t>
  </si>
  <si>
    <t>舞子</t>
  </si>
  <si>
    <t>朝霧</t>
  </si>
  <si>
    <t>明石</t>
  </si>
  <si>
    <t>魚住</t>
  </si>
  <si>
    <t>土山</t>
  </si>
  <si>
    <t>東加古川</t>
  </si>
  <si>
    <t>加古川</t>
  </si>
  <si>
    <t>宝殿</t>
  </si>
  <si>
    <t>曽根</t>
  </si>
  <si>
    <t>播磨高岡</t>
  </si>
  <si>
    <t>ひめじ別所</t>
  </si>
  <si>
    <t>余部</t>
  </si>
  <si>
    <t>御着</t>
  </si>
  <si>
    <t>太市</t>
  </si>
  <si>
    <t>本竜野</t>
  </si>
  <si>
    <t>英賀保</t>
  </si>
  <si>
    <t>東觜崎</t>
  </si>
  <si>
    <t>はりま勝原</t>
  </si>
  <si>
    <t>播磨新宮</t>
  </si>
  <si>
    <t>網干</t>
  </si>
  <si>
    <t>千本</t>
  </si>
  <si>
    <t>竜野</t>
  </si>
  <si>
    <t>西栗栖</t>
  </si>
  <si>
    <t>三日月</t>
  </si>
  <si>
    <t>有年</t>
  </si>
  <si>
    <t>播磨徳久</t>
  </si>
  <si>
    <t>上郡</t>
  </si>
  <si>
    <t>和田岬</t>
  </si>
  <si>
    <t>上月</t>
  </si>
  <si>
    <t xml:space="preserve">  加古川線</t>
  </si>
  <si>
    <t>日岡</t>
  </si>
  <si>
    <t>神野</t>
  </si>
  <si>
    <t>厄神</t>
  </si>
  <si>
    <t>市場</t>
  </si>
  <si>
    <t>小野町</t>
  </si>
  <si>
    <t>粟生</t>
  </si>
  <si>
    <t>河合西</t>
  </si>
  <si>
    <t>青野ヶ原</t>
  </si>
  <si>
    <t>社町</t>
  </si>
  <si>
    <t>滝野</t>
  </si>
  <si>
    <t>滝</t>
  </si>
  <si>
    <t>西脇市</t>
  </si>
  <si>
    <t>新西脇</t>
  </si>
  <si>
    <t>比延</t>
  </si>
  <si>
    <t>日本へそ公園</t>
  </si>
  <si>
    <t>黒田庄</t>
  </si>
  <si>
    <t>本黒田</t>
  </si>
  <si>
    <t>船町口</t>
  </si>
  <si>
    <t>久下村</t>
  </si>
  <si>
    <t xml:space="preserve">  赤穂線</t>
  </si>
  <si>
    <t>塚口</t>
  </si>
  <si>
    <t>西相生</t>
  </si>
  <si>
    <t>猪名寺</t>
  </si>
  <si>
    <t>坂越</t>
  </si>
  <si>
    <t>伊丹</t>
  </si>
  <si>
    <t>播州赤穂</t>
  </si>
  <si>
    <t>北伊丹</t>
  </si>
  <si>
    <t>天和</t>
  </si>
  <si>
    <t>川西池田</t>
  </si>
  <si>
    <t>備前福河</t>
  </si>
  <si>
    <t>資料：西日本旅客鉄道株式会社</t>
  </si>
  <si>
    <t xml:space="preserve">          阪九フェリー（神戸～新門司）、フェリーさんふらわあ（神戸～大分）</t>
    <rPh sb="36" eb="38">
      <t>コウベ</t>
    </rPh>
    <rPh sb="39" eb="41">
      <t>オオイタ</t>
    </rPh>
    <phoneticPr fontId="3"/>
  </si>
  <si>
    <t xml:space="preserve">      2  神戸港については、港湾労働法に基づく港湾労働者派遣事業の港湾派遣元事業主から派遣される労働者の数字を、下段に</t>
    <rPh sb="60" eb="62">
      <t>ゲダン</t>
    </rPh>
    <phoneticPr fontId="2"/>
  </si>
  <si>
    <t>区  分</t>
  </si>
  <si>
    <t>魚  崎</t>
  </si>
  <si>
    <t>深  江</t>
  </si>
  <si>
    <t>芦  屋</t>
  </si>
  <si>
    <t>資料：阪神高速道路株式会社</t>
  </si>
  <si>
    <t>　　　　芦屋及び芦屋出口の実績は、料金所の無い入口から入り当該料金所を通過した台数。</t>
  </si>
  <si>
    <t>（単位：台）</t>
  </si>
  <si>
    <t>総  数</t>
  </si>
  <si>
    <t>尼  崎</t>
  </si>
  <si>
    <t>　　　　尼崎及び尼崎西出口の実績は、料金所の無い入口から入り当該料金所を通過した台数。</t>
  </si>
  <si>
    <t>前  開</t>
  </si>
  <si>
    <t>布施畑西
入口</t>
  </si>
  <si>
    <t>布施畑東
入口</t>
  </si>
  <si>
    <t>藍  那</t>
  </si>
  <si>
    <t>北神戸箕谷</t>
  </si>
  <si>
    <t>箕谷</t>
  </si>
  <si>
    <t>からと東</t>
  </si>
  <si>
    <t>五  社</t>
  </si>
  <si>
    <t>西宮山口
南西行</t>
  </si>
  <si>
    <t>西宮山口
南東行</t>
  </si>
  <si>
    <t>西宮山口東</t>
  </si>
  <si>
    <t>西宮山口
本線</t>
  </si>
  <si>
    <t>（注）  箕谷の実績は、料金所の無い入口から入り当該料金所を通過した台数（ただし、乗継による利用は集計しない）。</t>
  </si>
  <si>
    <t>14.10.10　阪神高速道路（湾岸線（兵庫地区））</t>
  </si>
  <si>
    <t>南芦屋浜
入口</t>
  </si>
  <si>
    <t>尼崎末広
出口</t>
  </si>
  <si>
    <t>尼崎末広
入口</t>
  </si>
  <si>
    <t>垂水第二
相互</t>
  </si>
  <si>
    <t>垂水第三
相互</t>
  </si>
  <si>
    <t>須磨東行
相互</t>
  </si>
  <si>
    <t>須磨西行
相互</t>
  </si>
  <si>
    <t>神戸長田</t>
  </si>
  <si>
    <t>妙法寺</t>
  </si>
  <si>
    <t>白川南</t>
  </si>
  <si>
    <t>新神戸箕谷入口</t>
  </si>
  <si>
    <t>新神戸箕谷出口</t>
  </si>
  <si>
    <t>資料：空港政策課、国土交通省「空港管理状況」</t>
    <rPh sb="0" eb="2">
      <t>シリョウ</t>
    </rPh>
    <rPh sb="3" eb="5">
      <t>クウコウ</t>
    </rPh>
    <rPh sb="5" eb="7">
      <t>セイサク</t>
    </rPh>
    <rPh sb="7" eb="8">
      <t>カ</t>
    </rPh>
    <rPh sb="9" eb="11">
      <t>コクド</t>
    </rPh>
    <rPh sb="11" eb="14">
      <t>コウツウショウ</t>
    </rPh>
    <rPh sb="15" eb="17">
      <t>クウコウ</t>
    </rPh>
    <rPh sb="17" eb="19">
      <t>カンリ</t>
    </rPh>
    <rPh sb="19" eb="21">
      <t>ジョウキョウ</t>
    </rPh>
    <phoneticPr fontId="2"/>
  </si>
  <si>
    <t>（注）  平成24年1月1日より対距離制へ移行したことに伴い、阪神高速道路1回の利用（乗継による利用を含む）で1台と集計。</t>
    <rPh sb="16" eb="20">
      <t>タイキョリセイ</t>
    </rPh>
    <phoneticPr fontId="2"/>
  </si>
  <si>
    <t>武庫川</t>
    <rPh sb="0" eb="3">
      <t>ムコガワ</t>
    </rPh>
    <phoneticPr fontId="2"/>
  </si>
  <si>
    <t>　　　  尼崎料金所は平成28年11月1日に、尼崎西出口料金所は平成28年11月8日に撤去。</t>
    <rPh sb="5" eb="7">
      <t>アマガサキ</t>
    </rPh>
    <rPh sb="7" eb="10">
      <t>リョウキンショ</t>
    </rPh>
    <rPh sb="23" eb="25">
      <t>アマガサキ</t>
    </rPh>
    <rPh sb="25" eb="26">
      <t>ニシ</t>
    </rPh>
    <rPh sb="26" eb="28">
      <t>デグチ</t>
    </rPh>
    <rPh sb="28" eb="31">
      <t>リョウキンショ</t>
    </rPh>
    <rPh sb="32" eb="34">
      <t>ヘイセイ</t>
    </rPh>
    <rPh sb="43" eb="45">
      <t>テッキョ</t>
    </rPh>
    <phoneticPr fontId="2"/>
  </si>
  <si>
    <t>　　　　武庫川料金所は平成28年11月8日に新規設置。</t>
    <rPh sb="4" eb="7">
      <t>ムコガワ</t>
    </rPh>
    <rPh sb="7" eb="10">
      <t>リョウキンショ</t>
    </rPh>
    <rPh sb="11" eb="13">
      <t>ヘイセイ</t>
    </rPh>
    <rPh sb="15" eb="16">
      <t>ネン</t>
    </rPh>
    <rPh sb="18" eb="19">
      <t>ガツ</t>
    </rPh>
    <rPh sb="20" eb="21">
      <t>ニチ</t>
    </rPh>
    <rPh sb="22" eb="24">
      <t>シンキ</t>
    </rPh>
    <rPh sb="24" eb="26">
      <t>セッチ</t>
    </rPh>
    <phoneticPr fontId="2"/>
  </si>
  <si>
    <t>甲子園浜</t>
    <rPh sb="0" eb="3">
      <t>コウシエン</t>
    </rPh>
    <rPh sb="3" eb="4">
      <t>ハマ</t>
    </rPh>
    <phoneticPr fontId="2"/>
  </si>
  <si>
    <t>　　　  南芦屋浜料金所及び西宮浜出口料金所は、平成29年1月25日に撤去。</t>
    <rPh sb="5" eb="6">
      <t>ミナミ</t>
    </rPh>
    <rPh sb="6" eb="8">
      <t>アシヤ</t>
    </rPh>
    <rPh sb="8" eb="9">
      <t>ハマ</t>
    </rPh>
    <rPh sb="9" eb="12">
      <t>リョウキンショ</t>
    </rPh>
    <rPh sb="12" eb="13">
      <t>オヨ</t>
    </rPh>
    <rPh sb="14" eb="16">
      <t>ニシノミヤ</t>
    </rPh>
    <rPh sb="16" eb="17">
      <t>ハマ</t>
    </rPh>
    <rPh sb="17" eb="19">
      <t>デグチ</t>
    </rPh>
    <rPh sb="19" eb="22">
      <t>リョウキンショ</t>
    </rPh>
    <rPh sb="24" eb="26">
      <t>ヘイセイ</t>
    </rPh>
    <rPh sb="35" eb="37">
      <t>テッキョ</t>
    </rPh>
    <phoneticPr fontId="2"/>
  </si>
  <si>
    <t>　　　　甲子園浜料金所は平成29年1月25日に新規設置。</t>
    <rPh sb="4" eb="8">
      <t>コウシエンハマ</t>
    </rPh>
    <rPh sb="8" eb="11">
      <t>リョウキンショ</t>
    </rPh>
    <rPh sb="12" eb="14">
      <t>ヘイセイ</t>
    </rPh>
    <rPh sb="16" eb="17">
      <t>ネン</t>
    </rPh>
    <rPh sb="18" eb="19">
      <t>ガツ</t>
    </rPh>
    <rPh sb="21" eb="22">
      <t>ニチ</t>
    </rPh>
    <rPh sb="23" eb="25">
      <t>シンキ</t>
    </rPh>
    <rPh sb="25" eb="27">
      <t>セッチ</t>
    </rPh>
    <phoneticPr fontId="2"/>
  </si>
  <si>
    <t>14.10.11　阪神高速道路（相互利用区間）</t>
    <rPh sb="18" eb="20">
      <t>リヨウ</t>
    </rPh>
    <rPh sb="20" eb="22">
      <t>クカン</t>
    </rPh>
    <phoneticPr fontId="2"/>
  </si>
  <si>
    <t>赤穂線</t>
    <rPh sb="0" eb="2">
      <t>アコウ</t>
    </rPh>
    <rPh sb="2" eb="3">
      <t>セン</t>
    </rPh>
    <phoneticPr fontId="2"/>
  </si>
  <si>
    <t>御着</t>
    <rPh sb="0" eb="2">
      <t>ゴチャク</t>
    </rPh>
    <phoneticPr fontId="2"/>
  </si>
  <si>
    <t>資料：国土交通省「倉庫統計季報」</t>
    <rPh sb="0" eb="2">
      <t>シリョウ</t>
    </rPh>
    <rPh sb="3" eb="5">
      <t>コクド</t>
    </rPh>
    <rPh sb="5" eb="8">
      <t>コウツウショウ</t>
    </rPh>
    <rPh sb="9" eb="11">
      <t>ソウコ</t>
    </rPh>
    <rPh sb="11" eb="13">
      <t>トウケイ</t>
    </rPh>
    <rPh sb="13" eb="15">
      <t>キホウ</t>
    </rPh>
    <phoneticPr fontId="2"/>
  </si>
  <si>
    <t>貨物車</t>
    <rPh sb="0" eb="2">
      <t>カモツ</t>
    </rPh>
    <rPh sb="2" eb="3">
      <t>シャ</t>
    </rPh>
    <phoneticPr fontId="2"/>
  </si>
  <si>
    <t>資料：関西エアポート株式会社</t>
    <rPh sb="0" eb="2">
      <t>シリョウ</t>
    </rPh>
    <rPh sb="3" eb="5">
      <t>カンサイ</t>
    </rPh>
    <rPh sb="10" eb="14">
      <t>カブシキガイシャ</t>
    </rPh>
    <phoneticPr fontId="2"/>
  </si>
  <si>
    <t>14.17　港湾別船舶入港状況</t>
    <rPh sb="6" eb="8">
      <t>コウワン</t>
    </rPh>
    <rPh sb="8" eb="9">
      <t>ベツ</t>
    </rPh>
    <rPh sb="9" eb="11">
      <t>センパク</t>
    </rPh>
    <rPh sb="11" eb="13">
      <t>ニュウコウ</t>
    </rPh>
    <rPh sb="13" eb="15">
      <t>ジョウキョウ</t>
    </rPh>
    <phoneticPr fontId="2"/>
  </si>
  <si>
    <t>14.10.11 阪神高速道路(相互利用区間)</t>
    <rPh sb="18" eb="20">
      <t>リヨウ</t>
    </rPh>
    <rPh sb="20" eb="22">
      <t>クカン</t>
    </rPh>
    <phoneticPr fontId="3"/>
  </si>
  <si>
    <t>14.18.１  輸出</t>
    <rPh sb="9" eb="11">
      <t>ユシュツ</t>
    </rPh>
    <phoneticPr fontId="2"/>
  </si>
  <si>
    <t>14.10.10 阪神高速道路(湾岸線(兵庫地区))</t>
    <rPh sb="20" eb="22">
      <t>ヒョウゴ</t>
    </rPh>
    <rPh sb="22" eb="24">
      <t>チク</t>
    </rPh>
    <phoneticPr fontId="3"/>
  </si>
  <si>
    <t>29年度</t>
    <rPh sb="2" eb="4">
      <t>ネンド</t>
    </rPh>
    <phoneticPr fontId="3"/>
  </si>
  <si>
    <t>14.14　船舶在籍状況</t>
    <phoneticPr fontId="2"/>
  </si>
  <si>
    <t>14.15  はしけ・引船保有状況</t>
    <phoneticPr fontId="2"/>
  </si>
  <si>
    <t>はしけ</t>
    <phoneticPr fontId="2"/>
  </si>
  <si>
    <t>引  船</t>
    <phoneticPr fontId="2"/>
  </si>
  <si>
    <t>総　　計</t>
    <phoneticPr fontId="2"/>
  </si>
  <si>
    <t>一般</t>
    <phoneticPr fontId="2"/>
  </si>
  <si>
    <t>独航</t>
    <phoneticPr fontId="2"/>
  </si>
  <si>
    <t>神戸港</t>
    <phoneticPr fontId="2"/>
  </si>
  <si>
    <t>14.16  港湾労働者数</t>
    <phoneticPr fontId="2"/>
  </si>
  <si>
    <t>現場職員</t>
    <phoneticPr fontId="2"/>
  </si>
  <si>
    <t>船  内</t>
    <phoneticPr fontId="2"/>
  </si>
  <si>
    <t>沿  岸</t>
    <phoneticPr fontId="2"/>
  </si>
  <si>
    <t>常 用</t>
    <phoneticPr fontId="2"/>
  </si>
  <si>
    <t>日雇
延人員</t>
    <phoneticPr fontId="2"/>
  </si>
  <si>
    <t>日雇</t>
    <phoneticPr fontId="2"/>
  </si>
  <si>
    <t>（注）1  日雇延人員は年度間延人員である。</t>
    <phoneticPr fontId="2"/>
  </si>
  <si>
    <t xml:space="preserve">       派遣労働者として示している。</t>
    <phoneticPr fontId="2"/>
  </si>
  <si>
    <t>改良済延長</t>
  </si>
  <si>
    <t>19.5 m以上</t>
  </si>
  <si>
    <t>13.0 m～19.5 m</t>
  </si>
  <si>
    <t>5.5 m～13.0 m</t>
  </si>
  <si>
    <t>5.5 m未満</t>
  </si>
  <si>
    <t>未改良延長</t>
  </si>
  <si>
    <t>5.5 m以上</t>
  </si>
  <si>
    <t>3.5 m～5.5 m</t>
  </si>
  <si>
    <t>3.5 m未満</t>
  </si>
  <si>
    <t>セメント系</t>
  </si>
  <si>
    <t>高級アスファルト系</t>
  </si>
  <si>
    <t>簡易アスファルト系</t>
  </si>
  <si>
    <t>道路延長</t>
  </si>
  <si>
    <t>歩道設置道路実延長</t>
  </si>
  <si>
    <t>中央帯設置道路実延長</t>
  </si>
  <si>
    <t>立体横断施設</t>
  </si>
  <si>
    <t>鉄道との交差箇所</t>
  </si>
  <si>
    <t>重用延長</t>
  </si>
  <si>
    <t>（単位：日平均人）</t>
  </si>
  <si>
    <t>摩耶</t>
  </si>
  <si>
    <t>東姫路</t>
  </si>
  <si>
    <t>広野～丹波竹田</t>
  </si>
  <si>
    <t>x</t>
  </si>
  <si>
    <t>東  浦</t>
  </si>
  <si>
    <t>北  淡</t>
  </si>
  <si>
    <t>淡路島中央
スマート</t>
  </si>
  <si>
    <t>洲  本</t>
  </si>
  <si>
    <t>－</t>
  </si>
  <si>
    <t>普 通</t>
  </si>
  <si>
    <t>準中型</t>
    <rPh sb="0" eb="2">
      <t>チュウガタ</t>
    </rPh>
    <phoneticPr fontId="2"/>
  </si>
  <si>
    <t>14.12.3　六甲北有料道路Ⅰ（唐櫃インター～吉尾ランプ）</t>
    <phoneticPr fontId="2"/>
  </si>
  <si>
    <t>14.12.2　西神戸有料道路（山麓バイパス）</t>
    <rPh sb="8" eb="9">
      <t>ニシ</t>
    </rPh>
    <rPh sb="9" eb="11">
      <t>コウベ</t>
    </rPh>
    <rPh sb="11" eb="13">
      <t>ユウリョウ</t>
    </rPh>
    <rPh sb="13" eb="15">
      <t>ドウロ</t>
    </rPh>
    <phoneticPr fontId="2"/>
  </si>
  <si>
    <t>14.12.2  山麓バイパス</t>
    <rPh sb="9" eb="11">
      <t>サンロク</t>
    </rPh>
    <phoneticPr fontId="2"/>
  </si>
  <si>
    <t>14.12.3  六甲北有料道路Ⅰ</t>
    <phoneticPr fontId="3"/>
  </si>
  <si>
    <t>14.12.4  六甲北有料道路Ⅱ</t>
    <rPh sb="9" eb="11">
      <t>ロッコウ</t>
    </rPh>
    <rPh sb="11" eb="12">
      <t>キタ</t>
    </rPh>
    <rPh sb="12" eb="14">
      <t>ユウリョウ</t>
    </rPh>
    <rPh sb="14" eb="16">
      <t>ドウロ</t>
    </rPh>
    <phoneticPr fontId="2"/>
  </si>
  <si>
    <t>14.12.5  六甲有料道路</t>
    <rPh sb="9" eb="11">
      <t>ロッコウ</t>
    </rPh>
    <rPh sb="11" eb="13">
      <t>ユウリョウ</t>
    </rPh>
    <rPh sb="13" eb="15">
      <t>ドウロ</t>
    </rPh>
    <phoneticPr fontId="2"/>
  </si>
  <si>
    <t xml:space="preserve">          のを採用する。すなわち、容積は1.133㎥、重量は1,000kgをもって1トンとし、容積又は重量のいずれか大なる</t>
    <rPh sb="63" eb="64">
      <t>ダイ</t>
    </rPh>
    <phoneticPr fontId="3"/>
  </si>
  <si>
    <t xml:space="preserve">      2  1,000kg又は2.5㎥をもって1トンとしている。</t>
    <rPh sb="16" eb="17">
      <t>マタ</t>
    </rPh>
    <phoneticPr fontId="2"/>
  </si>
  <si>
    <t xml:space="preserve">      2  1,000kg又は1.133㎥をもって1トンとしている。</t>
    <rPh sb="16" eb="17">
      <t>マタ</t>
    </rPh>
    <phoneticPr fontId="2"/>
  </si>
  <si>
    <t>（単位：千㎥）</t>
    <phoneticPr fontId="2"/>
  </si>
  <si>
    <t>28年度</t>
  </si>
  <si>
    <t>　 29年度</t>
  </si>
  <si>
    <t>平  成  30  年  度</t>
    <phoneticPr fontId="2"/>
  </si>
  <si>
    <t>30年度</t>
    <rPh sb="2" eb="4">
      <t>ネンド</t>
    </rPh>
    <phoneticPr fontId="3"/>
  </si>
  <si>
    <t xml:space="preserve">    29年度</t>
  </si>
  <si>
    <t>29年12月末</t>
  </si>
  <si>
    <t>30年12月末</t>
    <phoneticPr fontId="2"/>
  </si>
  <si>
    <t>平成30年3月末</t>
    <phoneticPr fontId="2"/>
  </si>
  <si>
    <t>派遣労働者</t>
  </si>
  <si>
    <t>平成28年度末</t>
  </si>
  <si>
    <t>平成29年度末</t>
  </si>
  <si>
    <t>平成30年度末</t>
    <rPh sb="0" eb="2">
      <t>ヘイセイ</t>
    </rPh>
    <phoneticPr fontId="2"/>
  </si>
  <si>
    <t xml:space="preserve">   29年</t>
  </si>
  <si>
    <t>26年</t>
  </si>
  <si>
    <t>バ  ス</t>
    <phoneticPr fontId="3"/>
  </si>
  <si>
    <t xml:space="preserve">          四国開発フェリー（神戸～新居浜・東予）</t>
    <phoneticPr fontId="3"/>
  </si>
  <si>
    <t xml:space="preserve">    30年度</t>
  </si>
  <si>
    <t>　　　　南芦屋浜、尼崎東海岸出口、尼崎末広出口、西宮浜出口は、料金所の無い入口から入り当該料金所を通過した台数。</t>
    <phoneticPr fontId="2"/>
  </si>
  <si>
    <t>14.12.4　六甲北有料道路Ⅱ（吉尾ランプ～神戸三田インター）</t>
    <phoneticPr fontId="2"/>
  </si>
  <si>
    <t>区  分</t>
    <phoneticPr fontId="2"/>
  </si>
  <si>
    <t>総  数</t>
    <phoneticPr fontId="2"/>
  </si>
  <si>
    <t>軽自動車</t>
    <phoneticPr fontId="2"/>
  </si>
  <si>
    <t>14.12.5　六甲有料道路（六甲山トンネル区間）</t>
    <phoneticPr fontId="2"/>
  </si>
  <si>
    <r>
      <rPr>
        <sz val="9"/>
        <rFont val="ＭＳ ゴシック"/>
        <family val="3"/>
        <charset val="128"/>
      </rPr>
      <t xml:space="preserve">    28</t>
    </r>
    <r>
      <rPr>
        <sz val="9"/>
        <rFont val="DejaVu Sans"/>
        <family val="2"/>
      </rPr>
      <t>年度</t>
    </r>
  </si>
  <si>
    <r>
      <rPr>
        <sz val="9"/>
        <rFont val="ＭＳ ゴシック"/>
        <family val="3"/>
        <charset val="128"/>
      </rPr>
      <t xml:space="preserve">    29</t>
    </r>
    <r>
      <rPr>
        <sz val="9"/>
        <rFont val="DejaVu Sans"/>
        <family val="2"/>
      </rPr>
      <t>年度</t>
    </r>
  </si>
  <si>
    <t>丹波篠山市</t>
    <rPh sb="0" eb="2">
      <t>タンバ</t>
    </rPh>
    <rPh sb="2" eb="5">
      <t>ササヤマシ</t>
    </rPh>
    <phoneticPr fontId="2"/>
  </si>
  <si>
    <t>丹波篠山市　</t>
    <rPh sb="0" eb="2">
      <t>タンバ</t>
    </rPh>
    <phoneticPr fontId="4"/>
  </si>
  <si>
    <t>（注）  自家用特種用途車を除く。</t>
    <rPh sb="5" eb="8">
      <t>ジカヨウ</t>
    </rPh>
    <rPh sb="8" eb="10">
      <t>トクシュ</t>
    </rPh>
    <rPh sb="10" eb="12">
      <t>ヨウト</t>
    </rPh>
    <rPh sb="12" eb="13">
      <t>クルマ</t>
    </rPh>
    <rPh sb="14" eb="15">
      <t>ノゾ</t>
    </rPh>
    <phoneticPr fontId="2"/>
  </si>
  <si>
    <t>　　　　時系列上の連続性が担保されていない。</t>
    <phoneticPr fontId="2"/>
  </si>
  <si>
    <t>14.4  地方鉄軌道運輸状況</t>
    <phoneticPr fontId="2"/>
  </si>
  <si>
    <t>区　　　分</t>
    <phoneticPr fontId="2"/>
  </si>
  <si>
    <t>運　輸　数　量</t>
    <phoneticPr fontId="2"/>
  </si>
  <si>
    <t>運　　輸　　収　　入</t>
    <phoneticPr fontId="2"/>
  </si>
  <si>
    <t>旅　客　運　送</t>
    <phoneticPr fontId="2"/>
  </si>
  <si>
    <t>旅　客　収　入</t>
    <phoneticPr fontId="2"/>
  </si>
  <si>
    <t>計</t>
    <phoneticPr fontId="2"/>
  </si>
  <si>
    <t>定期</t>
    <phoneticPr fontId="2"/>
  </si>
  <si>
    <t>定期外</t>
    <phoneticPr fontId="2"/>
  </si>
  <si>
    <t>計</t>
    <phoneticPr fontId="2"/>
  </si>
  <si>
    <t>阪急電鉄(注1)</t>
    <phoneticPr fontId="2"/>
  </si>
  <si>
    <t>阪神電鉄(注1)</t>
    <phoneticPr fontId="2"/>
  </si>
  <si>
    <t>六甲山観光（注3）</t>
    <phoneticPr fontId="2"/>
  </si>
  <si>
    <t>北条鉄道</t>
    <phoneticPr fontId="2"/>
  </si>
  <si>
    <t xml:space="preserve">      2  能勢電鉄の数値は、ケーブルを除く全線分である。</t>
    <phoneticPr fontId="2"/>
  </si>
  <si>
    <t xml:space="preserve">      3  六甲摩耶鉄道は、平成25年10月1日阪神総合レジャーとの合併により六甲山観光の路線となる。</t>
    <phoneticPr fontId="2"/>
  </si>
  <si>
    <t>（単位：千t）</t>
    <rPh sb="1" eb="3">
      <t>タンイ</t>
    </rPh>
    <rPh sb="4" eb="5">
      <t>セン</t>
    </rPh>
    <phoneticPr fontId="2"/>
  </si>
  <si>
    <t>平成26年度</t>
    <rPh sb="0" eb="2">
      <t>ヘイセイ</t>
    </rPh>
    <phoneticPr fontId="2"/>
  </si>
  <si>
    <t>30年度</t>
    <phoneticPr fontId="2"/>
  </si>
  <si>
    <t>30年12月末</t>
  </si>
  <si>
    <t>令和元年12月末</t>
    <rPh sb="0" eb="2">
      <t>レイワ</t>
    </rPh>
    <rPh sb="2" eb="3">
      <t>ガン</t>
    </rPh>
    <phoneticPr fontId="2"/>
  </si>
  <si>
    <t>27年</t>
  </si>
  <si>
    <t>（単位：km）</t>
  </si>
  <si>
    <t>区    分</t>
  </si>
  <si>
    <t>総  計</t>
  </si>
  <si>
    <t>国  道</t>
  </si>
  <si>
    <t>主要地方道</t>
  </si>
  <si>
    <t>県  道</t>
  </si>
  <si>
    <t>市  道</t>
  </si>
  <si>
    <t>舗装道路延長</t>
  </si>
  <si>
    <t>未舗装道路延長</t>
  </si>
  <si>
    <t>（注）  有料道路は含まれていない。</t>
  </si>
  <si>
    <t>14.10.7　阪神高速道路（神戸西宮線）</t>
    <phoneticPr fontId="2"/>
  </si>
  <si>
    <t>若  宮</t>
  </si>
  <si>
    <t>14.10.8　阪神高速道路（大阪西宮線）</t>
    <phoneticPr fontId="2"/>
  </si>
  <si>
    <t>14.10.12　阪神高速道路（神戸山手線）</t>
    <phoneticPr fontId="2"/>
  </si>
  <si>
    <t>14.10.13　阪神高速道路（新神戸トンネル）</t>
    <phoneticPr fontId="2"/>
  </si>
  <si>
    <t>令和元年度</t>
    <rPh sb="0" eb="2">
      <t>レイワ</t>
    </rPh>
    <rPh sb="2" eb="3">
      <t>ガン</t>
    </rPh>
    <rPh sb="3" eb="5">
      <t>ネンド</t>
    </rPh>
    <phoneticPr fontId="3"/>
  </si>
  <si>
    <t>令和元年度末</t>
    <rPh sb="0" eb="2">
      <t>レイワ</t>
    </rPh>
    <rPh sb="2" eb="3">
      <t>ガン</t>
    </rPh>
    <phoneticPr fontId="2"/>
  </si>
  <si>
    <t>区分</t>
    <rPh sb="0" eb="2">
      <t>クブン</t>
    </rPh>
    <phoneticPr fontId="22"/>
  </si>
  <si>
    <t>総数</t>
    <rPh sb="0" eb="2">
      <t>ソウスウ</t>
    </rPh>
    <phoneticPr fontId="22"/>
  </si>
  <si>
    <t>普通車</t>
    <rPh sb="0" eb="3">
      <t>フツウシャ</t>
    </rPh>
    <phoneticPr fontId="22"/>
  </si>
  <si>
    <t>大型Ⅰ</t>
    <rPh sb="0" eb="2">
      <t>オオガタ</t>
    </rPh>
    <phoneticPr fontId="22"/>
  </si>
  <si>
    <t>大型Ⅱ</t>
    <rPh sb="0" eb="2">
      <t>オオガタ</t>
    </rPh>
    <phoneticPr fontId="22"/>
  </si>
  <si>
    <t>軽自動車</t>
    <rPh sb="0" eb="4">
      <t>ケイジドウシャ</t>
    </rPh>
    <phoneticPr fontId="22"/>
  </si>
  <si>
    <t>軽車両等</t>
    <rPh sb="0" eb="1">
      <t>ケイ</t>
    </rPh>
    <rPh sb="1" eb="3">
      <t>シャリョウ</t>
    </rPh>
    <rPh sb="3" eb="4">
      <t>トウ</t>
    </rPh>
    <phoneticPr fontId="22"/>
  </si>
  <si>
    <t>　　資料：神戸市道路公社</t>
    <rPh sb="2" eb="4">
      <t>シリョウ</t>
    </rPh>
    <rPh sb="5" eb="7">
      <t>コウベ</t>
    </rPh>
    <rPh sb="7" eb="8">
      <t>シ</t>
    </rPh>
    <rPh sb="8" eb="10">
      <t>ドウロ</t>
    </rPh>
    <rPh sb="10" eb="12">
      <t>コウシャ</t>
    </rPh>
    <phoneticPr fontId="22"/>
  </si>
  <si>
    <t>　 令和元年度</t>
    <rPh sb="2" eb="4">
      <t>レイワ</t>
    </rPh>
    <rPh sb="4" eb="5">
      <t>ガン</t>
    </rPh>
    <phoneticPr fontId="2"/>
  </si>
  <si>
    <t xml:space="preserve">    令和元年度</t>
    <rPh sb="4" eb="6">
      <t>レイワ</t>
    </rPh>
    <rPh sb="6" eb="7">
      <t>ガン</t>
    </rPh>
    <phoneticPr fontId="3"/>
  </si>
  <si>
    <t>宝  塚</t>
  </si>
  <si>
    <t>吉  川</t>
  </si>
  <si>
    <t>加  西</t>
  </si>
  <si>
    <t>福  崎</t>
  </si>
  <si>
    <t>山　崎</t>
  </si>
  <si>
    <t>佐　用</t>
  </si>
  <si>
    <t>須  磨</t>
  </si>
  <si>
    <t>名  谷</t>
  </si>
  <si>
    <t>高  丸</t>
  </si>
  <si>
    <t>春  日</t>
  </si>
  <si>
    <t>赤  穂</t>
  </si>
  <si>
    <r>
      <t xml:space="preserve">14.3  </t>
    </r>
    <r>
      <rPr>
        <sz val="14"/>
        <rFont val="DejaVu Sans"/>
        <family val="2"/>
      </rPr>
      <t>西日本旅客鉄道株式会社駅別旅客運輸状況</t>
    </r>
  </si>
  <si>
    <t>29年度</t>
  </si>
  <si>
    <t>30年度</t>
  </si>
  <si>
    <t>令和元年度</t>
    <rPh sb="0" eb="2">
      <t>レイワ</t>
    </rPh>
    <rPh sb="2" eb="3">
      <t>ガン</t>
    </rPh>
    <phoneticPr fontId="2"/>
  </si>
  <si>
    <t>令　和　元  年  度</t>
    <rPh sb="0" eb="1">
      <t>レイ</t>
    </rPh>
    <rPh sb="2" eb="3">
      <t>ワ</t>
    </rPh>
    <rPh sb="4" eb="5">
      <t>ガン</t>
    </rPh>
    <phoneticPr fontId="2"/>
  </si>
  <si>
    <t>14.10.14　神戸淡路鳴門自動車道</t>
    <rPh sb="9" eb="11">
      <t>コウベ</t>
    </rPh>
    <rPh sb="11" eb="13">
      <t>アワジ</t>
    </rPh>
    <rPh sb="13" eb="15">
      <t>ナルト</t>
    </rPh>
    <rPh sb="15" eb="18">
      <t>ジドウシャ</t>
    </rPh>
    <rPh sb="18" eb="19">
      <t>ミチ</t>
    </rPh>
    <phoneticPr fontId="2"/>
  </si>
  <si>
    <t>淡路北スマート</t>
    <rPh sb="0" eb="2">
      <t>アワジ</t>
    </rPh>
    <rPh sb="2" eb="3">
      <t>キタ</t>
    </rPh>
    <phoneticPr fontId="2"/>
  </si>
  <si>
    <t>資料：本州四国連絡高速道路株式会社</t>
    <rPh sb="0" eb="2">
      <t>シリョウ</t>
    </rPh>
    <rPh sb="9" eb="11">
      <t>コウソク</t>
    </rPh>
    <rPh sb="11" eb="13">
      <t>ドウロ</t>
    </rPh>
    <rPh sb="13" eb="17">
      <t>カブシキガイシャ</t>
    </rPh>
    <phoneticPr fontId="2"/>
  </si>
  <si>
    <t>（注２）　淡路北スマートＩＣ（入口専用）　令和２年３月２９日１５：００開通。</t>
    <rPh sb="1" eb="2">
      <t>チュウ</t>
    </rPh>
    <rPh sb="5" eb="7">
      <t>アワジ</t>
    </rPh>
    <rPh sb="7" eb="8">
      <t>キタ</t>
    </rPh>
    <rPh sb="15" eb="17">
      <t>イリグチ</t>
    </rPh>
    <rPh sb="17" eb="19">
      <t>センヨウ</t>
    </rPh>
    <rPh sb="21" eb="23">
      <t>レイワ</t>
    </rPh>
    <phoneticPr fontId="2"/>
  </si>
  <si>
    <t>（注１）　淡路島中央スマートＩＣ　平成３０年２月１７日１５：００開通。</t>
    <rPh sb="1" eb="2">
      <t>チュウ</t>
    </rPh>
    <rPh sb="5" eb="8">
      <t>アワジシマ</t>
    </rPh>
    <phoneticPr fontId="2"/>
  </si>
  <si>
    <r>
      <rPr>
        <sz val="14"/>
        <rFont val="ＭＳ ゴシック"/>
        <family val="3"/>
        <charset val="128"/>
      </rPr>
      <t xml:space="preserve">14.11  </t>
    </r>
    <r>
      <rPr>
        <sz val="14"/>
        <rFont val="DejaVu Sans"/>
        <family val="2"/>
      </rPr>
      <t>有料道路利用状況（兵庫県道路公社関係）</t>
    </r>
  </si>
  <si>
    <r>
      <rPr>
        <sz val="12"/>
        <rFont val="ＭＳ ゴシック"/>
        <family val="3"/>
        <charset val="128"/>
      </rPr>
      <t>14.11.1</t>
    </r>
    <r>
      <rPr>
        <sz val="12"/>
        <rFont val="DejaVu Sans"/>
        <family val="2"/>
      </rPr>
      <t>　播但連絡道路</t>
    </r>
  </si>
  <si>
    <t>中型車</t>
  </si>
  <si>
    <t>大型車</t>
  </si>
  <si>
    <t>特大車</t>
  </si>
  <si>
    <t>軽自動車</t>
  </si>
  <si>
    <r>
      <rPr>
        <sz val="9"/>
        <rFont val="DejaVu Sans"/>
        <family val="2"/>
      </rPr>
      <t xml:space="preserve">    平成</t>
    </r>
    <r>
      <rPr>
        <sz val="9"/>
        <rFont val="ＭＳ ゴシック"/>
        <family val="3"/>
        <charset val="128"/>
      </rPr>
      <t>27</t>
    </r>
    <r>
      <rPr>
        <sz val="9"/>
        <rFont val="DejaVu Sans"/>
        <family val="2"/>
      </rPr>
      <t>年度</t>
    </r>
  </si>
  <si>
    <t>資料：兵庫県道路公社</t>
  </si>
  <si>
    <r>
      <rPr>
        <sz val="12"/>
        <rFont val="ＭＳ ゴシック"/>
        <family val="3"/>
        <charset val="128"/>
      </rPr>
      <t>14.11.2</t>
    </r>
    <r>
      <rPr>
        <sz val="12"/>
        <rFont val="DejaVu Sans"/>
        <family val="2"/>
      </rPr>
      <t>　遠阪トンネル</t>
    </r>
  </si>
  <si>
    <r>
      <rPr>
        <sz val="12"/>
        <rFont val="ＭＳ ゴシック"/>
        <family val="3"/>
        <charset val="128"/>
      </rPr>
      <t>14.11.3</t>
    </r>
    <r>
      <rPr>
        <sz val="12"/>
        <rFont val="DejaVu Sans"/>
        <family val="2"/>
      </rPr>
      <t>　西宮北道路</t>
    </r>
  </si>
  <si>
    <t>市町道</t>
    <phoneticPr fontId="3"/>
  </si>
  <si>
    <t>資料：県道路街路課・道路保全課、神戸市建設局道路管理課</t>
    <rPh sb="19" eb="22">
      <t>ケンセツキョク</t>
    </rPh>
    <rPh sb="22" eb="24">
      <t>ドウロ</t>
    </rPh>
    <rPh sb="24" eb="27">
      <t>カンリカ</t>
    </rPh>
    <phoneticPr fontId="3"/>
  </si>
  <si>
    <t>神戸高速鉄道</t>
    <phoneticPr fontId="2"/>
  </si>
  <si>
    <t xml:space="preserve">   令和元年</t>
    <rPh sb="3" eb="5">
      <t>レイワ</t>
    </rPh>
    <rPh sb="5" eb="6">
      <t>ガン</t>
    </rPh>
    <phoneticPr fontId="2"/>
  </si>
  <si>
    <t>外航商船</t>
    <rPh sb="2" eb="3">
      <t>ショウ</t>
    </rPh>
    <rPh sb="3" eb="4">
      <t>フネ</t>
    </rPh>
    <phoneticPr fontId="2"/>
  </si>
  <si>
    <t>内航商船・その他</t>
    <rPh sb="2" eb="4">
      <t>ショウセン</t>
    </rPh>
    <rPh sb="7" eb="8">
      <t>タ</t>
    </rPh>
    <phoneticPr fontId="2"/>
  </si>
  <si>
    <t xml:space="preserve">      3　区分のその他は、自動車航送船・漁船・避難船・その他である。</t>
    <rPh sb="8" eb="10">
      <t>クブン</t>
    </rPh>
    <rPh sb="13" eb="14">
      <t>タ</t>
    </rPh>
    <rPh sb="16" eb="19">
      <t>ジドウシャ</t>
    </rPh>
    <rPh sb="19" eb="21">
      <t>コウソウ</t>
    </rPh>
    <rPh sb="21" eb="22">
      <t>フネ</t>
    </rPh>
    <rPh sb="23" eb="25">
      <t>ギョセン</t>
    </rPh>
    <rPh sb="26" eb="28">
      <t>ヒナン</t>
    </rPh>
    <rPh sb="28" eb="29">
      <t>セン</t>
    </rPh>
    <rPh sb="32" eb="33">
      <t>タ</t>
    </rPh>
    <phoneticPr fontId="2"/>
  </si>
  <si>
    <t>資料：近畿運輸局神戸運輸監理部兵庫陸運部、県市町振興課、神戸市法人税務課</t>
    <rPh sb="0" eb="2">
      <t>シリョウ</t>
    </rPh>
    <rPh sb="3" eb="5">
      <t>キンキ</t>
    </rPh>
    <rPh sb="5" eb="8">
      <t>ウンユキョク</t>
    </rPh>
    <rPh sb="8" eb="10">
      <t>コウベ</t>
    </rPh>
    <rPh sb="10" eb="12">
      <t>ウンユ</t>
    </rPh>
    <rPh sb="12" eb="14">
      <t>カンリ</t>
    </rPh>
    <rPh sb="14" eb="15">
      <t>ブ</t>
    </rPh>
    <rPh sb="15" eb="17">
      <t>ヒョウゴ</t>
    </rPh>
    <rPh sb="17" eb="19">
      <t>リクウン</t>
    </rPh>
    <rPh sb="19" eb="20">
      <t>ブ</t>
    </rPh>
    <rPh sb="21" eb="22">
      <t>ケン</t>
    </rPh>
    <rPh sb="22" eb="24">
      <t>シチョウ</t>
    </rPh>
    <rPh sb="24" eb="27">
      <t>シンコウカ</t>
    </rPh>
    <rPh sb="28" eb="30">
      <t>コウベ</t>
    </rPh>
    <rPh sb="30" eb="31">
      <t>シ</t>
    </rPh>
    <rPh sb="31" eb="33">
      <t>ホウジン</t>
    </rPh>
    <rPh sb="33" eb="35">
      <t>ゼイム</t>
    </rPh>
    <rPh sb="35" eb="36">
      <t>カ</t>
    </rPh>
    <phoneticPr fontId="2"/>
  </si>
  <si>
    <t>資料：近畿運輸局神戸運輸監理部</t>
    <rPh sb="0" eb="2">
      <t>シリョウ</t>
    </rPh>
    <rPh sb="3" eb="5">
      <t>キンキ</t>
    </rPh>
    <rPh sb="5" eb="8">
      <t>ウンユキョク</t>
    </rPh>
    <rPh sb="8" eb="10">
      <t>翶_x0000__x0003_</t>
    </rPh>
    <phoneticPr fontId="3"/>
  </si>
  <si>
    <t>（注）　一部線の無料通行台数（車種の特定ができない。）を含む。</t>
    <rPh sb="4" eb="6">
      <t>イチブ</t>
    </rPh>
    <rPh sb="6" eb="7">
      <t>セン</t>
    </rPh>
    <rPh sb="8" eb="10">
      <t>ムリョウ</t>
    </rPh>
    <rPh sb="10" eb="12">
      <t>ツウコウ</t>
    </rPh>
    <rPh sb="12" eb="14">
      <t>ダイスウ</t>
    </rPh>
    <rPh sb="15" eb="17">
      <t>シャシュ</t>
    </rPh>
    <rPh sb="18" eb="20">
      <t>トクテイ</t>
    </rPh>
    <rPh sb="28" eb="29">
      <t>フク</t>
    </rPh>
    <phoneticPr fontId="2"/>
  </si>
  <si>
    <t>（注）　貨物の取り扱い無し。</t>
    <phoneticPr fontId="2"/>
  </si>
  <si>
    <t>資料：近畿運輸局神戸運輸監理部</t>
    <rPh sb="0" eb="2">
      <t>シリョウ</t>
    </rPh>
    <rPh sb="3" eb="5">
      <t>キンキ</t>
    </rPh>
    <rPh sb="5" eb="8">
      <t>ウンユキョク</t>
    </rPh>
    <rPh sb="8" eb="10">
      <t>コウベ</t>
    </rPh>
    <rPh sb="10" eb="12">
      <t>ウンユ</t>
    </rPh>
    <phoneticPr fontId="2"/>
  </si>
  <si>
    <t>（注）　平成30年4月無料開放、道路移管により30年度以降データなし。</t>
    <rPh sb="1" eb="2">
      <t>チュウ</t>
    </rPh>
    <rPh sb="25" eb="27">
      <t>ネンド</t>
    </rPh>
    <rPh sb="27" eb="29">
      <t>イコウ</t>
    </rPh>
    <phoneticPr fontId="2"/>
  </si>
  <si>
    <t>14.1  道路現況&lt;令和2年4月1日現在&gt;</t>
    <rPh sb="11" eb="13">
      <t>レイワ</t>
    </rPh>
    <phoneticPr fontId="3"/>
  </si>
  <si>
    <t>14.2  市町別道路現況〈令和2年4月1日現在〉</t>
    <rPh sb="14" eb="16">
      <t>レイワ</t>
    </rPh>
    <rPh sb="17" eb="18">
      <t>ネン</t>
    </rPh>
    <rPh sb="19" eb="20">
      <t>ガツ</t>
    </rPh>
    <rPh sb="21" eb="22">
      <t>ヒ</t>
    </rPh>
    <rPh sb="22" eb="24">
      <t>ゲンザイ</t>
    </rPh>
    <phoneticPr fontId="2"/>
  </si>
  <si>
    <t>平成28年度</t>
    <rPh sb="0" eb="2">
      <t>ヘイセイ</t>
    </rPh>
    <phoneticPr fontId="2"/>
  </si>
  <si>
    <t>　 平成28年度</t>
    <rPh sb="2" eb="4">
      <t>ヘイセイ</t>
    </rPh>
    <phoneticPr fontId="2"/>
  </si>
  <si>
    <t>　 30年度</t>
  </si>
  <si>
    <t>　 2年度</t>
    <phoneticPr fontId="2"/>
  </si>
  <si>
    <t>平成27年度</t>
    <rPh sb="0" eb="2">
      <t>ヘイセイ</t>
    </rPh>
    <phoneticPr fontId="2"/>
  </si>
  <si>
    <t>･･･</t>
  </si>
  <si>
    <t>令　和　2  年  度</t>
    <rPh sb="0" eb="1">
      <t>レイ</t>
    </rPh>
    <rPh sb="2" eb="3">
      <t>ワ</t>
    </rPh>
    <phoneticPr fontId="2"/>
  </si>
  <si>
    <t>平成28年度</t>
    <rPh sb="0" eb="2">
      <t>ヘイセイ</t>
    </rPh>
    <rPh sb="4" eb="6">
      <t>ネンド</t>
    </rPh>
    <phoneticPr fontId="3"/>
  </si>
  <si>
    <t>2年度</t>
    <rPh sb="1" eb="3">
      <t>ネンド</t>
    </rPh>
    <phoneticPr fontId="3"/>
  </si>
  <si>
    <t>令和 2年 4月</t>
    <rPh sb="0" eb="2">
      <t>レイワ</t>
    </rPh>
    <rPh sb="4" eb="5">
      <t>ネン</t>
    </rPh>
    <phoneticPr fontId="3"/>
  </si>
  <si>
    <t>5月</t>
    <phoneticPr fontId="3"/>
  </si>
  <si>
    <t>1月</t>
    <phoneticPr fontId="3"/>
  </si>
  <si>
    <t xml:space="preserve">    平成28年度</t>
    <rPh sb="4" eb="6">
      <t>ヘイセイ</t>
    </rPh>
    <phoneticPr fontId="3"/>
  </si>
  <si>
    <t xml:space="preserve">    2年度</t>
    <phoneticPr fontId="3"/>
  </si>
  <si>
    <t>平成28年12月末</t>
    <rPh sb="0" eb="2">
      <t>ヘイセイ</t>
    </rPh>
    <phoneticPr fontId="3"/>
  </si>
  <si>
    <t>2年12月末</t>
    <phoneticPr fontId="2"/>
  </si>
  <si>
    <t>令和2年3月末</t>
    <rPh sb="0" eb="2">
      <t>レイワ</t>
    </rPh>
    <phoneticPr fontId="2"/>
  </si>
  <si>
    <t>令和 2年度末</t>
    <rPh sb="0" eb="2">
      <t>レイワ</t>
    </rPh>
    <phoneticPr fontId="2"/>
  </si>
  <si>
    <t xml:space="preserve">   平成28年</t>
    <rPh sb="3" eb="5">
      <t>ヘイセイ</t>
    </rPh>
    <phoneticPr fontId="2"/>
  </si>
  <si>
    <t xml:space="preserve">   30年</t>
  </si>
  <si>
    <t xml:space="preserve"> 2年</t>
    <phoneticPr fontId="2"/>
  </si>
  <si>
    <t>28年</t>
  </si>
  <si>
    <t>平成25年</t>
    <rPh sb="0" eb="2">
      <t>ヘイセイ</t>
    </rPh>
    <phoneticPr fontId="2"/>
  </si>
  <si>
    <t>29年</t>
    <phoneticPr fontId="2"/>
  </si>
  <si>
    <t>29年 1月</t>
    <phoneticPr fontId="2"/>
  </si>
  <si>
    <t>平成28年12月末</t>
    <rPh sb="0" eb="2">
      <t>ヘイセイ</t>
    </rPh>
    <phoneticPr fontId="2"/>
  </si>
  <si>
    <t>令和 2年12月末</t>
    <rPh sb="0" eb="2">
      <t>レイワ</t>
    </rPh>
    <phoneticPr fontId="2"/>
  </si>
  <si>
    <t>令和 2年 1月末</t>
    <rPh sb="0" eb="2">
      <t>レイワ</t>
    </rPh>
    <rPh sb="4" eb="5">
      <t>ネン</t>
    </rPh>
    <rPh sb="8" eb="9">
      <t>マツ</t>
    </rPh>
    <phoneticPr fontId="2"/>
  </si>
  <si>
    <t>5月末</t>
    <rPh sb="1" eb="3">
      <t>ガツマツ</t>
    </rPh>
    <phoneticPr fontId="2"/>
  </si>
  <si>
    <t>（注）免許保有者数は、警察庁から県への転出者の配信が１日ずれるため集約した保有者数と一致しない。</t>
    <rPh sb="1" eb="2">
      <t>チュウ</t>
    </rPh>
    <rPh sb="3" eb="5">
      <t>メンキョ</t>
    </rPh>
    <rPh sb="5" eb="8">
      <t>ホユウシャ</t>
    </rPh>
    <rPh sb="8" eb="9">
      <t>スウ</t>
    </rPh>
    <rPh sb="11" eb="14">
      <t>ケイサツチョウ</t>
    </rPh>
    <rPh sb="16" eb="17">
      <t>ケン</t>
    </rPh>
    <rPh sb="19" eb="21">
      <t>テンシュツ</t>
    </rPh>
    <rPh sb="21" eb="22">
      <t>シャ</t>
    </rPh>
    <rPh sb="23" eb="25">
      <t>ハイシン</t>
    </rPh>
    <rPh sb="27" eb="28">
      <t>ヒ</t>
    </rPh>
    <rPh sb="33" eb="35">
      <t>シュウヤク</t>
    </rPh>
    <rPh sb="37" eb="40">
      <t>ホユウシャ</t>
    </rPh>
    <rPh sb="40" eb="41">
      <t>スウ</t>
    </rPh>
    <rPh sb="42" eb="44">
      <t>イッチ</t>
    </rPh>
    <phoneticPr fontId="2"/>
  </si>
  <si>
    <r>
      <t xml:space="preserve">  山陰本線（※</t>
    </r>
    <r>
      <rPr>
        <sz val="9"/>
        <rFont val="DejaVu Sans"/>
        <family val="2"/>
      </rPr>
      <t>1</t>
    </r>
    <r>
      <rPr>
        <sz val="9"/>
        <rFont val="DejaVu Sans"/>
        <family val="2"/>
      </rPr>
      <t>）</t>
    </r>
  </si>
  <si>
    <r>
      <t xml:space="preserve">  福知山線（※</t>
    </r>
    <r>
      <rPr>
        <sz val="9"/>
        <rFont val="DejaVu Sans"/>
        <family val="2"/>
      </rPr>
      <t>2</t>
    </r>
    <r>
      <rPr>
        <sz val="9"/>
        <rFont val="DejaVu Sans"/>
        <family val="2"/>
      </rPr>
      <t>）</t>
    </r>
  </si>
  <si>
    <r>
      <t xml:space="preserve">  播但線（※</t>
    </r>
    <r>
      <rPr>
        <sz val="9"/>
        <rFont val="DejaVu Sans"/>
        <family val="2"/>
      </rPr>
      <t>3</t>
    </r>
    <r>
      <rPr>
        <sz val="9"/>
        <rFont val="DejaVu Sans"/>
        <family val="2"/>
      </rPr>
      <t>）</t>
    </r>
  </si>
  <si>
    <t>×</t>
    <phoneticPr fontId="2"/>
  </si>
  <si>
    <t>（※1）　山陰本線のデータについては、令和2年度より非公表。</t>
    <rPh sb="19" eb="21">
      <t>レイワ</t>
    </rPh>
    <rPh sb="22" eb="24">
      <t>ネンド</t>
    </rPh>
    <rPh sb="26" eb="29">
      <t>ヒコウヒョウ</t>
    </rPh>
    <phoneticPr fontId="2"/>
  </si>
  <si>
    <t>（※3）　播但線のデータについては、令和2年度より非公表。</t>
    <rPh sb="18" eb="20">
      <t>レイワ</t>
    </rPh>
    <rPh sb="21" eb="23">
      <t>ネンド</t>
    </rPh>
    <rPh sb="25" eb="28">
      <t>ヒコウヒョウ</t>
    </rPh>
    <phoneticPr fontId="2"/>
  </si>
  <si>
    <t>2年度(注1)</t>
    <rPh sb="4" eb="5">
      <t>チュウ</t>
    </rPh>
    <phoneticPr fontId="2"/>
  </si>
  <si>
    <t>西明石(注2)</t>
    <phoneticPr fontId="2"/>
  </si>
  <si>
    <t>姫路(注2)</t>
    <phoneticPr fontId="2"/>
  </si>
  <si>
    <t>相生(注2)</t>
    <phoneticPr fontId="2"/>
  </si>
  <si>
    <t>（注）1　令和2年度より、山陰本線、福知山線(広野から丹波竹田)、播但線の数値が計上なし。</t>
    <phoneticPr fontId="2"/>
  </si>
  <si>
    <t xml:space="preserve">      2　新幹線の駅と在来線の駅が併合している駅（西明石、姫路、相生）については、新幹線駅分も在来線駅分に含む。</t>
    <phoneticPr fontId="2"/>
  </si>
  <si>
    <t>　　　3　四捨五入の関係で合計の値と普通及び定期の計が一致しない場合がある。</t>
    <phoneticPr fontId="2"/>
  </si>
  <si>
    <t>（※2）　福知山線の広野駅から丹波竹田駅までのデータについては、令和2年度より非公表。</t>
    <rPh sb="5" eb="8">
      <t>フクチヤマ</t>
    </rPh>
    <rPh sb="32" eb="34">
      <t>レイワ</t>
    </rPh>
    <rPh sb="35" eb="37">
      <t>ネンド</t>
    </rPh>
    <rPh sb="39" eb="42">
      <t>ヒコウヒョウ</t>
    </rPh>
    <phoneticPr fontId="2"/>
  </si>
  <si>
    <r>
      <t xml:space="preserve">   </t>
    </r>
    <r>
      <rPr>
        <sz val="9"/>
        <rFont val="ＭＳ ゴシック"/>
        <family val="3"/>
        <charset val="128"/>
      </rPr>
      <t>姫新線</t>
    </r>
    <phoneticPr fontId="2"/>
  </si>
  <si>
    <t xml:space="preserve">          宮崎カーフェリー（神戸～宮崎）</t>
    <rPh sb="10" eb="12">
      <t>ミヤザキ</t>
    </rPh>
    <rPh sb="19" eb="21">
      <t>コウベ</t>
    </rPh>
    <rPh sb="22" eb="24">
      <t>ミヤザキ</t>
    </rPh>
    <phoneticPr fontId="3"/>
  </si>
  <si>
    <t>資料：神戸市港湾局神戸港管理事務所</t>
    <rPh sb="0" eb="2">
      <t>シリョウ</t>
    </rPh>
    <rPh sb="6" eb="8">
      <t>コウワン</t>
    </rPh>
    <rPh sb="8" eb="9">
      <t>キョク</t>
    </rPh>
    <rPh sb="9" eb="11">
      <t>コウベ</t>
    </rPh>
    <rPh sb="10" eb="12">
      <t>カンリ</t>
    </rPh>
    <rPh sb="12" eb="14">
      <t>ジム</t>
    </rPh>
    <rPh sb="14" eb="15">
      <t>トコロ</t>
    </rPh>
    <phoneticPr fontId="2"/>
  </si>
  <si>
    <t>14.12.1  摩耶大橋・ハーバーハイウェイ</t>
    <rPh sb="9" eb="13">
      <t>マヤオオハシ</t>
    </rPh>
    <phoneticPr fontId="3"/>
  </si>
  <si>
    <t>14.12.1　摩耶大橋・ハーバーハイウェイ</t>
    <rPh sb="8" eb="10">
      <t>マヤ</t>
    </rPh>
    <rPh sb="10" eb="12">
      <t>オオハシ</t>
    </rPh>
    <phoneticPr fontId="2"/>
  </si>
  <si>
    <t xml:space="preserve">        登録自動車－神戸運輸監理部兵庫陸運部（令和3年3月31日現在）</t>
    <rPh sb="14" eb="16">
      <t>コウベ</t>
    </rPh>
    <rPh sb="27" eb="29">
      <t>レイワ</t>
    </rPh>
    <phoneticPr fontId="2"/>
  </si>
  <si>
    <t>　　　  小型二輪、軽自動車、小型特殊、原動機付自転車－県市町振興課、神戸市法人税務課（令和3年3月31日現在）</t>
    <rPh sb="5" eb="7">
      <t>コガタ</t>
    </rPh>
    <rPh sb="7" eb="9">
      <t>ニリン</t>
    </rPh>
    <rPh sb="35" eb="38">
      <t>コウベシ</t>
    </rPh>
    <rPh sb="38" eb="40">
      <t>ホウジン</t>
    </rPh>
    <rPh sb="40" eb="42">
      <t>ゼイム</t>
    </rPh>
    <rPh sb="42" eb="43">
      <t>カ</t>
    </rPh>
    <rPh sb="44" eb="46">
      <t>レイワ</t>
    </rPh>
    <phoneticPr fontId="2"/>
  </si>
  <si>
    <t>平成31年3月末</t>
    <rPh sb="0" eb="2">
      <t>ヘイセイ</t>
    </rPh>
    <phoneticPr fontId="2"/>
  </si>
  <si>
    <t>播磨地区計</t>
    <rPh sb="0" eb="2">
      <t>ハリマ</t>
    </rPh>
    <rPh sb="2" eb="4">
      <t>チク</t>
    </rPh>
    <rPh sb="4" eb="5">
      <t>ケイ</t>
    </rPh>
    <phoneticPr fontId="2"/>
  </si>
  <si>
    <t>淡路地区計</t>
    <rPh sb="0" eb="2">
      <t>アワジ</t>
    </rPh>
    <rPh sb="2" eb="4">
      <t>チク</t>
    </rPh>
    <rPh sb="4" eb="5">
      <t>ケイ</t>
    </rPh>
    <phoneticPr fontId="2"/>
  </si>
  <si>
    <t>但馬地区計</t>
    <rPh sb="0" eb="2">
      <t>タジマ</t>
    </rPh>
    <rPh sb="2" eb="4">
      <t>チク</t>
    </rPh>
    <rPh sb="4" eb="5">
      <t>ケイ</t>
    </rPh>
    <phoneticPr fontId="2"/>
  </si>
  <si>
    <t>-</t>
    <phoneticPr fontId="3"/>
  </si>
  <si>
    <t>資料：神戸市港湾局空港調整課</t>
    <rPh sb="0" eb="2">
      <t>シリョウ</t>
    </rPh>
    <rPh sb="6" eb="9">
      <t>コウワンキョク</t>
    </rPh>
    <rPh sb="9" eb="11">
      <t>クウコウ</t>
    </rPh>
    <rPh sb="11" eb="13">
      <t>チョウセイ</t>
    </rPh>
    <rPh sb="13" eb="14">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</si>
</sst>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0"/>
    <numFmt numFmtId="177" formatCode="#,##0.0_);[Red]\(#,##0.0\)"/>
    <numFmt numFmtId="178" formatCode="#,##0_);\(#,##0\)"/>
    <numFmt numFmtId="179" formatCode="#,###,##0;\-#,###,##0;&quot;-&quot;"/>
    <numFmt numFmtId="180" formatCode="#,##0_ "/>
    <numFmt numFmtId="181" formatCode="0.0%"/>
    <numFmt numFmtId="182" formatCode="#,##0_);[Red]\(#,##0\)"/>
    <numFmt numFmtId="183" formatCode="0_ "/>
    <numFmt numFmtId="184" formatCode="#,##0;\-#,##0;\-"/>
  </numFmts>
  <fonts count="46">
    <font>
      <sz val="10"/>
      <name val="ＭＳ 明朝"/>
      <family val="1"/>
      <charset val="128"/>
    </font>
    <font>
      <sz val="10"/>
      <name val="ＭＳ 明朝"/>
      <family val="1"/>
      <charset val="128"/>
    </font>
    <font>
      <sz val="6"/>
      <name val="ＭＳ Ｐ明朝"/>
      <family val="1"/>
      <charset val="128"/>
    </font>
    <font>
      <sz val="6"/>
      <name val="ＭＳ 明朝"/>
      <family val="1"/>
      <charset val="128"/>
    </font>
    <font>
      <sz val="6"/>
      <name val="ＭＳ Ｐゴシック"/>
      <family val="3"/>
      <charset val="128"/>
    </font>
    <font>
      <u/>
      <sz val="10"/>
      <color indexed="12"/>
      <name val="ＭＳ 明朝"/>
      <family val="1"/>
      <charset val="128"/>
    </font>
    <font>
      <sz val="11"/>
      <name val="ＭＳ 明朝"/>
      <family val="1"/>
      <charset val="128"/>
    </font>
    <font>
      <sz val="10"/>
      <name val="明朝"/>
      <family val="1"/>
      <charset val="128"/>
    </font>
    <font>
      <sz val="11"/>
      <name val="ＭＳ Ｐゴシック"/>
      <family val="3"/>
      <charset val="128"/>
    </font>
    <font>
      <sz val="28"/>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sz val="14"/>
      <name val="ＭＳ ゴシック"/>
      <family val="3"/>
      <charset val="128"/>
    </font>
    <font>
      <sz val="8"/>
      <name val="ＭＳ ゴシック"/>
      <family val="3"/>
      <charset val="128"/>
    </font>
    <font>
      <sz val="12"/>
      <name val="ＭＳ ゴシック"/>
      <family val="3"/>
      <charset val="128"/>
    </font>
    <font>
      <u/>
      <sz val="9"/>
      <name val="ＭＳ ゴシック"/>
      <family val="3"/>
      <charset val="128"/>
    </font>
    <font>
      <sz val="9"/>
      <name val="ＭＳ Ｐゴシック"/>
      <family val="3"/>
      <charset val="128"/>
    </font>
    <font>
      <sz val="9"/>
      <name val="ＭＳ 明朝"/>
      <family val="1"/>
      <charset val="128"/>
    </font>
    <font>
      <sz val="14"/>
      <name val="DejaVu Sans"/>
      <family val="2"/>
    </font>
    <font>
      <sz val="9"/>
      <name val="DejaVu Sans"/>
      <family val="2"/>
    </font>
    <font>
      <sz val="12"/>
      <name val="DejaVu Sans"/>
      <family val="2"/>
    </font>
    <font>
      <sz val="6"/>
      <name val="ＭＳ Ｐゴシック"/>
      <family val="3"/>
      <charset val="128"/>
    </font>
    <font>
      <sz val="9"/>
      <color indexed="8"/>
      <name val="ＭＳ ゴシック"/>
      <family val="3"/>
      <charset val="128"/>
    </font>
    <font>
      <sz val="9"/>
      <color theme="1"/>
      <name val="ＭＳ ゴシック"/>
      <family val="3"/>
      <charset val="128"/>
    </font>
    <font>
      <sz val="9"/>
      <color rgb="FFFF0000"/>
      <name val="ＭＳ ゴシック"/>
      <family val="3"/>
      <charset val="128"/>
    </font>
    <font>
      <sz val="11"/>
      <name val="ＭＳ Ｐゴシック"/>
      <family val="3"/>
      <charset val="128"/>
      <scheme val="minor"/>
    </font>
    <font>
      <sz val="9"/>
      <name val="ＭＳ Ｐゴシック"/>
      <family val="3"/>
      <charset val="128"/>
      <scheme val="minor"/>
    </font>
    <font>
      <sz val="10"/>
      <name val="ＭＳ Ｐゴシック"/>
      <family val="3"/>
      <charset val="128"/>
      <scheme val="minor"/>
    </font>
    <font>
      <sz val="18"/>
      <color theme="3"/>
      <name val="ＭＳ Ｐゴシック"/>
      <family val="2"/>
      <charset val="128"/>
      <scheme val="major"/>
    </font>
    <font>
      <sz val="11"/>
      <color theme="1"/>
      <name val="ＭＳ Ｐゴシック"/>
      <family val="2"/>
      <charset val="128"/>
      <scheme val="min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8"/>
      </left>
      <right/>
      <top/>
      <bottom style="thin">
        <color indexed="8"/>
      </bottom>
      <diagonal/>
    </border>
    <border>
      <left/>
      <right style="thin">
        <color indexed="8"/>
      </right>
      <top/>
      <bottom/>
      <diagonal/>
    </border>
    <border>
      <left style="thin">
        <color indexed="8"/>
      </left>
      <right/>
      <top/>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bottom/>
      <diagonal/>
    </border>
    <border>
      <left/>
      <right style="thin">
        <color indexed="8"/>
      </right>
      <top style="thin">
        <color indexed="8"/>
      </top>
      <bottom/>
      <diagonal/>
    </border>
    <border>
      <left style="thin">
        <color indexed="8"/>
      </left>
      <right/>
      <top style="thin">
        <color indexed="8"/>
      </top>
      <bottom/>
      <diagonal/>
    </border>
  </borders>
  <cellStyleXfs count="55">
    <xf numFmtId="0" fontId="0" fillId="0" borderId="0"/>
    <xf numFmtId="182" fontId="1" fillId="0" borderId="0" applyBorder="0" applyProtection="0"/>
    <xf numFmtId="182" fontId="1" fillId="0" borderId="0" applyBorder="0" applyProtection="0"/>
    <xf numFmtId="0" fontId="5" fillId="0" borderId="0" applyNumberFormat="0" applyFill="0" applyBorder="0" applyAlignment="0" applyProtection="0">
      <alignment vertical="top"/>
      <protection locked="0"/>
    </xf>
    <xf numFmtId="38" fontId="1" fillId="0" borderId="0" applyFont="0" applyFill="0" applyBorder="0" applyAlignment="0" applyProtection="0"/>
    <xf numFmtId="38" fontId="18" fillId="0" borderId="0" applyFont="0" applyFill="0" applyBorder="0" applyAlignment="0" applyProtection="0"/>
    <xf numFmtId="0" fontId="8" fillId="0" borderId="0">
      <alignment vertical="center"/>
    </xf>
    <xf numFmtId="0" fontId="7" fillId="0" borderId="0"/>
    <xf numFmtId="0" fontId="1" fillId="0" borderId="0"/>
    <xf numFmtId="0" fontId="1" fillId="0" borderId="0"/>
    <xf numFmtId="0" fontId="6" fillId="0" borderId="0"/>
    <xf numFmtId="0" fontId="6" fillId="0" borderId="0"/>
    <xf numFmtId="1" fontId="1" fillId="0" borderId="0"/>
    <xf numFmtId="0" fontId="29" fillId="0" borderId="0" applyNumberFormat="0" applyFill="0" applyBorder="0" applyAlignment="0" applyProtection="0">
      <alignment vertical="center"/>
    </xf>
    <xf numFmtId="0" fontId="30" fillId="0" borderId="0">
      <alignment vertical="center"/>
    </xf>
    <xf numFmtId="0" fontId="31" fillId="0" borderId="25" applyNumberFormat="0" applyFill="0" applyAlignment="0" applyProtection="0">
      <alignment vertical="center"/>
    </xf>
    <xf numFmtId="0" fontId="32" fillId="0" borderId="26" applyNumberFormat="0" applyFill="0" applyAlignment="0" applyProtection="0">
      <alignment vertical="center"/>
    </xf>
    <xf numFmtId="0" fontId="33" fillId="0" borderId="27" applyNumberFormat="0" applyFill="0" applyAlignment="0" applyProtection="0">
      <alignment vertical="center"/>
    </xf>
    <xf numFmtId="0" fontId="33" fillId="0" borderId="0" applyNumberFormat="0" applyFill="0" applyBorder="0" applyAlignment="0" applyProtection="0">
      <alignment vertical="center"/>
    </xf>
    <xf numFmtId="0" fontId="34" fillId="2" borderId="0" applyNumberFormat="0" applyBorder="0" applyAlignment="0" applyProtection="0">
      <alignment vertical="center"/>
    </xf>
    <xf numFmtId="0" fontId="35" fillId="3" borderId="0" applyNumberFormat="0" applyBorder="0" applyAlignment="0" applyProtection="0">
      <alignment vertical="center"/>
    </xf>
    <xf numFmtId="0" fontId="36" fillId="4" borderId="0" applyNumberFormat="0" applyBorder="0" applyAlignment="0" applyProtection="0">
      <alignment vertical="center"/>
    </xf>
    <xf numFmtId="0" fontId="37" fillId="5" borderId="28" applyNumberFormat="0" applyAlignment="0" applyProtection="0">
      <alignment vertical="center"/>
    </xf>
    <xf numFmtId="0" fontId="38" fillId="6" borderId="29" applyNumberFormat="0" applyAlignment="0" applyProtection="0">
      <alignment vertical="center"/>
    </xf>
    <xf numFmtId="0" fontId="39" fillId="6" borderId="28" applyNumberFormat="0" applyAlignment="0" applyProtection="0">
      <alignment vertical="center"/>
    </xf>
    <xf numFmtId="0" fontId="40" fillId="0" borderId="30" applyNumberFormat="0" applyFill="0" applyAlignment="0" applyProtection="0">
      <alignment vertical="center"/>
    </xf>
    <xf numFmtId="0" fontId="41" fillId="7" borderId="31" applyNumberFormat="0" applyAlignment="0" applyProtection="0">
      <alignment vertical="center"/>
    </xf>
    <xf numFmtId="0" fontId="42" fillId="0" borderId="0" applyNumberFormat="0" applyFill="0" applyBorder="0" applyAlignment="0" applyProtection="0">
      <alignment vertical="center"/>
    </xf>
    <xf numFmtId="0" fontId="30" fillId="8" borderId="32" applyNumberFormat="0" applyFont="0" applyAlignment="0" applyProtection="0">
      <alignment vertical="center"/>
    </xf>
    <xf numFmtId="0" fontId="43" fillId="0" borderId="0" applyNumberFormat="0" applyFill="0" applyBorder="0" applyAlignment="0" applyProtection="0">
      <alignment vertical="center"/>
    </xf>
    <xf numFmtId="0" fontId="44" fillId="0" borderId="33" applyNumberFormat="0" applyFill="0" applyAlignment="0" applyProtection="0">
      <alignment vertical="center"/>
    </xf>
    <xf numFmtId="0" fontId="45"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45" fillId="32" borderId="0" applyNumberFormat="0" applyBorder="0" applyAlignment="0" applyProtection="0">
      <alignment vertical="center"/>
    </xf>
  </cellStyleXfs>
  <cellXfs count="538">
    <xf numFmtId="0" fontId="0" fillId="0" borderId="0" xfId="0"/>
    <xf numFmtId="0" fontId="13" fillId="0" borderId="0" xfId="0" quotePrefix="1" applyNumberFormat="1" applyFont="1" applyFill="1" applyAlignment="1">
      <alignment horizontal="left"/>
    </xf>
    <xf numFmtId="0" fontId="11" fillId="0" borderId="0" xfId="0" applyNumberFormat="1" applyFont="1" applyFill="1"/>
    <xf numFmtId="0" fontId="11" fillId="0" borderId="0" xfId="0" applyNumberFormat="1" applyFont="1" applyFill="1" applyBorder="1" applyAlignment="1"/>
    <xf numFmtId="0" fontId="11" fillId="0" borderId="0" xfId="0" quotePrefix="1" applyNumberFormat="1" applyFont="1" applyFill="1" applyBorder="1" applyAlignment="1">
      <alignment horizontal="left"/>
    </xf>
    <xf numFmtId="0" fontId="11" fillId="0" borderId="0" xfId="0" quotePrefix="1" applyNumberFormat="1" applyFont="1" applyFill="1" applyBorder="1" applyAlignment="1">
      <alignment horizontal="right"/>
    </xf>
    <xf numFmtId="0" fontId="13" fillId="0" borderId="0" xfId="0" applyNumberFormat="1" applyFont="1" applyFill="1"/>
    <xf numFmtId="0" fontId="11" fillId="0" borderId="0" xfId="0" applyNumberFormat="1" applyFont="1" applyFill="1" applyBorder="1" applyAlignment="1">
      <alignment horizontal="left"/>
    </xf>
    <xf numFmtId="0" fontId="11" fillId="0" borderId="0" xfId="0" applyNumberFormat="1" applyFont="1" applyFill="1" applyBorder="1" applyAlignment="1">
      <alignment horizontal="right"/>
    </xf>
    <xf numFmtId="0" fontId="11" fillId="0" borderId="0" xfId="0" applyNumberFormat="1" applyFont="1" applyFill="1" applyBorder="1"/>
    <xf numFmtId="0" fontId="11" fillId="0" borderId="1" xfId="0" applyNumberFormat="1" applyFont="1" applyFill="1" applyBorder="1"/>
    <xf numFmtId="0" fontId="11" fillId="0" borderId="2" xfId="0" quotePrefix="1" applyNumberFormat="1" applyFont="1" applyFill="1" applyBorder="1" applyAlignment="1">
      <alignment horizontal="right"/>
    </xf>
    <xf numFmtId="3" fontId="11" fillId="0" borderId="0" xfId="0" applyNumberFormat="1" applyFont="1" applyFill="1" applyBorder="1" applyAlignment="1">
      <alignment horizontal="right"/>
    </xf>
    <xf numFmtId="3" fontId="11" fillId="0" borderId="1" xfId="4" applyNumberFormat="1" applyFont="1" applyFill="1" applyBorder="1" applyAlignment="1">
      <alignment horizontal="right"/>
    </xf>
    <xf numFmtId="3" fontId="11" fillId="0" borderId="1" xfId="0" applyNumberFormat="1" applyFont="1" applyFill="1" applyBorder="1" applyAlignment="1">
      <alignment horizontal="right"/>
    </xf>
    <xf numFmtId="0" fontId="11" fillId="0" borderId="3" xfId="0" applyNumberFormat="1" applyFont="1" applyFill="1" applyBorder="1" applyAlignment="1"/>
    <xf numFmtId="0" fontId="14" fillId="0" borderId="0" xfId="6" applyFont="1" applyFill="1" applyAlignment="1"/>
    <xf numFmtId="0" fontId="11" fillId="0" borderId="3" xfId="0" applyFont="1" applyFill="1" applyBorder="1" applyAlignment="1">
      <alignment horizontal="right"/>
    </xf>
    <xf numFmtId="0" fontId="13" fillId="0" borderId="0" xfId="0" applyNumberFormat="1" applyFont="1" applyFill="1" applyAlignment="1">
      <alignment horizontal="left"/>
    </xf>
    <xf numFmtId="0" fontId="11" fillId="0" borderId="4" xfId="0" quotePrefix="1" applyNumberFormat="1" applyFont="1" applyFill="1" applyBorder="1" applyAlignment="1">
      <alignment horizontal="center" vertical="center"/>
    </xf>
    <xf numFmtId="0" fontId="12" fillId="0" borderId="0" xfId="6" applyFont="1" applyFill="1" applyAlignment="1"/>
    <xf numFmtId="0" fontId="12" fillId="0" borderId="0" xfId="0" applyFont="1" applyFill="1" applyAlignment="1"/>
    <xf numFmtId="0" fontId="11" fillId="0" borderId="3" xfId="0" quotePrefix="1" applyFont="1" applyFill="1" applyBorder="1" applyAlignment="1">
      <alignment horizontal="right"/>
    </xf>
    <xf numFmtId="0" fontId="10" fillId="0" borderId="0" xfId="6" applyFont="1" applyFill="1" applyAlignment="1"/>
    <xf numFmtId="179" fontId="11" fillId="0" borderId="0" xfId="0" applyNumberFormat="1" applyFont="1" applyFill="1" applyAlignment="1">
      <alignment horizontal="right"/>
    </xf>
    <xf numFmtId="179" fontId="11" fillId="0" borderId="0" xfId="0" applyNumberFormat="1" applyFont="1" applyFill="1"/>
    <xf numFmtId="0" fontId="13" fillId="0" borderId="0" xfId="10" quotePrefix="1" applyNumberFormat="1" applyFont="1" applyFill="1" applyAlignment="1">
      <alignment horizontal="left"/>
    </xf>
    <xf numFmtId="0" fontId="13" fillId="0" borderId="0" xfId="10" applyNumberFormat="1" applyFont="1" applyFill="1"/>
    <xf numFmtId="0" fontId="13" fillId="0" borderId="0" xfId="10" applyNumberFormat="1" applyFont="1" applyFill="1" applyAlignment="1"/>
    <xf numFmtId="0" fontId="15" fillId="0" borderId="0" xfId="10" quotePrefix="1" applyNumberFormat="1" applyFont="1" applyFill="1" applyAlignment="1">
      <alignment horizontal="left"/>
    </xf>
    <xf numFmtId="0" fontId="15" fillId="0" borderId="0" xfId="10" applyNumberFormat="1" applyFont="1" applyFill="1" applyBorder="1" applyAlignment="1"/>
    <xf numFmtId="0" fontId="15" fillId="0" borderId="0" xfId="10" applyNumberFormat="1" applyFont="1" applyFill="1" applyAlignment="1"/>
    <xf numFmtId="0" fontId="11" fillId="0" borderId="0" xfId="10" quotePrefix="1" applyNumberFormat="1" applyFont="1" applyFill="1" applyAlignment="1">
      <alignment horizontal="left"/>
    </xf>
    <xf numFmtId="0" fontId="11" fillId="0" borderId="0" xfId="10" applyNumberFormat="1" applyFont="1" applyFill="1" applyBorder="1" applyAlignment="1"/>
    <xf numFmtId="0" fontId="11" fillId="0" borderId="0" xfId="10" applyNumberFormat="1" applyFont="1" applyFill="1" applyBorder="1" applyAlignment="1">
      <alignment horizontal="right"/>
    </xf>
    <xf numFmtId="0" fontId="11" fillId="0" borderId="0" xfId="10" applyNumberFormat="1" applyFont="1" applyFill="1" applyAlignment="1"/>
    <xf numFmtId="0" fontId="11" fillId="0" borderId="5" xfId="10" quotePrefix="1" applyNumberFormat="1" applyFont="1" applyFill="1" applyBorder="1" applyAlignment="1">
      <alignment horizontal="center" vertical="center" shrinkToFit="1"/>
    </xf>
    <xf numFmtId="0" fontId="11" fillId="0" borderId="6" xfId="10" quotePrefix="1" applyNumberFormat="1" applyFont="1" applyFill="1" applyBorder="1" applyAlignment="1">
      <alignment horizontal="center" vertical="center" shrinkToFit="1"/>
    </xf>
    <xf numFmtId="0" fontId="11" fillId="0" borderId="3" xfId="10" applyNumberFormat="1" applyFont="1" applyFill="1" applyBorder="1" applyAlignment="1">
      <alignment horizontal="right"/>
    </xf>
    <xf numFmtId="3" fontId="11" fillId="0" borderId="0" xfId="4" applyNumberFormat="1" applyFont="1" applyFill="1" applyAlignment="1">
      <alignment horizontal="right"/>
    </xf>
    <xf numFmtId="3" fontId="11" fillId="0" borderId="7" xfId="4" applyNumberFormat="1" applyFont="1" applyFill="1" applyBorder="1" applyAlignment="1">
      <alignment horizontal="right"/>
    </xf>
    <xf numFmtId="3" fontId="11" fillId="0" borderId="0" xfId="4" applyNumberFormat="1" applyFont="1" applyFill="1" applyBorder="1" applyAlignment="1">
      <alignment horizontal="right"/>
    </xf>
    <xf numFmtId="0" fontId="11" fillId="0" borderId="2" xfId="10" quotePrefix="1" applyNumberFormat="1" applyFont="1" applyFill="1" applyBorder="1" applyAlignment="1">
      <alignment horizontal="right"/>
    </xf>
    <xf numFmtId="0" fontId="11" fillId="0" borderId="8" xfId="10" applyNumberFormat="1" applyFont="1" applyFill="1" applyBorder="1" applyAlignment="1">
      <alignment horizontal="left" vertical="top"/>
    </xf>
    <xf numFmtId="0" fontId="11" fillId="0" borderId="0" xfId="10" quotePrefix="1" applyNumberFormat="1" applyFont="1" applyFill="1" applyBorder="1" applyAlignment="1">
      <alignment horizontal="left"/>
    </xf>
    <xf numFmtId="3" fontId="11" fillId="0" borderId="0" xfId="10" applyNumberFormat="1" applyFont="1" applyFill="1" applyAlignment="1"/>
    <xf numFmtId="0" fontId="11" fillId="0" borderId="1" xfId="10" applyNumberFormat="1" applyFont="1" applyFill="1" applyBorder="1" applyAlignment="1"/>
    <xf numFmtId="0" fontId="11" fillId="0" borderId="5" xfId="10" quotePrefix="1" applyNumberFormat="1" applyFont="1" applyFill="1" applyBorder="1" applyAlignment="1">
      <alignment horizontal="center"/>
    </xf>
    <xf numFmtId="0" fontId="11" fillId="0" borderId="6" xfId="10" quotePrefix="1" applyNumberFormat="1" applyFont="1" applyFill="1" applyBorder="1" applyAlignment="1">
      <alignment horizontal="center"/>
    </xf>
    <xf numFmtId="0" fontId="11" fillId="0" borderId="0" xfId="0" applyNumberFormat="1" applyFont="1" applyFill="1" applyAlignment="1"/>
    <xf numFmtId="179" fontId="11" fillId="0" borderId="0" xfId="0" applyNumberFormat="1" applyFont="1" applyFill="1" applyBorder="1" applyAlignment="1"/>
    <xf numFmtId="0" fontId="9" fillId="0" borderId="0" xfId="6" applyFont="1" applyFill="1" applyAlignment="1"/>
    <xf numFmtId="0" fontId="11" fillId="0" borderId="0" xfId="0" applyNumberFormat="1" applyFont="1" applyFill="1" applyAlignment="1">
      <alignment horizontal="right"/>
    </xf>
    <xf numFmtId="179" fontId="11" fillId="0" borderId="7" xfId="0" applyNumberFormat="1" applyFont="1" applyFill="1" applyBorder="1" applyAlignment="1">
      <alignment horizontal="right"/>
    </xf>
    <xf numFmtId="0" fontId="11" fillId="0" borderId="1" xfId="0" applyNumberFormat="1" applyFont="1" applyFill="1" applyBorder="1" applyAlignment="1"/>
    <xf numFmtId="0" fontId="11" fillId="0" borderId="0" xfId="0" quotePrefix="1" applyNumberFormat="1" applyFont="1" applyFill="1" applyBorder="1" applyAlignment="1"/>
    <xf numFmtId="0" fontId="13" fillId="0" borderId="0" xfId="0" applyNumberFormat="1" applyFont="1" applyFill="1" applyBorder="1" applyAlignment="1"/>
    <xf numFmtId="0" fontId="11" fillId="0" borderId="2" xfId="0" applyNumberFormat="1" applyFont="1" applyFill="1" applyBorder="1" applyAlignment="1"/>
    <xf numFmtId="0" fontId="11" fillId="0" borderId="9" xfId="0" applyNumberFormat="1" applyFont="1" applyFill="1" applyBorder="1" applyAlignment="1">
      <alignment vertical="center"/>
    </xf>
    <xf numFmtId="0" fontId="11" fillId="0" borderId="10" xfId="0" applyNumberFormat="1" applyFont="1" applyFill="1" applyBorder="1" applyAlignment="1">
      <alignment vertical="center" wrapText="1"/>
    </xf>
    <xf numFmtId="0" fontId="11" fillId="0" borderId="11" xfId="0" applyNumberFormat="1" applyFont="1" applyFill="1" applyBorder="1" applyAlignment="1">
      <alignment vertical="center"/>
    </xf>
    <xf numFmtId="0" fontId="11" fillId="0" borderId="10" xfId="0" quotePrefix="1" applyNumberFormat="1" applyFont="1" applyFill="1" applyBorder="1" applyAlignment="1">
      <alignment horizontal="left" vertical="center" shrinkToFit="1"/>
    </xf>
    <xf numFmtId="0" fontId="11" fillId="0" borderId="10" xfId="0" quotePrefix="1" applyNumberFormat="1" applyFont="1" applyFill="1" applyBorder="1" applyAlignment="1">
      <alignment horizontal="left" vertical="center"/>
    </xf>
    <xf numFmtId="0" fontId="11" fillId="0" borderId="10" xfId="0" applyNumberFormat="1" applyFont="1" applyFill="1" applyBorder="1" applyAlignment="1">
      <alignment vertical="center" shrinkToFit="1"/>
    </xf>
    <xf numFmtId="0" fontId="11" fillId="0" borderId="1" xfId="0" applyNumberFormat="1" applyFont="1" applyFill="1" applyBorder="1" applyAlignment="1">
      <alignment vertical="center"/>
    </xf>
    <xf numFmtId="0" fontId="11" fillId="0" borderId="5" xfId="0" applyNumberFormat="1" applyFont="1" applyFill="1" applyBorder="1" applyAlignment="1">
      <alignment horizontal="center" vertical="center"/>
    </xf>
    <xf numFmtId="179" fontId="11" fillId="0" borderId="0" xfId="12" applyNumberFormat="1" applyFont="1" applyFill="1" applyBorder="1" applyAlignment="1"/>
    <xf numFmtId="0" fontId="11" fillId="0" borderId="3" xfId="0" quotePrefix="1" applyNumberFormat="1" applyFont="1" applyFill="1" applyBorder="1" applyAlignment="1">
      <alignment horizontal="left"/>
    </xf>
    <xf numFmtId="0" fontId="11" fillId="0" borderId="7" xfId="0" applyNumberFormat="1" applyFont="1" applyFill="1" applyBorder="1" applyAlignment="1">
      <alignment horizontal="center" vertical="center"/>
    </xf>
    <xf numFmtId="0" fontId="11" fillId="0" borderId="0" xfId="0" applyNumberFormat="1" applyFont="1" applyFill="1" applyAlignment="1">
      <alignment horizontal="center"/>
    </xf>
    <xf numFmtId="3" fontId="11" fillId="0" borderId="0" xfId="0" applyNumberFormat="1" applyFont="1" applyFill="1"/>
    <xf numFmtId="0" fontId="11" fillId="0" borderId="0" xfId="0" applyNumberFormat="1" applyFont="1" applyFill="1" applyBorder="1" applyAlignment="1">
      <alignment horizontal="center"/>
    </xf>
    <xf numFmtId="0" fontId="11" fillId="0" borderId="1" xfId="0" applyNumberFormat="1" applyFont="1" applyFill="1" applyBorder="1" applyAlignment="1">
      <alignment horizontal="center"/>
    </xf>
    <xf numFmtId="176" fontId="11" fillId="0" borderId="1" xfId="0" applyNumberFormat="1" applyFont="1" applyFill="1" applyBorder="1" applyAlignment="1">
      <alignment horizontal="right"/>
    </xf>
    <xf numFmtId="0" fontId="11" fillId="0" borderId="0" xfId="0" quotePrefix="1" applyNumberFormat="1" applyFont="1" applyFill="1" applyBorder="1" applyAlignment="1">
      <alignment horizontal="center"/>
    </xf>
    <xf numFmtId="0" fontId="11" fillId="0" borderId="1" xfId="0" quotePrefix="1" applyNumberFormat="1" applyFont="1" applyFill="1" applyBorder="1" applyAlignment="1">
      <alignment horizontal="right"/>
    </xf>
    <xf numFmtId="176" fontId="11" fillId="0" borderId="1" xfId="4" applyNumberFormat="1" applyFont="1" applyFill="1" applyBorder="1" applyAlignment="1">
      <alignment horizontal="right"/>
    </xf>
    <xf numFmtId="179" fontId="11" fillId="0" borderId="0" xfId="0" applyNumberFormat="1" applyFont="1" applyFill="1" applyBorder="1"/>
    <xf numFmtId="181" fontId="11" fillId="0" borderId="0" xfId="0" applyNumberFormat="1" applyFont="1" applyFill="1"/>
    <xf numFmtId="180" fontId="11" fillId="0" borderId="0" xfId="0" applyNumberFormat="1" applyFont="1" applyFill="1" applyAlignment="1">
      <alignment shrinkToFit="1"/>
    </xf>
    <xf numFmtId="0" fontId="11" fillId="0" borderId="0" xfId="10" quotePrefix="1" applyNumberFormat="1" applyFont="1" applyFill="1" applyBorder="1" applyAlignment="1">
      <alignment horizontal="right"/>
    </xf>
    <xf numFmtId="0" fontId="11" fillId="0" borderId="6" xfId="0" applyNumberFormat="1" applyFont="1" applyFill="1" applyBorder="1" applyAlignment="1">
      <alignment horizontal="center" vertical="center"/>
    </xf>
    <xf numFmtId="0" fontId="11" fillId="0" borderId="12" xfId="0" applyNumberFormat="1" applyFont="1" applyFill="1" applyBorder="1" applyAlignment="1">
      <alignment horizontal="center" vertical="center"/>
    </xf>
    <xf numFmtId="0" fontId="11" fillId="0" borderId="3" xfId="0" applyNumberFormat="1" applyFont="1" applyFill="1" applyBorder="1" applyAlignment="1">
      <alignment horizontal="center" vertical="center"/>
    </xf>
    <xf numFmtId="0" fontId="13" fillId="0" borderId="0" xfId="0" quotePrefix="1" applyNumberFormat="1" applyFont="1" applyFill="1" applyBorder="1" applyAlignment="1">
      <alignment horizontal="left"/>
    </xf>
    <xf numFmtId="3" fontId="11" fillId="0" borderId="7" xfId="0" applyNumberFormat="1" applyFont="1" applyFill="1" applyBorder="1" applyAlignment="1">
      <alignment horizontal="right"/>
    </xf>
    <xf numFmtId="3" fontId="11" fillId="0" borderId="4" xfId="0" applyNumberFormat="1" applyFont="1" applyFill="1" applyBorder="1" applyAlignment="1">
      <alignment horizontal="right"/>
    </xf>
    <xf numFmtId="0" fontId="13" fillId="0" borderId="0" xfId="11" quotePrefix="1" applyNumberFormat="1" applyFont="1" applyFill="1" applyAlignment="1">
      <alignment horizontal="left"/>
    </xf>
    <xf numFmtId="0" fontId="13" fillId="0" borderId="0" xfId="11" applyNumberFormat="1" applyFont="1" applyFill="1"/>
    <xf numFmtId="0" fontId="13" fillId="0" borderId="0" xfId="11" applyNumberFormat="1" applyFont="1" applyFill="1" applyAlignment="1"/>
    <xf numFmtId="0" fontId="16" fillId="0" borderId="0" xfId="3" applyNumberFormat="1" applyFont="1" applyFill="1" applyBorder="1" applyAlignment="1" applyProtection="1"/>
    <xf numFmtId="0" fontId="11" fillId="0" borderId="0" xfId="11" applyNumberFormat="1" applyFont="1" applyFill="1" applyBorder="1" applyAlignment="1"/>
    <xf numFmtId="0" fontId="11" fillId="0" borderId="0" xfId="11" applyNumberFormat="1" applyFont="1" applyFill="1" applyAlignment="1"/>
    <xf numFmtId="0" fontId="11" fillId="0" borderId="0" xfId="11" applyNumberFormat="1" applyFont="1" applyFill="1" applyAlignment="1">
      <alignment horizontal="right"/>
    </xf>
    <xf numFmtId="0" fontId="11" fillId="0" borderId="5" xfId="11" applyNumberFormat="1" applyFont="1" applyFill="1" applyBorder="1" applyAlignment="1">
      <alignment horizontal="center" vertical="center"/>
    </xf>
    <xf numFmtId="0" fontId="11" fillId="0" borderId="2" xfId="11" quotePrefix="1" applyNumberFormat="1" applyFont="1" applyFill="1" applyBorder="1" applyAlignment="1">
      <alignment horizontal="center" vertical="center" wrapText="1"/>
    </xf>
    <xf numFmtId="0" fontId="11" fillId="0" borderId="2" xfId="11" applyNumberFormat="1" applyFont="1" applyFill="1" applyBorder="1" applyAlignment="1">
      <alignment horizontal="center" vertical="center" wrapText="1"/>
    </xf>
    <xf numFmtId="0" fontId="11" fillId="0" borderId="5" xfId="11" applyNumberFormat="1" applyFont="1" applyFill="1" applyBorder="1" applyAlignment="1">
      <alignment horizontal="center" vertical="center" wrapText="1"/>
    </xf>
    <xf numFmtId="0" fontId="11" fillId="0" borderId="6" xfId="11" applyNumberFormat="1" applyFont="1" applyFill="1" applyBorder="1" applyAlignment="1">
      <alignment horizontal="center" vertical="center" wrapText="1"/>
    </xf>
    <xf numFmtId="0" fontId="11" fillId="0" borderId="3" xfId="11" applyFont="1" applyFill="1" applyBorder="1" applyAlignment="1">
      <alignment horizontal="right"/>
    </xf>
    <xf numFmtId="179" fontId="11" fillId="0" borderId="7" xfId="4" applyNumberFormat="1" applyFont="1" applyFill="1" applyBorder="1" applyAlignment="1">
      <alignment horizontal="right"/>
    </xf>
    <xf numFmtId="179" fontId="11" fillId="0" borderId="0" xfId="4" applyNumberFormat="1" applyFont="1" applyFill="1" applyBorder="1" applyAlignment="1">
      <alignment horizontal="right"/>
    </xf>
    <xf numFmtId="179" fontId="11" fillId="0" borderId="0" xfId="4" applyNumberFormat="1" applyFont="1" applyFill="1" applyAlignment="1">
      <alignment horizontal="right"/>
    </xf>
    <xf numFmtId="0" fontId="11" fillId="0" borderId="3" xfId="11" applyNumberFormat="1" applyFont="1" applyFill="1" applyBorder="1" applyAlignment="1">
      <alignment horizontal="right"/>
    </xf>
    <xf numFmtId="179" fontId="11" fillId="0" borderId="0" xfId="11" applyNumberFormat="1" applyFont="1" applyFill="1" applyAlignment="1"/>
    <xf numFmtId="0" fontId="11" fillId="0" borderId="0" xfId="11" applyNumberFormat="1" applyFont="1" applyFill="1" applyBorder="1" applyAlignment="1">
      <alignment horizontal="right"/>
    </xf>
    <xf numFmtId="0" fontId="11" fillId="0" borderId="2" xfId="11" quotePrefix="1" applyNumberFormat="1" applyFont="1" applyFill="1" applyBorder="1" applyAlignment="1">
      <alignment horizontal="right"/>
    </xf>
    <xf numFmtId="0" fontId="11" fillId="0" borderId="0" xfId="11" quotePrefix="1" applyNumberFormat="1" applyFont="1" applyFill="1" applyAlignment="1">
      <alignment horizontal="left"/>
    </xf>
    <xf numFmtId="0" fontId="11" fillId="0" borderId="5" xfId="11" quotePrefix="1" applyNumberFormat="1" applyFont="1" applyFill="1" applyBorder="1" applyAlignment="1">
      <alignment horizontal="center" vertical="center" wrapText="1"/>
    </xf>
    <xf numFmtId="0" fontId="13" fillId="0" borderId="0" xfId="0" applyNumberFormat="1" applyFont="1" applyFill="1" applyAlignment="1"/>
    <xf numFmtId="0" fontId="15" fillId="0" borderId="0" xfId="0" quotePrefix="1" applyNumberFormat="1" applyFont="1" applyFill="1" applyAlignment="1">
      <alignment horizontal="left"/>
    </xf>
    <xf numFmtId="0" fontId="15" fillId="0" borderId="0" xfId="0" applyNumberFormat="1" applyFont="1" applyFill="1" applyAlignment="1"/>
    <xf numFmtId="0" fontId="15" fillId="0" borderId="0" xfId="0" applyNumberFormat="1" applyFont="1" applyFill="1"/>
    <xf numFmtId="0" fontId="11" fillId="0" borderId="0" xfId="0" quotePrefix="1" applyNumberFormat="1" applyFont="1" applyFill="1" applyAlignment="1">
      <alignment horizontal="left"/>
    </xf>
    <xf numFmtId="0" fontId="11" fillId="0" borderId="5" xfId="0" applyNumberFormat="1" applyFont="1" applyFill="1" applyBorder="1" applyAlignment="1">
      <alignment horizontal="center" vertical="center" shrinkToFit="1"/>
    </xf>
    <xf numFmtId="0" fontId="11" fillId="0" borderId="5" xfId="0" applyNumberFormat="1" applyFont="1" applyFill="1" applyBorder="1" applyAlignment="1">
      <alignment horizontal="center" vertical="center" wrapText="1"/>
    </xf>
    <xf numFmtId="0" fontId="11" fillId="0" borderId="6" xfId="0" applyNumberFormat="1" applyFont="1" applyFill="1" applyBorder="1" applyAlignment="1">
      <alignment horizontal="center" vertical="center" shrinkToFit="1"/>
    </xf>
    <xf numFmtId="3" fontId="11" fillId="0" borderId="0" xfId="0" applyNumberFormat="1" applyFont="1" applyFill="1" applyAlignment="1">
      <alignment horizontal="right"/>
    </xf>
    <xf numFmtId="179" fontId="11" fillId="0" borderId="0" xfId="0" applyNumberFormat="1" applyFont="1" applyFill="1" applyBorder="1" applyAlignment="1">
      <alignment horizontal="right"/>
    </xf>
    <xf numFmtId="0" fontId="11" fillId="0" borderId="2" xfId="0" quotePrefix="1" applyNumberFormat="1" applyFont="1" applyFill="1" applyBorder="1" applyAlignment="1">
      <alignment horizontal="center"/>
    </xf>
    <xf numFmtId="0" fontId="11" fillId="0" borderId="8" xfId="0" applyNumberFormat="1" applyFont="1" applyFill="1" applyBorder="1" applyAlignment="1">
      <alignment horizontal="left"/>
    </xf>
    <xf numFmtId="179" fontId="11" fillId="0" borderId="0" xfId="0" applyNumberFormat="1" applyFont="1" applyFill="1" applyAlignment="1"/>
    <xf numFmtId="0" fontId="15" fillId="0" borderId="0" xfId="0" quotePrefix="1" applyNumberFormat="1" applyFont="1" applyFill="1" applyBorder="1" applyAlignment="1">
      <alignment horizontal="left"/>
    </xf>
    <xf numFmtId="0" fontId="15" fillId="0" borderId="0" xfId="0" applyNumberFormat="1" applyFont="1" applyFill="1" applyBorder="1" applyAlignment="1"/>
    <xf numFmtId="0" fontId="15" fillId="0" borderId="0" xfId="0" quotePrefix="1" applyNumberFormat="1" applyFont="1" applyFill="1" applyBorder="1" applyAlignment="1">
      <alignment horizontal="right"/>
    </xf>
    <xf numFmtId="0" fontId="11" fillId="0" borderId="1" xfId="0" quotePrefix="1" applyNumberFormat="1" applyFont="1" applyFill="1" applyBorder="1" applyAlignment="1">
      <alignment horizontal="left"/>
    </xf>
    <xf numFmtId="0" fontId="11" fillId="0" borderId="5" xfId="0" applyNumberFormat="1" applyFont="1" applyFill="1" applyBorder="1" applyAlignment="1">
      <alignment horizontal="center" vertical="center" wrapText="1" shrinkToFit="1"/>
    </xf>
    <xf numFmtId="0" fontId="11" fillId="0" borderId="0" xfId="0" applyNumberFormat="1" applyFont="1" applyFill="1" applyAlignment="1">
      <alignment horizontal="left"/>
    </xf>
    <xf numFmtId="0" fontId="11" fillId="0" borderId="12" xfId="0" quotePrefix="1" applyNumberFormat="1" applyFont="1" applyFill="1" applyBorder="1" applyAlignment="1">
      <alignment horizontal="center" vertical="center"/>
    </xf>
    <xf numFmtId="0" fontId="11" fillId="0" borderId="6" xfId="0" quotePrefix="1" applyNumberFormat="1" applyFont="1" applyFill="1" applyBorder="1" applyAlignment="1">
      <alignment horizontal="center" vertical="center"/>
    </xf>
    <xf numFmtId="0" fontId="11" fillId="0" borderId="11" xfId="0" quotePrefix="1" applyNumberFormat="1" applyFont="1" applyFill="1" applyBorder="1" applyAlignment="1">
      <alignment horizontal="center" vertical="center"/>
    </xf>
    <xf numFmtId="3" fontId="11" fillId="0" borderId="0" xfId="8" applyNumberFormat="1" applyFont="1" applyFill="1" applyAlignment="1">
      <alignment horizontal="right"/>
    </xf>
    <xf numFmtId="3" fontId="24" fillId="0" borderId="10" xfId="8" applyNumberFormat="1" applyFont="1" applyFill="1" applyBorder="1" applyAlignment="1">
      <alignment horizontal="right"/>
    </xf>
    <xf numFmtId="3" fontId="24" fillId="0" borderId="8" xfId="8" applyNumberFormat="1" applyFont="1" applyFill="1" applyBorder="1" applyAlignment="1">
      <alignment horizontal="right"/>
    </xf>
    <xf numFmtId="3" fontId="24" fillId="0" borderId="7" xfId="8" applyNumberFormat="1" applyFont="1" applyFill="1" applyBorder="1" applyAlignment="1">
      <alignment horizontal="right"/>
    </xf>
    <xf numFmtId="3" fontId="24" fillId="0" borderId="4" xfId="8" applyNumberFormat="1" applyFont="1" applyFill="1" applyBorder="1" applyAlignment="1">
      <alignment horizontal="right"/>
    </xf>
    <xf numFmtId="3" fontId="24" fillId="0" borderId="1" xfId="8" applyNumberFormat="1" applyFont="1" applyFill="1" applyBorder="1" applyAlignment="1">
      <alignment horizontal="right"/>
    </xf>
    <xf numFmtId="3" fontId="24" fillId="0" borderId="2" xfId="4" applyNumberFormat="1" applyFont="1" applyFill="1" applyBorder="1" applyAlignment="1">
      <alignment horizontal="right"/>
    </xf>
    <xf numFmtId="3" fontId="24" fillId="0" borderId="1" xfId="4" applyNumberFormat="1" applyFont="1" applyFill="1" applyBorder="1" applyAlignment="1">
      <alignment horizontal="right"/>
    </xf>
    <xf numFmtId="3" fontId="11" fillId="0" borderId="4" xfId="8" applyNumberFormat="1" applyFont="1" applyFill="1" applyBorder="1" applyAlignment="1">
      <alignment horizontal="right"/>
    </xf>
    <xf numFmtId="3" fontId="11" fillId="0" borderId="1" xfId="8" applyNumberFormat="1" applyFont="1" applyFill="1" applyBorder="1" applyAlignment="1">
      <alignment horizontal="right"/>
    </xf>
    <xf numFmtId="3" fontId="11" fillId="0" borderId="7" xfId="8" applyNumberFormat="1" applyFont="1" applyFill="1" applyBorder="1" applyAlignment="1">
      <alignment horizontal="right"/>
    </xf>
    <xf numFmtId="3" fontId="11" fillId="0" borderId="0" xfId="8" applyNumberFormat="1" applyFont="1" applyFill="1" applyBorder="1" applyAlignment="1">
      <alignment horizontal="right"/>
    </xf>
    <xf numFmtId="3" fontId="11" fillId="0" borderId="0" xfId="0" applyNumberFormat="1" applyFont="1" applyFill="1" applyAlignment="1"/>
    <xf numFmtId="38" fontId="11" fillId="0" borderId="0" xfId="4" applyFont="1" applyFill="1" applyAlignment="1"/>
    <xf numFmtId="0" fontId="11" fillId="0" borderId="7" xfId="0" applyNumberFormat="1" applyFont="1" applyFill="1" applyBorder="1" applyAlignment="1">
      <alignment horizontal="right" vertical="center"/>
    </xf>
    <xf numFmtId="0" fontId="11" fillId="0" borderId="0" xfId="0" applyNumberFormat="1" applyFont="1" applyFill="1" applyBorder="1" applyAlignment="1">
      <alignment horizontal="right" vertical="center"/>
    </xf>
    <xf numFmtId="0" fontId="11" fillId="0" borderId="7" xfId="0" applyNumberFormat="1" applyFont="1" applyFill="1" applyBorder="1" applyAlignment="1"/>
    <xf numFmtId="3" fontId="11" fillId="0" borderId="0" xfId="0" applyNumberFormat="1" applyFont="1" applyFill="1" applyBorder="1" applyAlignment="1"/>
    <xf numFmtId="0" fontId="11" fillId="0" borderId="0" xfId="0" applyFont="1" applyFill="1" applyBorder="1" applyAlignment="1">
      <alignment horizontal="right"/>
    </xf>
    <xf numFmtId="0" fontId="11" fillId="0" borderId="5" xfId="0" quotePrefix="1" applyNumberFormat="1" applyFont="1" applyFill="1" applyBorder="1" applyAlignment="1">
      <alignment horizontal="center" vertical="center"/>
    </xf>
    <xf numFmtId="0" fontId="11" fillId="0" borderId="0" xfId="0" applyFont="1" applyFill="1" applyAlignment="1"/>
    <xf numFmtId="0" fontId="11" fillId="0" borderId="0" xfId="0" applyFont="1" applyFill="1"/>
    <xf numFmtId="0" fontId="11" fillId="0" borderId="0" xfId="4" applyNumberFormat="1" applyFont="1" applyFill="1" applyAlignment="1"/>
    <xf numFmtId="0" fontId="11" fillId="0" borderId="0" xfId="0" applyFont="1" applyFill="1" applyBorder="1" applyAlignment="1"/>
    <xf numFmtId="0" fontId="15" fillId="0" borderId="0" xfId="0" applyFont="1" applyFill="1" applyBorder="1" applyAlignment="1"/>
    <xf numFmtId="0" fontId="13" fillId="0" borderId="0" xfId="0" applyFont="1" applyFill="1" applyBorder="1" applyAlignment="1"/>
    <xf numFmtId="0" fontId="13" fillId="0" borderId="0" xfId="0" applyFont="1" applyFill="1" applyAlignment="1"/>
    <xf numFmtId="0" fontId="11" fillId="0" borderId="12" xfId="0" applyFont="1" applyFill="1" applyBorder="1" applyAlignment="1">
      <alignment horizontal="center" vertical="center"/>
    </xf>
    <xf numFmtId="0" fontId="11" fillId="0" borderId="0" xfId="0" applyFont="1" applyFill="1" applyBorder="1" applyAlignment="1">
      <alignment horizontal="left"/>
    </xf>
    <xf numFmtId="0" fontId="11" fillId="0" borderId="0" xfId="0" quotePrefix="1" applyFont="1" applyFill="1" applyBorder="1" applyAlignment="1">
      <alignment horizontal="left"/>
    </xf>
    <xf numFmtId="0" fontId="13" fillId="0" borderId="0" xfId="0" applyFont="1" applyFill="1"/>
    <xf numFmtId="0" fontId="11" fillId="0" borderId="0" xfId="0" applyFont="1" applyFill="1" applyBorder="1"/>
    <xf numFmtId="0" fontId="0" fillId="0" borderId="0" xfId="0" applyFont="1" applyFill="1" applyAlignment="1"/>
    <xf numFmtId="0" fontId="15" fillId="0" borderId="0" xfId="0" applyFont="1" applyFill="1" applyAlignment="1"/>
    <xf numFmtId="0" fontId="15" fillId="0" borderId="0" xfId="0" applyFont="1" applyFill="1"/>
    <xf numFmtId="0" fontId="12" fillId="0" borderId="0" xfId="0" applyNumberFormat="1" applyFont="1" applyFill="1"/>
    <xf numFmtId="0" fontId="11" fillId="0" borderId="5" xfId="0" quotePrefix="1" applyNumberFormat="1" applyFont="1" applyFill="1" applyBorder="1" applyAlignment="1">
      <alignment horizontal="center" vertical="center" shrinkToFit="1"/>
    </xf>
    <xf numFmtId="0" fontId="11" fillId="0" borderId="0" xfId="4" applyNumberFormat="1" applyFont="1" applyFill="1" applyBorder="1" applyAlignment="1"/>
    <xf numFmtId="3" fontId="11" fillId="0" borderId="0" xfId="4" applyNumberFormat="1" applyFont="1" applyFill="1" applyBorder="1" applyAlignment="1"/>
    <xf numFmtId="3" fontId="11" fillId="0" borderId="0" xfId="4" applyNumberFormat="1" applyFont="1" applyFill="1" applyAlignment="1"/>
    <xf numFmtId="38" fontId="11" fillId="0" borderId="0" xfId="4" applyNumberFormat="1" applyFont="1" applyFill="1" applyBorder="1" applyAlignment="1">
      <alignment horizontal="right"/>
    </xf>
    <xf numFmtId="0" fontId="13" fillId="0" borderId="0" xfId="4" applyNumberFormat="1" applyFont="1" applyFill="1" applyBorder="1" applyAlignment="1"/>
    <xf numFmtId="3" fontId="11" fillId="0" borderId="4" xfId="4" applyNumberFormat="1" applyFont="1" applyFill="1" applyBorder="1" applyAlignment="1">
      <alignment horizontal="right"/>
    </xf>
    <xf numFmtId="0" fontId="11" fillId="0" borderId="4" xfId="0" quotePrefix="1" applyNumberFormat="1" applyFont="1" applyFill="1" applyBorder="1" applyAlignment="1">
      <alignment horizontal="center" vertical="center" shrinkToFit="1"/>
    </xf>
    <xf numFmtId="0" fontId="11" fillId="0" borderId="0" xfId="0" applyNumberFormat="1" applyFont="1" applyFill="1" applyBorder="1" applyAlignment="1">
      <alignment horizontal="right" shrinkToFit="1"/>
    </xf>
    <xf numFmtId="0" fontId="11" fillId="0" borderId="0" xfId="0" quotePrefix="1" applyNumberFormat="1" applyFont="1" applyFill="1" applyBorder="1" applyAlignment="1">
      <alignment horizontal="right" shrinkToFit="1"/>
    </xf>
    <xf numFmtId="0" fontId="11" fillId="0" borderId="0" xfId="0" applyNumberFormat="1" applyFont="1" applyFill="1" applyBorder="1" applyAlignment="1">
      <alignment horizontal="center" vertical="center" shrinkToFit="1"/>
    </xf>
    <xf numFmtId="0" fontId="17" fillId="0" borderId="5" xfId="0" applyFont="1" applyFill="1" applyBorder="1" applyAlignment="1">
      <alignment horizontal="center" vertical="center"/>
    </xf>
    <xf numFmtId="0" fontId="11" fillId="0" borderId="6" xfId="0" quotePrefix="1" applyNumberFormat="1" applyFont="1" applyFill="1" applyBorder="1" applyAlignment="1">
      <alignment horizontal="center" vertical="center" shrinkToFit="1"/>
    </xf>
    <xf numFmtId="38" fontId="11" fillId="0" borderId="13" xfId="0" applyNumberFormat="1" applyFont="1" applyFill="1" applyBorder="1"/>
    <xf numFmtId="0" fontId="11" fillId="0" borderId="14" xfId="0" applyNumberFormat="1" applyFont="1" applyFill="1" applyBorder="1"/>
    <xf numFmtId="0" fontId="11" fillId="0" borderId="6" xfId="0" applyFont="1" applyFill="1" applyBorder="1" applyAlignment="1">
      <alignment horizontal="center" vertical="center"/>
    </xf>
    <xf numFmtId="0" fontId="14" fillId="0" borderId="8" xfId="0" applyNumberFormat="1" applyFont="1" applyFill="1" applyBorder="1" applyAlignment="1"/>
    <xf numFmtId="0" fontId="14" fillId="0" borderId="15" xfId="0" applyNumberFormat="1" applyFont="1" applyFill="1" applyBorder="1" applyAlignment="1"/>
    <xf numFmtId="0" fontId="14" fillId="0" borderId="0" xfId="0" applyNumberFormat="1" applyFont="1" applyFill="1"/>
    <xf numFmtId="3" fontId="11" fillId="0" borderId="7" xfId="0" quotePrefix="1" applyNumberFormat="1" applyFont="1" applyFill="1" applyBorder="1" applyAlignment="1">
      <alignment horizontal="right"/>
    </xf>
    <xf numFmtId="3" fontId="11" fillId="0" borderId="0" xfId="0" quotePrefix="1" applyNumberFormat="1" applyFont="1" applyFill="1" applyBorder="1" applyAlignment="1">
      <alignment horizontal="right"/>
    </xf>
    <xf numFmtId="0" fontId="14" fillId="0" borderId="0" xfId="0" applyNumberFormat="1" applyFont="1" applyFill="1" applyAlignment="1"/>
    <xf numFmtId="55" fontId="11" fillId="0" borderId="0" xfId="0" applyNumberFormat="1" applyFont="1" applyFill="1" applyAlignment="1"/>
    <xf numFmtId="0" fontId="11" fillId="0" borderId="11" xfId="11" applyNumberFormat="1" applyFont="1" applyFill="1" applyBorder="1" applyAlignment="1"/>
    <xf numFmtId="0" fontId="11" fillId="0" borderId="1" xfId="11" applyNumberFormat="1" applyFont="1" applyFill="1" applyBorder="1" applyAlignment="1"/>
    <xf numFmtId="0" fontId="0" fillId="0" borderId="0" xfId="0" applyFont="1" applyFill="1" applyBorder="1" applyAlignment="1">
      <alignment horizontal="center" vertical="center"/>
    </xf>
    <xf numFmtId="3" fontId="11" fillId="0" borderId="8" xfId="0" applyNumberFormat="1" applyFont="1" applyFill="1" applyBorder="1" applyAlignment="1">
      <alignment horizontal="right"/>
    </xf>
    <xf numFmtId="181" fontId="11" fillId="0" borderId="0" xfId="0" applyNumberFormat="1" applyFont="1" applyFill="1" applyBorder="1"/>
    <xf numFmtId="178" fontId="11" fillId="0" borderId="0" xfId="0" applyNumberFormat="1" applyFont="1" applyFill="1" applyBorder="1" applyAlignment="1">
      <alignment horizontal="right"/>
    </xf>
    <xf numFmtId="3" fontId="11" fillId="0" borderId="0" xfId="7" applyNumberFormat="1" applyFont="1" applyFill="1" applyBorder="1" applyAlignment="1"/>
    <xf numFmtId="0" fontId="13" fillId="0" borderId="0" xfId="0" applyFont="1" applyFill="1" applyAlignment="1">
      <alignment horizontal="left"/>
    </xf>
    <xf numFmtId="0" fontId="20" fillId="0" borderId="0" xfId="0" applyFont="1" applyFill="1" applyAlignment="1">
      <alignment horizontal="right"/>
    </xf>
    <xf numFmtId="3" fontId="11" fillId="0" borderId="0" xfId="2" applyNumberFormat="1" applyFont="1" applyFill="1" applyBorder="1" applyAlignment="1" applyProtection="1">
      <alignment horizontal="right"/>
    </xf>
    <xf numFmtId="0" fontId="20" fillId="0" borderId="0" xfId="0" applyFont="1" applyFill="1"/>
    <xf numFmtId="0" fontId="11" fillId="0" borderId="0" xfId="0" applyFont="1" applyFill="1" applyAlignment="1">
      <alignment horizontal="left"/>
    </xf>
    <xf numFmtId="179" fontId="11" fillId="0" borderId="0" xfId="7" applyNumberFormat="1" applyFont="1" applyFill="1" applyBorder="1" applyAlignment="1"/>
    <xf numFmtId="0" fontId="11" fillId="0" borderId="2" xfId="0" applyFont="1" applyFill="1" applyBorder="1" applyAlignment="1">
      <alignment horizontal="right"/>
    </xf>
    <xf numFmtId="0" fontId="11" fillId="0" borderId="1" xfId="10" quotePrefix="1" applyNumberFormat="1" applyFont="1" applyFill="1" applyBorder="1" applyAlignment="1">
      <alignment horizontal="right"/>
    </xf>
    <xf numFmtId="3" fontId="11" fillId="0" borderId="10" xfId="4" applyNumberFormat="1" applyFont="1" applyFill="1" applyBorder="1" applyAlignment="1">
      <alignment horizontal="right"/>
    </xf>
    <xf numFmtId="3" fontId="24" fillId="0" borderId="0" xfId="4" applyNumberFormat="1" applyFont="1" applyFill="1" applyBorder="1" applyAlignment="1">
      <alignment horizontal="right"/>
    </xf>
    <xf numFmtId="0" fontId="15" fillId="0" borderId="0" xfId="0" applyFont="1"/>
    <xf numFmtId="0" fontId="11" fillId="0" borderId="0" xfId="0" applyFont="1"/>
    <xf numFmtId="0" fontId="11" fillId="0" borderId="0" xfId="0" applyFont="1" applyAlignment="1">
      <alignment horizontal="right"/>
    </xf>
    <xf numFmtId="0" fontId="11" fillId="0" borderId="12" xfId="0" applyFont="1" applyBorder="1" applyAlignment="1">
      <alignment horizontal="center" vertical="center"/>
    </xf>
    <xf numFmtId="0" fontId="11" fillId="0" borderId="5" xfId="0" applyFont="1" applyBorder="1" applyAlignment="1">
      <alignment horizontal="center" vertical="center" wrapText="1"/>
    </xf>
    <xf numFmtId="0" fontId="11" fillId="0" borderId="12" xfId="0" quotePrefix="1" applyFont="1" applyBorder="1" applyAlignment="1">
      <alignment horizontal="center" vertical="center" wrapText="1"/>
    </xf>
    <xf numFmtId="0" fontId="11" fillId="0" borderId="12" xfId="0" applyFont="1" applyBorder="1" applyAlignment="1">
      <alignment horizontal="center" vertical="center" wrapText="1"/>
    </xf>
    <xf numFmtId="0" fontId="11" fillId="0" borderId="6" xfId="0" applyFont="1" applyBorder="1" applyAlignment="1">
      <alignment horizontal="center" vertical="center" wrapText="1"/>
    </xf>
    <xf numFmtId="3" fontId="11" fillId="0" borderId="0" xfId="0" applyNumberFormat="1" applyFont="1" applyAlignment="1">
      <alignment horizontal="right"/>
    </xf>
    <xf numFmtId="0" fontId="11" fillId="0" borderId="0" xfId="0" quotePrefix="1" applyFont="1" applyAlignment="1">
      <alignment horizontal="right"/>
    </xf>
    <xf numFmtId="3" fontId="11" fillId="0" borderId="7" xfId="0" applyNumberFormat="1" applyFont="1" applyBorder="1" applyAlignment="1">
      <alignment horizontal="right"/>
    </xf>
    <xf numFmtId="0" fontId="11" fillId="0" borderId="1" xfId="0" quotePrefix="1" applyFont="1" applyBorder="1" applyAlignment="1">
      <alignment horizontal="right"/>
    </xf>
    <xf numFmtId="3" fontId="11" fillId="0" borderId="4" xfId="0" applyNumberFormat="1" applyFont="1" applyBorder="1" applyAlignment="1">
      <alignment horizontal="right"/>
    </xf>
    <xf numFmtId="3" fontId="11" fillId="0" borderId="1" xfId="0" applyNumberFormat="1" applyFont="1" applyBorder="1" applyAlignment="1">
      <alignment horizontal="right"/>
    </xf>
    <xf numFmtId="0" fontId="11" fillId="0" borderId="5" xfId="0" quotePrefix="1" applyFont="1" applyBorder="1" applyAlignment="1">
      <alignment horizontal="center" vertical="center" wrapText="1"/>
    </xf>
    <xf numFmtId="0" fontId="11" fillId="0" borderId="11" xfId="0" applyFont="1" applyBorder="1" applyAlignment="1">
      <alignment horizontal="center" vertical="center" wrapText="1"/>
    </xf>
    <xf numFmtId="0" fontId="11" fillId="0" borderId="2" xfId="0" quotePrefix="1" applyFont="1" applyBorder="1" applyAlignment="1">
      <alignment horizontal="right"/>
    </xf>
    <xf numFmtId="0" fontId="11" fillId="0" borderId="0" xfId="0" applyFont="1" applyAlignment="1">
      <alignment horizontal="left"/>
    </xf>
    <xf numFmtId="0" fontId="11" fillId="0" borderId="0" xfId="0" quotePrefix="1" applyFont="1" applyAlignment="1">
      <alignment horizontal="left"/>
    </xf>
    <xf numFmtId="3" fontId="11" fillId="0" borderId="0" xfId="0" applyNumberFormat="1" applyFont="1" applyBorder="1" applyAlignment="1">
      <alignment horizontal="right"/>
    </xf>
    <xf numFmtId="0" fontId="13" fillId="0" borderId="0" xfId="0" applyFont="1"/>
    <xf numFmtId="0" fontId="11" fillId="0" borderId="0" xfId="0" applyFont="1" applyAlignment="1">
      <alignment horizontal="center" vertical="center" wrapText="1"/>
    </xf>
    <xf numFmtId="0" fontId="11" fillId="0" borderId="1" xfId="0" applyFont="1" applyBorder="1"/>
    <xf numFmtId="179" fontId="11" fillId="0" borderId="0" xfId="0" applyNumberFormat="1" applyFont="1" applyBorder="1" applyAlignment="1">
      <alignment horizontal="right"/>
    </xf>
    <xf numFmtId="179" fontId="11" fillId="0" borderId="7" xfId="0" applyNumberFormat="1" applyFont="1" applyBorder="1" applyAlignment="1">
      <alignment horizontal="right"/>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13" fillId="0" borderId="0" xfId="0" quotePrefix="1" applyFont="1" applyAlignment="1">
      <alignment horizontal="left"/>
    </xf>
    <xf numFmtId="0" fontId="11" fillId="0" borderId="11" xfId="0" applyFont="1" applyBorder="1" applyAlignment="1">
      <alignment horizontal="center" vertical="center"/>
    </xf>
    <xf numFmtId="0" fontId="11" fillId="0" borderId="6" xfId="0" quotePrefix="1" applyFont="1" applyBorder="1" applyAlignment="1">
      <alignment horizontal="center" vertical="center"/>
    </xf>
    <xf numFmtId="0" fontId="11" fillId="0" borderId="6" xfId="0" applyFont="1" applyBorder="1" applyAlignment="1">
      <alignment horizontal="center" vertical="center"/>
    </xf>
    <xf numFmtId="0" fontId="24" fillId="0" borderId="0" xfId="0" applyFont="1"/>
    <xf numFmtId="0" fontId="24" fillId="0" borderId="0" xfId="0" applyFont="1" applyAlignment="1">
      <alignment horizontal="right"/>
    </xf>
    <xf numFmtId="3" fontId="24" fillId="0" borderId="7" xfId="4" applyNumberFormat="1" applyFont="1" applyFill="1" applyBorder="1" applyAlignment="1">
      <alignment horizontal="right"/>
    </xf>
    <xf numFmtId="0" fontId="13" fillId="0" borderId="0" xfId="0" quotePrefix="1" applyFont="1" applyFill="1" applyAlignment="1">
      <alignment horizontal="left"/>
    </xf>
    <xf numFmtId="0" fontId="11" fillId="0" borderId="0" xfId="0" quotePrefix="1" applyFont="1" applyFill="1" applyAlignment="1">
      <alignment horizontal="right"/>
    </xf>
    <xf numFmtId="0" fontId="11" fillId="0" borderId="0" xfId="0" applyFont="1" applyFill="1" applyAlignment="1">
      <alignment horizontal="right"/>
    </xf>
    <xf numFmtId="0" fontId="25" fillId="0" borderId="0" xfId="0" applyFont="1" applyFill="1"/>
    <xf numFmtId="0" fontId="24" fillId="0" borderId="0" xfId="0" applyFont="1" applyFill="1"/>
    <xf numFmtId="0" fontId="24" fillId="0" borderId="3" xfId="0" applyFont="1" applyFill="1" applyBorder="1" applyAlignment="1">
      <alignment horizontal="right"/>
    </xf>
    <xf numFmtId="0" fontId="11" fillId="0" borderId="1" xfId="0" applyFont="1" applyFill="1" applyBorder="1"/>
    <xf numFmtId="0" fontId="24" fillId="0" borderId="5" xfId="0" quotePrefix="1" applyFont="1" applyFill="1" applyBorder="1" applyAlignment="1">
      <alignment horizontal="center" vertical="center"/>
    </xf>
    <xf numFmtId="0" fontId="24" fillId="0" borderId="5" xfId="0" applyFont="1" applyFill="1" applyBorder="1" applyAlignment="1">
      <alignment horizontal="center" vertical="center"/>
    </xf>
    <xf numFmtId="0" fontId="24" fillId="0" borderId="6" xfId="0" quotePrefix="1" applyFont="1" applyFill="1" applyBorder="1" applyAlignment="1">
      <alignment horizontal="center" vertical="center"/>
    </xf>
    <xf numFmtId="0" fontId="11" fillId="0" borderId="3" xfId="0" applyFont="1" applyFill="1" applyBorder="1"/>
    <xf numFmtId="0" fontId="11" fillId="0" borderId="0" xfId="9" applyFont="1" applyFill="1" applyAlignment="1">
      <alignment horizontal="left"/>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0" xfId="0" applyFont="1" applyFill="1" applyAlignment="1">
      <alignment horizontal="center" vertical="center" wrapText="1"/>
    </xf>
    <xf numFmtId="0" fontId="24" fillId="0" borderId="0" xfId="0" applyFont="1" applyFill="1" applyAlignment="1">
      <alignment horizontal="left"/>
    </xf>
    <xf numFmtId="0" fontId="24" fillId="0" borderId="0" xfId="0" applyFont="1" applyFill="1" applyAlignment="1">
      <alignment horizontal="right"/>
    </xf>
    <xf numFmtId="0" fontId="24" fillId="0" borderId="0" xfId="0" quotePrefix="1" applyFont="1" applyFill="1"/>
    <xf numFmtId="0" fontId="11" fillId="0" borderId="2" xfId="0" quotePrefix="1" applyFont="1" applyFill="1" applyBorder="1" applyAlignment="1">
      <alignment horizontal="center"/>
    </xf>
    <xf numFmtId="0" fontId="11" fillId="0" borderId="0" xfId="8" applyFont="1" applyFill="1" applyAlignment="1">
      <alignment horizontal="left"/>
    </xf>
    <xf numFmtId="0" fontId="24" fillId="0" borderId="0" xfId="0" applyFont="1" applyFill="1" applyBorder="1"/>
    <xf numFmtId="0" fontId="24" fillId="0" borderId="0" xfId="0" applyFont="1" applyFill="1" applyBorder="1" applyAlignment="1">
      <alignment horizontal="right"/>
    </xf>
    <xf numFmtId="0" fontId="24" fillId="0" borderId="0" xfId="0" quotePrefix="1" applyFont="1" applyFill="1" applyBorder="1" applyAlignment="1">
      <alignment horizontal="center"/>
    </xf>
    <xf numFmtId="0" fontId="24" fillId="0" borderId="0" xfId="0" quotePrefix="1" applyFont="1" applyFill="1" applyBorder="1"/>
    <xf numFmtId="0" fontId="24" fillId="0" borderId="0" xfId="0" quotePrefix="1" applyFont="1" applyFill="1" applyBorder="1" applyAlignment="1">
      <alignment horizontal="left"/>
    </xf>
    <xf numFmtId="3" fontId="24" fillId="0" borderId="7" xfId="0" applyNumberFormat="1" applyFont="1" applyFill="1" applyBorder="1" applyAlignment="1">
      <alignment horizontal="right"/>
    </xf>
    <xf numFmtId="0" fontId="26" fillId="0" borderId="2" xfId="0" applyFont="1" applyBorder="1" applyAlignment="1">
      <alignment vertical="center"/>
    </xf>
    <xf numFmtId="0" fontId="26" fillId="0" borderId="1" xfId="0" applyFont="1" applyBorder="1" applyAlignment="1">
      <alignment vertical="center"/>
    </xf>
    <xf numFmtId="0" fontId="26" fillId="0" borderId="0" xfId="0" applyFont="1" applyAlignment="1">
      <alignment vertical="center"/>
    </xf>
    <xf numFmtId="0" fontId="27" fillId="0" borderId="12" xfId="0" applyFont="1" applyBorder="1" applyAlignment="1">
      <alignment horizontal="center" vertical="center"/>
    </xf>
    <xf numFmtId="0" fontId="27" fillId="0" borderId="11"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180" fontId="27" fillId="0" borderId="7" xfId="0" applyNumberFormat="1" applyFont="1" applyBorder="1" applyAlignment="1">
      <alignment vertical="center"/>
    </xf>
    <xf numFmtId="180" fontId="27" fillId="0" borderId="0" xfId="0" applyNumberFormat="1" applyFont="1" applyAlignment="1">
      <alignment vertical="center"/>
    </xf>
    <xf numFmtId="180" fontId="27" fillId="0" borderId="0" xfId="0" applyNumberFormat="1" applyFont="1" applyBorder="1" applyAlignment="1">
      <alignment vertical="center"/>
    </xf>
    <xf numFmtId="0" fontId="11" fillId="0" borderId="11" xfId="0" quotePrefix="1" applyFont="1" applyFill="1" applyBorder="1" applyAlignment="1">
      <alignment horizontal="center" vertical="center"/>
    </xf>
    <xf numFmtId="0" fontId="11" fillId="0" borderId="6" xfId="0" quotePrefix="1" applyFont="1" applyFill="1" applyBorder="1" applyAlignment="1">
      <alignment horizontal="center" vertical="center"/>
    </xf>
    <xf numFmtId="0" fontId="11" fillId="0" borderId="12" xfId="0" quotePrefix="1" applyFont="1" applyFill="1" applyBorder="1" applyAlignment="1">
      <alignment horizontal="center" vertical="center"/>
    </xf>
    <xf numFmtId="38" fontId="11" fillId="0" borderId="7" xfId="4" applyFont="1" applyFill="1" applyBorder="1" applyAlignment="1">
      <alignment horizontal="right"/>
    </xf>
    <xf numFmtId="38" fontId="11" fillId="0" borderId="0" xfId="4" applyFont="1" applyFill="1" applyBorder="1" applyAlignment="1">
      <alignment horizontal="right"/>
    </xf>
    <xf numFmtId="0" fontId="15" fillId="0" borderId="0" xfId="0" quotePrefix="1" applyFont="1" applyFill="1" applyAlignment="1">
      <alignment horizontal="left"/>
    </xf>
    <xf numFmtId="0" fontId="11" fillId="0" borderId="0" xfId="0" quotePrefix="1" applyFont="1" applyFill="1" applyAlignment="1">
      <alignment horizontal="left"/>
    </xf>
    <xf numFmtId="0" fontId="11" fillId="0" borderId="0" xfId="0" quotePrefix="1" applyFont="1" applyFill="1" applyAlignment="1">
      <alignment horizontal="center" vertical="center"/>
    </xf>
    <xf numFmtId="0" fontId="11" fillId="0" borderId="2" xfId="0" quotePrefix="1" applyFont="1" applyFill="1" applyBorder="1" applyAlignment="1">
      <alignment horizontal="right"/>
    </xf>
    <xf numFmtId="0" fontId="11" fillId="0" borderId="5" xfId="0" quotePrefix="1" applyFont="1" applyFill="1" applyBorder="1" applyAlignment="1">
      <alignment horizontal="center" vertical="center"/>
    </xf>
    <xf numFmtId="0" fontId="11" fillId="0" borderId="8" xfId="0" applyFont="1" applyFill="1" applyBorder="1"/>
    <xf numFmtId="0" fontId="15" fillId="0" borderId="0" xfId="0" quotePrefix="1" applyFont="1" applyAlignment="1">
      <alignment horizontal="right"/>
    </xf>
    <xf numFmtId="0" fontId="13" fillId="0" borderId="0" xfId="0" quotePrefix="1" applyFont="1" applyFill="1" applyAlignment="1">
      <alignment horizontal="right"/>
    </xf>
    <xf numFmtId="0" fontId="15" fillId="0" borderId="0" xfId="0" quotePrefix="1" applyFont="1" applyFill="1" applyAlignment="1">
      <alignment horizontal="right"/>
    </xf>
    <xf numFmtId="0" fontId="11" fillId="0" borderId="12" xfId="0" applyFont="1" applyBorder="1" applyAlignment="1">
      <alignment horizontal="center" vertical="center" shrinkToFit="1"/>
    </xf>
    <xf numFmtId="0" fontId="11" fillId="0" borderId="5" xfId="0" quotePrefix="1"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11" fillId="0" borderId="11" xfId="0" quotePrefix="1" applyFont="1" applyFill="1" applyBorder="1" applyAlignment="1">
      <alignment horizontal="center" vertical="center" shrinkToFit="1"/>
    </xf>
    <xf numFmtId="0" fontId="11" fillId="0" borderId="5" xfId="0" applyFont="1" applyFill="1" applyBorder="1" applyAlignment="1">
      <alignment horizontal="center" vertical="center" wrapText="1"/>
    </xf>
    <xf numFmtId="0" fontId="11" fillId="0" borderId="12" xfId="0" quotePrefix="1"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1" xfId="0" quotePrefix="1" applyFont="1" applyFill="1" applyBorder="1" applyAlignment="1">
      <alignment horizontal="right"/>
    </xf>
    <xf numFmtId="0" fontId="11" fillId="0" borderId="11" xfId="0" quotePrefix="1" applyFont="1" applyFill="1" applyBorder="1" applyAlignment="1">
      <alignment horizontal="center" vertical="center" wrapText="1"/>
    </xf>
    <xf numFmtId="0" fontId="11" fillId="0" borderId="5" xfId="0" quotePrefix="1" applyFont="1" applyFill="1" applyBorder="1" applyAlignment="1">
      <alignment horizontal="center" vertical="center" wrapText="1"/>
    </xf>
    <xf numFmtId="0" fontId="11" fillId="0" borderId="11" xfId="0" applyFont="1" applyFill="1" applyBorder="1" applyAlignment="1">
      <alignment horizontal="center" vertical="center" wrapText="1"/>
    </xf>
    <xf numFmtId="0" fontId="20" fillId="0" borderId="17" xfId="0" applyFont="1" applyBorder="1" applyAlignment="1">
      <alignment horizontal="right"/>
    </xf>
    <xf numFmtId="0" fontId="11" fillId="0" borderId="17" xfId="0" applyFont="1" applyBorder="1" applyAlignment="1">
      <alignment horizontal="right"/>
    </xf>
    <xf numFmtId="0" fontId="17" fillId="0" borderId="0" xfId="0" applyFont="1" applyFill="1"/>
    <xf numFmtId="3" fontId="11" fillId="0" borderId="7" xfId="2" applyNumberFormat="1" applyFont="1" applyFill="1" applyBorder="1" applyAlignment="1" applyProtection="1">
      <alignment horizontal="right"/>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3" xfId="0" applyFont="1" applyBorder="1" applyAlignment="1">
      <alignment horizontal="distributed"/>
    </xf>
    <xf numFmtId="41" fontId="11" fillId="0" borderId="0" xfId="0" applyNumberFormat="1" applyFont="1" applyAlignment="1">
      <alignment horizontal="right"/>
    </xf>
    <xf numFmtId="41" fontId="11" fillId="0" borderId="7" xfId="0" applyNumberFormat="1" applyFont="1" applyBorder="1" applyAlignment="1">
      <alignment horizontal="right"/>
    </xf>
    <xf numFmtId="0" fontId="11" fillId="0" borderId="3" xfId="0" applyFont="1" applyBorder="1"/>
    <xf numFmtId="0" fontId="11" fillId="0" borderId="2" xfId="0" applyFont="1" applyBorder="1"/>
    <xf numFmtId="41" fontId="11" fillId="0" borderId="4" xfId="0" applyNumberFormat="1" applyFont="1" applyBorder="1" applyAlignment="1">
      <alignment horizontal="right"/>
    </xf>
    <xf numFmtId="41" fontId="11" fillId="0" borderId="1" xfId="0" applyNumberFormat="1" applyFont="1" applyBorder="1" applyAlignment="1">
      <alignment horizontal="right"/>
    </xf>
    <xf numFmtId="0" fontId="11" fillId="0" borderId="0" xfId="0" applyFont="1" applyAlignment="1">
      <alignment horizontal="centerContinuous" vertical="center"/>
    </xf>
    <xf numFmtId="0" fontId="11" fillId="0" borderId="0" xfId="0" applyFont="1" applyAlignment="1">
      <alignment horizontal="distributed"/>
    </xf>
    <xf numFmtId="0" fontId="15" fillId="0" borderId="0" xfId="0" quotePrefix="1" applyFont="1"/>
    <xf numFmtId="0" fontId="11" fillId="0" borderId="0" xfId="0" quotePrefix="1" applyFont="1"/>
    <xf numFmtId="0" fontId="11" fillId="0" borderId="12" xfId="0" quotePrefix="1" applyFont="1" applyBorder="1" applyAlignment="1">
      <alignment horizontal="center" vertical="center" shrinkToFit="1"/>
    </xf>
    <xf numFmtId="0" fontId="11" fillId="0" borderId="21" xfId="0" applyFont="1" applyBorder="1" applyAlignment="1">
      <alignment horizontal="center" vertical="center"/>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1" xfId="0" applyFont="1" applyBorder="1" applyAlignment="1">
      <alignment horizontal="center" vertical="center" wrapText="1" shrinkToFit="1"/>
    </xf>
    <xf numFmtId="0" fontId="11" fillId="0" borderId="23" xfId="0" applyFont="1" applyBorder="1" applyAlignment="1">
      <alignment horizontal="center" vertical="center" shrinkToFit="1"/>
    </xf>
    <xf numFmtId="3" fontId="11" fillId="0" borderId="18" xfId="0" applyNumberFormat="1" applyFont="1" applyBorder="1" applyAlignment="1">
      <alignment horizontal="right"/>
    </xf>
    <xf numFmtId="0" fontId="11" fillId="0" borderId="20" xfId="0" applyFont="1" applyBorder="1" applyAlignment="1">
      <alignment horizontal="right"/>
    </xf>
    <xf numFmtId="3" fontId="11" fillId="0" borderId="16" xfId="0" applyNumberFormat="1" applyFont="1" applyBorder="1" applyAlignment="1">
      <alignment horizontal="right"/>
    </xf>
    <xf numFmtId="3" fontId="11" fillId="0" borderId="19" xfId="0" applyNumberFormat="1" applyFont="1" applyBorder="1" applyAlignment="1">
      <alignment horizontal="right"/>
    </xf>
    <xf numFmtId="182" fontId="13" fillId="0" borderId="0" xfId="2" applyFont="1" applyAlignment="1">
      <alignment horizontal="left"/>
    </xf>
    <xf numFmtId="182" fontId="13" fillId="0" borderId="0" xfId="2" applyFont="1"/>
    <xf numFmtId="182" fontId="15" fillId="0" borderId="0" xfId="2" applyFont="1" applyBorder="1" applyAlignment="1">
      <alignment horizontal="left"/>
    </xf>
    <xf numFmtId="182" fontId="15" fillId="0" borderId="0" xfId="2" applyFont="1" applyBorder="1"/>
    <xf numFmtId="182" fontId="15" fillId="0" borderId="0" xfId="2" applyFont="1"/>
    <xf numFmtId="182" fontId="11" fillId="0" borderId="0" xfId="2" applyFont="1" applyBorder="1" applyAlignment="1">
      <alignment horizontal="left"/>
    </xf>
    <xf numFmtId="182" fontId="11" fillId="0" borderId="0" xfId="2" applyFont="1" applyBorder="1"/>
    <xf numFmtId="182" fontId="20" fillId="0" borderId="0" xfId="2" applyFont="1" applyBorder="1" applyAlignment="1">
      <alignment horizontal="right"/>
    </xf>
    <xf numFmtId="182" fontId="11" fillId="0" borderId="0" xfId="2" applyFont="1"/>
    <xf numFmtId="182" fontId="20" fillId="0" borderId="21" xfId="2" applyFont="1" applyBorder="1" applyAlignment="1">
      <alignment horizontal="center" vertical="center"/>
    </xf>
    <xf numFmtId="182" fontId="20" fillId="0" borderId="22" xfId="2" applyFont="1" applyBorder="1" applyAlignment="1">
      <alignment horizontal="center" vertical="center"/>
    </xf>
    <xf numFmtId="182" fontId="20" fillId="0" borderId="24" xfId="2" applyFont="1" applyBorder="1" applyAlignment="1">
      <alignment horizontal="center" vertical="center"/>
    </xf>
    <xf numFmtId="3" fontId="11" fillId="0" borderId="18" xfId="2" applyNumberFormat="1" applyFont="1" applyBorder="1" applyAlignment="1">
      <alignment horizontal="right"/>
    </xf>
    <xf numFmtId="3" fontId="11" fillId="0" borderId="0" xfId="2" applyNumberFormat="1" applyFont="1" applyBorder="1" applyAlignment="1">
      <alignment horizontal="right"/>
    </xf>
    <xf numFmtId="0" fontId="11" fillId="0" borderId="0" xfId="1" applyNumberFormat="1" applyFont="1" applyBorder="1" applyProtection="1"/>
    <xf numFmtId="182" fontId="11" fillId="0" borderId="20" xfId="2" applyFont="1" applyBorder="1" applyAlignment="1">
      <alignment horizontal="right"/>
    </xf>
    <xf numFmtId="3" fontId="11" fillId="0" borderId="19" xfId="2" applyNumberFormat="1" applyFont="1" applyBorder="1" applyAlignment="1">
      <alignment horizontal="right"/>
    </xf>
    <xf numFmtId="182" fontId="20" fillId="0" borderId="0" xfId="2" applyFont="1"/>
    <xf numFmtId="182" fontId="15" fillId="0" borderId="17" xfId="2" applyFont="1" applyBorder="1" applyAlignment="1">
      <alignment horizontal="left"/>
    </xf>
    <xf numFmtId="182" fontId="11" fillId="0" borderId="19" xfId="2" applyFont="1" applyBorder="1" applyAlignment="1">
      <alignment horizontal="left"/>
    </xf>
    <xf numFmtId="182" fontId="20" fillId="0" borderId="21" xfId="2" applyFont="1" applyBorder="1" applyAlignment="1">
      <alignment horizontal="center" vertical="center" wrapText="1"/>
    </xf>
    <xf numFmtId="182" fontId="11" fillId="0" borderId="0" xfId="2" applyFont="1" applyBorder="1" applyAlignment="1">
      <alignment horizontal="center" vertical="center"/>
    </xf>
    <xf numFmtId="3" fontId="11" fillId="0" borderId="0" xfId="2" applyNumberFormat="1" applyFont="1" applyAlignment="1">
      <alignment horizontal="right"/>
    </xf>
    <xf numFmtId="180" fontId="23" fillId="0" borderId="0" xfId="0" applyNumberFormat="1" applyFont="1" applyBorder="1" applyAlignment="1">
      <alignment vertical="center"/>
    </xf>
    <xf numFmtId="180" fontId="23" fillId="0" borderId="7" xfId="0" applyNumberFormat="1" applyFont="1" applyBorder="1" applyAlignment="1">
      <alignment vertical="center"/>
    </xf>
    <xf numFmtId="3" fontId="11" fillId="0" borderId="10" xfId="0" applyNumberFormat="1" applyFont="1" applyFill="1" applyBorder="1" applyAlignment="1">
      <alignment horizontal="right"/>
    </xf>
    <xf numFmtId="178" fontId="11" fillId="0" borderId="7" xfId="0" applyNumberFormat="1" applyFont="1" applyFill="1" applyBorder="1" applyAlignment="1">
      <alignment horizontal="right"/>
    </xf>
    <xf numFmtId="177" fontId="11" fillId="0" borderId="0" xfId="0" applyNumberFormat="1" applyFont="1" applyFill="1" applyBorder="1" applyAlignment="1">
      <alignment horizontal="right"/>
    </xf>
    <xf numFmtId="0" fontId="11" fillId="0" borderId="7" xfId="0" quotePrefix="1" applyNumberFormat="1" applyFont="1" applyFill="1" applyBorder="1" applyAlignment="1">
      <alignment horizontal="center" vertical="center"/>
    </xf>
    <xf numFmtId="3" fontId="11" fillId="0" borderId="0" xfId="7" applyNumberFormat="1" applyFont="1" applyFill="1" applyBorder="1"/>
    <xf numFmtId="181" fontId="11" fillId="0" borderId="8" xfId="0" applyNumberFormat="1" applyFont="1" applyFill="1" applyBorder="1"/>
    <xf numFmtId="3" fontId="11" fillId="0" borderId="7" xfId="7" applyNumberFormat="1" applyFont="1" applyFill="1" applyBorder="1" applyAlignment="1"/>
    <xf numFmtId="3" fontId="11" fillId="0" borderId="1" xfId="0" applyNumberFormat="1" applyFont="1" applyFill="1" applyBorder="1" applyAlignment="1">
      <alignment horizontal="right"/>
    </xf>
    <xf numFmtId="0" fontId="11" fillId="0" borderId="0" xfId="0" applyNumberFormat="1" applyFont="1" applyFill="1" applyAlignment="1"/>
    <xf numFmtId="179" fontId="11" fillId="0" borderId="0" xfId="7" applyNumberFormat="1" applyFont="1" applyFill="1" applyBorder="1"/>
    <xf numFmtId="179" fontId="11" fillId="0" borderId="0" xfId="7" applyNumberFormat="1" applyFont="1" applyFill="1" applyBorder="1" applyAlignment="1">
      <alignment horizontal="right"/>
    </xf>
    <xf numFmtId="38" fontId="23" fillId="0" borderId="7" xfId="4" applyFont="1" applyBorder="1" applyAlignment="1">
      <alignment horizontal="right" vertical="center"/>
    </xf>
    <xf numFmtId="38" fontId="23" fillId="0" borderId="0" xfId="4" applyFont="1" applyBorder="1" applyAlignment="1">
      <alignment horizontal="right" vertical="center"/>
    </xf>
    <xf numFmtId="0" fontId="24" fillId="0" borderId="14" xfId="0" quotePrefix="1" applyFont="1" applyFill="1" applyBorder="1" applyAlignment="1">
      <alignment horizontal="center" vertical="center"/>
    </xf>
    <xf numFmtId="3" fontId="23" fillId="0" borderId="7" xfId="0" applyNumberFormat="1" applyFont="1" applyBorder="1" applyAlignment="1">
      <alignment horizontal="right" vertical="center"/>
    </xf>
    <xf numFmtId="3" fontId="23" fillId="0" borderId="0" xfId="0" applyNumberFormat="1" applyFont="1" applyBorder="1" applyAlignment="1">
      <alignment horizontal="right" vertical="center"/>
    </xf>
    <xf numFmtId="0" fontId="11" fillId="0" borderId="6" xfId="0" applyFont="1" applyBorder="1" applyAlignment="1">
      <alignment horizontal="center" vertical="center"/>
    </xf>
    <xf numFmtId="0" fontId="11" fillId="0" borderId="12" xfId="0" applyFont="1" applyBorder="1" applyAlignment="1">
      <alignment horizontal="center" vertical="center"/>
    </xf>
    <xf numFmtId="3" fontId="11" fillId="0" borderId="1" xfId="0" applyNumberFormat="1" applyFont="1" applyFill="1" applyBorder="1" applyAlignment="1">
      <alignment horizontal="right"/>
    </xf>
    <xf numFmtId="41" fontId="11" fillId="0" borderId="0" xfId="0" applyNumberFormat="1" applyFont="1" applyBorder="1" applyAlignment="1">
      <alignment horizontal="right"/>
    </xf>
    <xf numFmtId="0" fontId="11" fillId="0" borderId="6" xfId="11" applyNumberFormat="1" applyFont="1" applyFill="1" applyBorder="1" applyAlignment="1">
      <alignment horizontal="center" vertical="center"/>
    </xf>
    <xf numFmtId="0" fontId="11" fillId="0" borderId="12" xfId="11" applyNumberFormat="1" applyFont="1" applyFill="1" applyBorder="1" applyAlignment="1">
      <alignment horizontal="center" vertical="center"/>
    </xf>
    <xf numFmtId="3" fontId="11" fillId="0" borderId="0" xfId="2" applyNumberFormat="1" applyFont="1" applyBorder="1" applyAlignment="1" applyProtection="1">
      <alignment horizontal="right"/>
    </xf>
    <xf numFmtId="0" fontId="20" fillId="0" borderId="0" xfId="0" applyFont="1"/>
    <xf numFmtId="3" fontId="11" fillId="0" borderId="7" xfId="2" applyNumberFormat="1" applyFont="1" applyBorder="1" applyAlignment="1" applyProtection="1">
      <alignment horizontal="right"/>
    </xf>
    <xf numFmtId="0" fontId="17" fillId="0" borderId="0" xfId="0" applyFont="1" applyAlignment="1">
      <alignment horizontal="right"/>
    </xf>
    <xf numFmtId="3" fontId="20" fillId="0" borderId="0" xfId="2" applyNumberFormat="1" applyFont="1" applyBorder="1" applyAlignment="1" applyProtection="1">
      <alignment horizontal="left"/>
    </xf>
    <xf numFmtId="0" fontId="11" fillId="0" borderId="19" xfId="0" applyFont="1" applyBorder="1"/>
    <xf numFmtId="0" fontId="20" fillId="0" borderId="18" xfId="0" applyFont="1" applyFill="1" applyBorder="1" applyAlignment="1">
      <alignment horizontal="center" vertical="center"/>
    </xf>
    <xf numFmtId="0" fontId="20" fillId="0" borderId="34" xfId="0" applyFont="1" applyFill="1" applyBorder="1" applyAlignment="1">
      <alignment horizontal="center" vertical="center"/>
    </xf>
    <xf numFmtId="0" fontId="20" fillId="0" borderId="36" xfId="0" applyFont="1" applyFill="1" applyBorder="1" applyAlignment="1">
      <alignment horizontal="center" vertical="center"/>
    </xf>
    <xf numFmtId="3" fontId="11" fillId="0" borderId="8" xfId="2" applyNumberFormat="1" applyFont="1" applyBorder="1" applyAlignment="1" applyProtection="1">
      <alignment horizontal="right"/>
    </xf>
    <xf numFmtId="3" fontId="11" fillId="0" borderId="10" xfId="2" applyNumberFormat="1" applyFont="1" applyBorder="1" applyAlignment="1" applyProtection="1">
      <alignment horizontal="right"/>
    </xf>
    <xf numFmtId="3" fontId="11" fillId="0" borderId="4" xfId="2" applyNumberFormat="1" applyFont="1" applyBorder="1" applyAlignment="1" applyProtection="1">
      <alignment horizontal="right"/>
    </xf>
    <xf numFmtId="3" fontId="11" fillId="0" borderId="1" xfId="2" applyNumberFormat="1" applyFont="1" applyBorder="1" applyAlignment="1" applyProtection="1">
      <alignment horizontal="right"/>
    </xf>
    <xf numFmtId="0" fontId="11" fillId="0" borderId="7" xfId="0" applyFont="1" applyBorder="1"/>
    <xf numFmtId="0" fontId="20" fillId="0" borderId="7" xfId="0" applyFont="1" applyBorder="1"/>
    <xf numFmtId="0" fontId="20" fillId="0" borderId="7" xfId="0" applyFont="1" applyFill="1" applyBorder="1"/>
    <xf numFmtId="0" fontId="11" fillId="0" borderId="7" xfId="0" applyFont="1" applyFill="1" applyBorder="1"/>
    <xf numFmtId="0" fontId="11" fillId="0" borderId="4" xfId="0" applyFont="1" applyBorder="1"/>
    <xf numFmtId="0" fontId="20" fillId="0" borderId="15" xfId="0" applyFont="1" applyBorder="1"/>
    <xf numFmtId="0" fontId="20" fillId="0" borderId="3" xfId="0" applyFont="1" applyBorder="1"/>
    <xf numFmtId="0" fontId="20" fillId="0" borderId="3" xfId="0" applyFont="1" applyFill="1" applyBorder="1"/>
    <xf numFmtId="0" fontId="20" fillId="0" borderId="10" xfId="0" applyFont="1" applyBorder="1" applyAlignment="1">
      <alignment horizontal="left" vertical="center"/>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0" xfId="0" applyNumberFormat="1" applyFont="1" applyFill="1" applyAlignment="1"/>
    <xf numFmtId="0" fontId="13" fillId="0" borderId="0" xfId="0" applyNumberFormat="1" applyFont="1" applyFill="1" applyBorder="1" applyAlignment="1">
      <alignment horizontal="left"/>
    </xf>
    <xf numFmtId="0" fontId="11" fillId="0" borderId="1" xfId="0" quotePrefix="1" applyFont="1" applyFill="1" applyBorder="1" applyAlignment="1">
      <alignment horizontal="left"/>
    </xf>
    <xf numFmtId="0" fontId="11" fillId="0" borderId="1"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xf>
    <xf numFmtId="0" fontId="11" fillId="0" borderId="8" xfId="0" applyNumberFormat="1" applyFont="1" applyFill="1" applyBorder="1" applyAlignment="1"/>
    <xf numFmtId="3" fontId="11" fillId="0" borderId="1" xfId="0" applyNumberFormat="1" applyFont="1" applyFill="1" applyBorder="1" applyAlignment="1">
      <alignment horizontal="right"/>
    </xf>
    <xf numFmtId="0" fontId="11" fillId="0" borderId="0" xfId="0" applyNumberFormat="1" applyFont="1" applyFill="1" applyAlignment="1"/>
    <xf numFmtId="0" fontId="11" fillId="0" borderId="3" xfId="0" applyNumberFormat="1" applyFont="1" applyFill="1" applyBorder="1" applyAlignment="1">
      <alignment horizontal="center" vertical="center"/>
    </xf>
    <xf numFmtId="0" fontId="11" fillId="0" borderId="6" xfId="0" applyNumberFormat="1" applyFont="1" applyFill="1" applyBorder="1" applyAlignment="1">
      <alignment horizontal="center" vertical="center"/>
    </xf>
    <xf numFmtId="0" fontId="11" fillId="0" borderId="12" xfId="0" applyNumberFormat="1" applyFont="1" applyFill="1" applyBorder="1" applyAlignment="1">
      <alignment horizontal="center" vertical="center"/>
    </xf>
    <xf numFmtId="3" fontId="24" fillId="0" borderId="0" xfId="0" applyNumberFormat="1" applyFont="1" applyFill="1" applyAlignment="1">
      <alignment horizontal="right"/>
    </xf>
    <xf numFmtId="0" fontId="24" fillId="0" borderId="6" xfId="0" applyFont="1" applyFill="1" applyBorder="1" applyAlignment="1">
      <alignment horizontal="center" vertical="center"/>
    </xf>
    <xf numFmtId="0" fontId="24" fillId="0" borderId="11" xfId="0" applyFont="1" applyFill="1" applyBorder="1" applyAlignment="1">
      <alignment horizontal="center" vertical="center"/>
    </xf>
    <xf numFmtId="0" fontId="11" fillId="0" borderId="0" xfId="0" applyFont="1" applyFill="1" applyAlignment="1">
      <alignment horizontal="center" vertical="center"/>
    </xf>
    <xf numFmtId="0" fontId="11" fillId="0" borderId="12" xfId="0" applyFont="1" applyFill="1" applyBorder="1" applyAlignment="1">
      <alignment horizontal="center" vertical="center"/>
    </xf>
    <xf numFmtId="0" fontId="11" fillId="0" borderId="2" xfId="0" applyFont="1" applyFill="1" applyBorder="1" applyAlignment="1">
      <alignment horizontal="center" vertical="center"/>
    </xf>
    <xf numFmtId="3" fontId="11" fillId="0" borderId="1" xfId="0" applyNumberFormat="1" applyFont="1" applyFill="1" applyBorder="1" applyAlignment="1">
      <alignment horizontal="right"/>
    </xf>
    <xf numFmtId="3" fontId="24" fillId="0" borderId="0" xfId="0" applyNumberFormat="1" applyFont="1" applyFill="1" applyBorder="1" applyAlignment="1">
      <alignment horizontal="right"/>
    </xf>
    <xf numFmtId="3" fontId="24" fillId="0" borderId="0" xfId="8" applyNumberFormat="1" applyFont="1" applyFill="1" applyBorder="1" applyAlignment="1">
      <alignment horizontal="right"/>
    </xf>
    <xf numFmtId="0" fontId="24" fillId="0" borderId="12" xfId="0" applyFont="1" applyFill="1" applyBorder="1" applyAlignment="1">
      <alignment horizontal="center" vertical="center"/>
    </xf>
    <xf numFmtId="3" fontId="24" fillId="0" borderId="0" xfId="8" applyNumberFormat="1" applyFont="1" applyFill="1" applyAlignment="1">
      <alignment horizontal="right"/>
    </xf>
    <xf numFmtId="3" fontId="25" fillId="0" borderId="0" xfId="8" applyNumberFormat="1" applyFont="1" applyFill="1" applyAlignment="1">
      <alignment horizontal="right"/>
    </xf>
    <xf numFmtId="0" fontId="11" fillId="0" borderId="0" xfId="0" applyNumberFormat="1" applyFont="1" applyFill="1" applyAlignment="1"/>
    <xf numFmtId="0" fontId="11" fillId="0" borderId="5"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176" fontId="11" fillId="0" borderId="10" xfId="0" applyNumberFormat="1" applyFont="1" applyFill="1" applyBorder="1" applyAlignment="1">
      <alignment horizontal="right"/>
    </xf>
    <xf numFmtId="176" fontId="11" fillId="0" borderId="8" xfId="0" applyNumberFormat="1" applyFont="1" applyFill="1" applyBorder="1" applyAlignment="1">
      <alignment horizontal="right"/>
    </xf>
    <xf numFmtId="176" fontId="11" fillId="0" borderId="7" xfId="0" applyNumberFormat="1" applyFont="1" applyFill="1" applyBorder="1" applyAlignment="1">
      <alignment horizontal="right"/>
    </xf>
    <xf numFmtId="176" fontId="11" fillId="0" borderId="0" xfId="0" applyNumberFormat="1" applyFont="1" applyFill="1" applyBorder="1" applyAlignment="1">
      <alignment horizontal="right"/>
    </xf>
    <xf numFmtId="184" fontId="11" fillId="0" borderId="7" xfId="0" applyNumberFormat="1" applyFont="1" applyFill="1" applyBorder="1" applyAlignment="1">
      <alignment horizontal="right"/>
    </xf>
    <xf numFmtId="184" fontId="11" fillId="0" borderId="0" xfId="0" applyNumberFormat="1" applyFont="1" applyFill="1" applyBorder="1" applyAlignment="1">
      <alignment horizontal="right"/>
    </xf>
    <xf numFmtId="176" fontId="11" fillId="0" borderId="0" xfId="4" applyNumberFormat="1" applyFont="1" applyFill="1" applyBorder="1" applyAlignment="1">
      <alignment horizontal="right"/>
    </xf>
    <xf numFmtId="184" fontId="11" fillId="0" borderId="0" xfId="4" applyNumberFormat="1" applyFont="1" applyFill="1" applyAlignment="1">
      <alignment horizontal="right"/>
    </xf>
    <xf numFmtId="184" fontId="11" fillId="0" borderId="7" xfId="4" applyNumberFormat="1" applyFont="1" applyFill="1" applyBorder="1" applyAlignment="1">
      <alignment horizontal="right"/>
    </xf>
    <xf numFmtId="184" fontId="11" fillId="0" borderId="0" xfId="4" applyNumberFormat="1" applyFont="1" applyFill="1" applyBorder="1" applyAlignment="1">
      <alignment horizontal="right"/>
    </xf>
    <xf numFmtId="0" fontId="9" fillId="0" borderId="0" xfId="6" applyFont="1" applyFill="1" applyAlignment="1">
      <alignment horizontal="center"/>
    </xf>
    <xf numFmtId="183" fontId="11" fillId="0" borderId="10" xfId="0" applyNumberFormat="1" applyFont="1" applyFill="1" applyBorder="1" applyAlignment="1">
      <alignment horizontal="center" vertical="center" shrinkToFit="1"/>
    </xf>
    <xf numFmtId="183" fontId="11" fillId="0" borderId="7" xfId="0" applyNumberFormat="1" applyFont="1" applyFill="1" applyBorder="1" applyAlignment="1">
      <alignment horizontal="center" vertical="center" shrinkToFit="1"/>
    </xf>
    <xf numFmtId="0" fontId="11" fillId="0" borderId="8" xfId="0" applyNumberFormat="1" applyFont="1" applyFill="1" applyBorder="1" applyAlignment="1">
      <alignment horizontal="center" vertical="center"/>
    </xf>
    <xf numFmtId="0" fontId="11" fillId="0" borderId="15"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xf>
    <xf numFmtId="0" fontId="11" fillId="0" borderId="3" xfId="0" applyNumberFormat="1" applyFont="1" applyFill="1" applyBorder="1" applyAlignment="1">
      <alignment horizontal="center" vertical="center"/>
    </xf>
    <xf numFmtId="0" fontId="11" fillId="0" borderId="9" xfId="0" applyNumberFormat="1" applyFont="1" applyFill="1" applyBorder="1" applyAlignment="1">
      <alignment horizontal="center" vertical="center"/>
    </xf>
    <xf numFmtId="0" fontId="11" fillId="0" borderId="13" xfId="0" applyNumberFormat="1" applyFont="1" applyFill="1" applyBorder="1" applyAlignment="1">
      <alignment horizontal="center" vertical="center"/>
    </xf>
    <xf numFmtId="0" fontId="11" fillId="0" borderId="6" xfId="0" applyNumberFormat="1" applyFont="1" applyFill="1" applyBorder="1" applyAlignment="1">
      <alignment horizontal="center" vertical="center"/>
    </xf>
    <xf numFmtId="0" fontId="11" fillId="0" borderId="11" xfId="0" applyNumberFormat="1" applyFont="1" applyFill="1" applyBorder="1" applyAlignment="1">
      <alignment horizontal="center" vertical="center"/>
    </xf>
    <xf numFmtId="0" fontId="11" fillId="0" borderId="12" xfId="0" applyNumberFormat="1" applyFont="1" applyFill="1" applyBorder="1" applyAlignment="1">
      <alignment horizontal="center" vertical="center"/>
    </xf>
    <xf numFmtId="0" fontId="11" fillId="0" borderId="8" xfId="0" applyNumberFormat="1" applyFont="1" applyFill="1" applyBorder="1" applyAlignment="1"/>
    <xf numFmtId="0" fontId="11" fillId="0" borderId="0" xfId="0" applyNumberFormat="1" applyFont="1" applyFill="1" applyAlignment="1">
      <alignment shrinkToFit="1"/>
    </xf>
    <xf numFmtId="0" fontId="11" fillId="0" borderId="0" xfId="0" applyNumberFormat="1" applyFont="1" applyFill="1" applyBorder="1" applyAlignment="1">
      <alignment shrinkToFit="1"/>
    </xf>
    <xf numFmtId="0" fontId="20" fillId="0" borderId="21"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22" xfId="0" applyFont="1" applyFill="1" applyBorder="1" applyAlignment="1">
      <alignment horizontal="center" vertical="center"/>
    </xf>
    <xf numFmtId="0" fontId="11" fillId="0" borderId="0" xfId="0" applyNumberFormat="1" applyFont="1" applyFill="1" applyBorder="1" applyAlignment="1">
      <alignment horizontal="center" vertical="center"/>
    </xf>
    <xf numFmtId="0" fontId="11" fillId="0" borderId="14" xfId="0" applyNumberFormat="1" applyFont="1" applyFill="1" applyBorder="1" applyAlignment="1">
      <alignment horizontal="center" vertical="center"/>
    </xf>
    <xf numFmtId="0" fontId="11" fillId="0" borderId="10" xfId="0" quotePrefix="1" applyNumberFormat="1" applyFont="1" applyFill="1" applyBorder="1" applyAlignment="1">
      <alignment horizontal="center" vertical="center" shrinkToFit="1"/>
    </xf>
    <xf numFmtId="0" fontId="11" fillId="0" borderId="4" xfId="0" quotePrefix="1" applyNumberFormat="1" applyFont="1" applyFill="1" applyBorder="1" applyAlignment="1">
      <alignment horizontal="center" vertical="center" shrinkToFit="1"/>
    </xf>
    <xf numFmtId="0" fontId="11" fillId="0" borderId="9" xfId="0" applyNumberFormat="1" applyFont="1" applyFill="1" applyBorder="1" applyAlignment="1">
      <alignment horizontal="center" vertical="center" wrapText="1" shrinkToFit="1"/>
    </xf>
    <xf numFmtId="0" fontId="11" fillId="0" borderId="14" xfId="0" applyNumberFormat="1" applyFont="1" applyFill="1" applyBorder="1" applyAlignment="1">
      <alignment horizontal="center" vertical="center" wrapText="1" shrinkToFit="1"/>
    </xf>
    <xf numFmtId="0" fontId="14" fillId="0" borderId="9" xfId="0" applyNumberFormat="1" applyFont="1" applyFill="1" applyBorder="1" applyAlignment="1">
      <alignment horizontal="center" vertical="center" wrapText="1" shrinkToFit="1"/>
    </xf>
    <xf numFmtId="0" fontId="14" fillId="0" borderId="14" xfId="0" applyNumberFormat="1" applyFont="1" applyFill="1" applyBorder="1" applyAlignment="1">
      <alignment horizontal="center" vertical="center" wrapText="1" shrinkToFit="1"/>
    </xf>
    <xf numFmtId="0" fontId="11" fillId="0" borderId="7" xfId="0" applyNumberFormat="1" applyFont="1" applyFill="1" applyBorder="1" applyAlignment="1">
      <alignment horizontal="center" vertical="center" wrapText="1" shrinkToFit="1"/>
    </xf>
    <xf numFmtId="0" fontId="11" fillId="0" borderId="4" xfId="0" applyNumberFormat="1" applyFont="1" applyFill="1" applyBorder="1" applyAlignment="1">
      <alignment horizontal="center" vertical="center" wrapText="1" shrinkToFit="1"/>
    </xf>
    <xf numFmtId="0" fontId="11" fillId="0" borderId="10" xfId="0" applyNumberFormat="1" applyFont="1" applyFill="1" applyBorder="1" applyAlignment="1">
      <alignment horizontal="center" vertical="center"/>
    </xf>
    <xf numFmtId="0" fontId="11" fillId="0" borderId="4" xfId="0" applyNumberFormat="1" applyFont="1" applyFill="1" applyBorder="1" applyAlignment="1">
      <alignment horizontal="center" vertical="center"/>
    </xf>
    <xf numFmtId="0" fontId="11" fillId="0" borderId="13" xfId="0" applyNumberFormat="1" applyFont="1" applyFill="1" applyBorder="1" applyAlignment="1">
      <alignment horizontal="center" vertical="center" wrapText="1"/>
    </xf>
    <xf numFmtId="0" fontId="11" fillId="0" borderId="14" xfId="0" applyNumberFormat="1" applyFont="1" applyFill="1" applyBorder="1" applyAlignment="1">
      <alignment horizontal="center" vertical="center" wrapText="1"/>
    </xf>
    <xf numFmtId="0" fontId="11" fillId="0" borderId="0" xfId="0" applyFont="1" applyAlignment="1">
      <alignment horizontal="center" vertical="center"/>
    </xf>
    <xf numFmtId="0" fontId="0" fillId="0" borderId="11"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1" xfId="0" quotePrefix="1" applyFont="1" applyFill="1" applyBorder="1" applyAlignment="1">
      <alignment horizontal="center" vertical="center"/>
    </xf>
    <xf numFmtId="0" fontId="11" fillId="0" borderId="6" xfId="0" applyFont="1" applyBorder="1" applyAlignment="1">
      <alignment horizontal="center" vertical="center"/>
    </xf>
    <xf numFmtId="0" fontId="11" fillId="0" borderId="11" xfId="0" quotePrefix="1" applyFont="1" applyBorder="1" applyAlignment="1">
      <alignment horizontal="center" vertical="center"/>
    </xf>
    <xf numFmtId="0" fontId="11" fillId="0" borderId="0" xfId="0" quotePrefix="1" applyFont="1" applyAlignment="1">
      <alignment horizontal="center" vertical="center"/>
    </xf>
    <xf numFmtId="0" fontId="11" fillId="0" borderId="8" xfId="0" applyFont="1" applyBorder="1" applyAlignment="1">
      <alignment horizontal="center" vertical="center"/>
    </xf>
    <xf numFmtId="0" fontId="11" fillId="0" borderId="15"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10" xfId="0" applyNumberFormat="1" applyFont="1" applyFill="1" applyBorder="1" applyAlignment="1">
      <alignment horizontal="center" vertical="center" shrinkToFit="1"/>
    </xf>
    <xf numFmtId="0" fontId="0" fillId="0" borderId="4" xfId="0" applyFont="1" applyFill="1" applyBorder="1" applyAlignment="1">
      <alignment horizontal="center" vertical="center"/>
    </xf>
    <xf numFmtId="0" fontId="11" fillId="0" borderId="12" xfId="0" applyFont="1" applyBorder="1" applyAlignment="1">
      <alignment horizontal="center" vertical="center"/>
    </xf>
    <xf numFmtId="0" fontId="0" fillId="0" borderId="12"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15" xfId="0" applyFont="1" applyFill="1" applyBorder="1" applyAlignment="1">
      <alignment horizontal="center" vertical="center"/>
    </xf>
    <xf numFmtId="49" fontId="28" fillId="0" borderId="0" xfId="0" applyNumberFormat="1" applyFont="1" applyAlignment="1">
      <alignment horizontal="left" vertical="center"/>
    </xf>
    <xf numFmtId="3" fontId="25" fillId="0" borderId="0" xfId="8" applyNumberFormat="1" applyFont="1" applyFill="1" applyAlignment="1">
      <alignment horizontal="right"/>
    </xf>
    <xf numFmtId="0" fontId="0" fillId="0" borderId="0" xfId="0" applyFill="1" applyAlignment="1">
      <alignment horizontal="right"/>
    </xf>
    <xf numFmtId="3" fontId="24" fillId="0" borderId="0" xfId="0" applyNumberFormat="1" applyFont="1" applyFill="1" applyAlignment="1">
      <alignment horizontal="right"/>
    </xf>
    <xf numFmtId="3" fontId="24" fillId="0" borderId="0" xfId="8" applyNumberFormat="1" applyFont="1" applyFill="1" applyBorder="1" applyAlignment="1">
      <alignment horizontal="right"/>
    </xf>
    <xf numFmtId="3" fontId="24" fillId="0" borderId="0" xfId="0" applyNumberFormat="1" applyFont="1" applyFill="1" applyBorder="1" applyAlignment="1">
      <alignment horizontal="right"/>
    </xf>
    <xf numFmtId="3" fontId="11" fillId="0" borderId="1" xfId="0" applyNumberFormat="1" applyFont="1" applyFill="1" applyBorder="1" applyAlignment="1">
      <alignment horizontal="right"/>
    </xf>
    <xf numFmtId="3" fontId="24" fillId="0" borderId="0" xfId="4" applyNumberFormat="1" applyFont="1" applyFill="1" applyBorder="1" applyAlignment="1">
      <alignment horizontal="right"/>
    </xf>
    <xf numFmtId="0" fontId="11" fillId="0" borderId="6"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6" xfId="0" quotePrefix="1" applyFont="1" applyFill="1" applyBorder="1" applyAlignment="1">
      <alignment horizontal="center" vertical="center"/>
    </xf>
    <xf numFmtId="0" fontId="11" fillId="0" borderId="12" xfId="0" quotePrefix="1" applyFont="1" applyFill="1" applyBorder="1" applyAlignment="1">
      <alignment horizontal="center" vertical="center"/>
    </xf>
    <xf numFmtId="0" fontId="0" fillId="0" borderId="0" xfId="0" applyFill="1" applyBorder="1" applyAlignment="1">
      <alignment horizontal="right"/>
    </xf>
    <xf numFmtId="3" fontId="24" fillId="0" borderId="0" xfId="8" applyNumberFormat="1" applyFont="1" applyFill="1" applyAlignment="1">
      <alignment horizontal="right"/>
    </xf>
    <xf numFmtId="0" fontId="11" fillId="0" borderId="8"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24" fillId="0" borderId="14"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11" fillId="0" borderId="0" xfId="0" applyFont="1" applyFill="1" applyAlignment="1">
      <alignment horizontal="center" vertical="center"/>
    </xf>
    <xf numFmtId="0" fontId="11" fillId="0" borderId="3" xfId="0" applyFont="1" applyFill="1" applyBorder="1" applyAlignment="1">
      <alignment horizontal="center" vertical="center"/>
    </xf>
    <xf numFmtId="0" fontId="11" fillId="0" borderId="8" xfId="0" applyNumberFormat="1" applyFont="1" applyFill="1" applyBorder="1" applyAlignment="1">
      <alignment horizontal="center" vertical="center" wrapText="1"/>
    </xf>
    <xf numFmtId="0" fontId="11" fillId="0" borderId="15"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11" xfId="0" applyNumberFormat="1" applyFont="1" applyFill="1" applyBorder="1" applyAlignment="1">
      <alignment horizontal="center" vertical="center" wrapText="1"/>
    </xf>
    <xf numFmtId="0" fontId="11" fillId="0" borderId="12" xfId="0" applyNumberFormat="1" applyFont="1" applyFill="1" applyBorder="1" applyAlignment="1">
      <alignment horizontal="center" vertical="center" wrapText="1"/>
    </xf>
    <xf numFmtId="0" fontId="11" fillId="0" borderId="0" xfId="0" applyNumberFormat="1" applyFont="1" applyFill="1" applyAlignment="1"/>
    <xf numFmtId="0" fontId="17" fillId="0" borderId="0" xfId="0" applyFont="1" applyFill="1" applyAlignment="1"/>
    <xf numFmtId="0" fontId="17" fillId="0" borderId="3" xfId="0" applyFont="1" applyFill="1" applyBorder="1" applyAlignment="1"/>
    <xf numFmtId="0" fontId="11" fillId="0" borderId="6" xfId="10" applyNumberFormat="1" applyFont="1" applyFill="1" applyBorder="1" applyAlignment="1">
      <alignment horizontal="center" vertical="center"/>
    </xf>
    <xf numFmtId="0" fontId="11" fillId="0" borderId="11" xfId="10" applyNumberFormat="1" applyFont="1" applyFill="1" applyBorder="1" applyAlignment="1">
      <alignment horizontal="center" vertical="center"/>
    </xf>
    <xf numFmtId="0" fontId="11" fillId="0" borderId="6" xfId="10" applyNumberFormat="1" applyFont="1" applyFill="1" applyBorder="1" applyAlignment="1">
      <alignment horizontal="center" vertical="center" shrinkToFit="1"/>
    </xf>
    <xf numFmtId="0" fontId="11" fillId="0" borderId="12" xfId="10" applyNumberFormat="1" applyFont="1" applyFill="1" applyBorder="1" applyAlignment="1">
      <alignment horizontal="center" vertical="center" shrinkToFit="1"/>
    </xf>
    <xf numFmtId="0" fontId="11" fillId="0" borderId="11" xfId="10" applyNumberFormat="1" applyFont="1" applyFill="1" applyBorder="1" applyAlignment="1">
      <alignment horizontal="center" vertical="center" shrinkToFit="1"/>
    </xf>
    <xf numFmtId="0" fontId="11" fillId="0" borderId="6" xfId="10" applyNumberFormat="1" applyFont="1" applyFill="1" applyBorder="1" applyAlignment="1">
      <alignment horizontal="center"/>
    </xf>
    <xf numFmtId="0" fontId="11" fillId="0" borderId="11" xfId="10" applyNumberFormat="1" applyFont="1" applyFill="1" applyBorder="1" applyAlignment="1">
      <alignment horizontal="center"/>
    </xf>
    <xf numFmtId="0" fontId="11" fillId="0" borderId="15" xfId="10" applyNumberFormat="1" applyFont="1" applyFill="1" applyBorder="1" applyAlignment="1">
      <alignment horizontal="center" vertical="center"/>
    </xf>
    <xf numFmtId="0" fontId="11" fillId="0" borderId="2" xfId="10" applyNumberFormat="1" applyFont="1" applyFill="1" applyBorder="1" applyAlignment="1">
      <alignment horizontal="center" vertical="center"/>
    </xf>
    <xf numFmtId="0" fontId="11" fillId="0" borderId="8" xfId="11" applyNumberFormat="1" applyFont="1" applyFill="1" applyBorder="1" applyAlignment="1">
      <alignment horizontal="center" vertical="center"/>
    </xf>
    <xf numFmtId="0" fontId="11" fillId="0" borderId="1" xfId="11" applyNumberFormat="1" applyFont="1" applyFill="1" applyBorder="1" applyAlignment="1">
      <alignment horizontal="center" vertical="center"/>
    </xf>
    <xf numFmtId="0" fontId="11" fillId="0" borderId="6" xfId="11" applyNumberFormat="1" applyFont="1" applyFill="1" applyBorder="1" applyAlignment="1">
      <alignment horizontal="center" vertical="center"/>
    </xf>
    <xf numFmtId="0" fontId="11" fillId="0" borderId="11" xfId="11" applyNumberFormat="1" applyFont="1" applyFill="1" applyBorder="1" applyAlignment="1">
      <alignment horizontal="center" vertical="center"/>
    </xf>
    <xf numFmtId="0" fontId="11" fillId="0" borderId="12" xfId="11" applyNumberFormat="1" applyFont="1" applyFill="1" applyBorder="1" applyAlignment="1">
      <alignment horizontal="center" vertical="center"/>
    </xf>
    <xf numFmtId="0" fontId="11" fillId="0" borderId="15" xfId="11" applyNumberFormat="1" applyFont="1" applyFill="1" applyBorder="1" applyAlignment="1">
      <alignment horizontal="center" vertical="center"/>
    </xf>
    <xf numFmtId="0" fontId="11" fillId="0" borderId="2" xfId="11" applyNumberFormat="1" applyFont="1" applyFill="1" applyBorder="1" applyAlignment="1">
      <alignment horizontal="center" vertical="center"/>
    </xf>
  </cellXfs>
  <cellStyles count="55">
    <cellStyle name="20% - アクセント 1 2" xfId="32" xr:uid="{00000000-0005-0000-0000-00003A000000}"/>
    <cellStyle name="20% - アクセント 2 2" xfId="36" xr:uid="{00000000-0005-0000-0000-00003B000000}"/>
    <cellStyle name="20% - アクセント 3 2" xfId="40" xr:uid="{00000000-0005-0000-0000-00003C000000}"/>
    <cellStyle name="20% - アクセント 4 2" xfId="44" xr:uid="{00000000-0005-0000-0000-00003D000000}"/>
    <cellStyle name="20% - アクセント 5 2" xfId="48" xr:uid="{00000000-0005-0000-0000-00003E000000}"/>
    <cellStyle name="20% - アクセント 6 2" xfId="52" xr:uid="{00000000-0005-0000-0000-00003F000000}"/>
    <cellStyle name="40% - アクセント 1 2" xfId="33" xr:uid="{00000000-0005-0000-0000-000040000000}"/>
    <cellStyle name="40% - アクセント 2 2" xfId="37" xr:uid="{00000000-0005-0000-0000-000041000000}"/>
    <cellStyle name="40% - アクセント 3 2" xfId="41" xr:uid="{00000000-0005-0000-0000-000042000000}"/>
    <cellStyle name="40% - アクセント 4 2" xfId="45" xr:uid="{00000000-0005-0000-0000-000043000000}"/>
    <cellStyle name="40% - アクセント 5 2" xfId="49" xr:uid="{00000000-0005-0000-0000-000044000000}"/>
    <cellStyle name="40% - アクセント 6 2" xfId="53" xr:uid="{00000000-0005-0000-0000-000045000000}"/>
    <cellStyle name="60% - アクセント 1 2" xfId="34" xr:uid="{00000000-0005-0000-0000-000046000000}"/>
    <cellStyle name="60% - アクセント 2 2" xfId="38" xr:uid="{00000000-0005-0000-0000-000047000000}"/>
    <cellStyle name="60% - アクセント 3 2" xfId="42" xr:uid="{00000000-0005-0000-0000-000048000000}"/>
    <cellStyle name="60% - アクセント 4 2" xfId="46" xr:uid="{00000000-0005-0000-0000-000049000000}"/>
    <cellStyle name="60% - アクセント 5 2" xfId="50" xr:uid="{00000000-0005-0000-0000-00004A000000}"/>
    <cellStyle name="60% - アクセント 6 2" xfId="54" xr:uid="{00000000-0005-0000-0000-00004B000000}"/>
    <cellStyle name="Excel Built-in Comma [0]" xfId="1" xr:uid="{00000000-0005-0000-0000-000000000000}"/>
    <cellStyle name="Excel Built-in Explanatory Text" xfId="2" xr:uid="{00000000-0005-0000-0000-000001000000}"/>
    <cellStyle name="アクセント 1 2" xfId="31" xr:uid="{00000000-0005-0000-0000-00004C000000}"/>
    <cellStyle name="アクセント 2 2" xfId="35" xr:uid="{00000000-0005-0000-0000-00004D000000}"/>
    <cellStyle name="アクセント 3 2" xfId="39" xr:uid="{00000000-0005-0000-0000-00004E000000}"/>
    <cellStyle name="アクセント 4 2" xfId="43" xr:uid="{00000000-0005-0000-0000-00004F000000}"/>
    <cellStyle name="アクセント 5 2" xfId="47" xr:uid="{00000000-0005-0000-0000-000050000000}"/>
    <cellStyle name="アクセント 6 2" xfId="51" xr:uid="{00000000-0005-0000-0000-000051000000}"/>
    <cellStyle name="タイトル" xfId="13" builtinId="15" customBuiltin="1"/>
    <cellStyle name="チェック セル 2" xfId="26" xr:uid="{00000000-0005-0000-0000-000052000000}"/>
    <cellStyle name="どちらでもない 2" xfId="21" xr:uid="{00000000-0005-0000-0000-000053000000}"/>
    <cellStyle name="ハイパーリンク" xfId="3" builtinId="8"/>
    <cellStyle name="メモ 2" xfId="28" xr:uid="{00000000-0005-0000-0000-000054000000}"/>
    <cellStyle name="リンク セル 2" xfId="25" xr:uid="{00000000-0005-0000-0000-000055000000}"/>
    <cellStyle name="悪い 2" xfId="20" xr:uid="{00000000-0005-0000-0000-000056000000}"/>
    <cellStyle name="計算 2" xfId="24" xr:uid="{00000000-0005-0000-0000-000057000000}"/>
    <cellStyle name="警告文 2" xfId="27" xr:uid="{00000000-0005-0000-0000-000058000000}"/>
    <cellStyle name="桁区切り" xfId="4" builtinId="6"/>
    <cellStyle name="桁区切り 3" xfId="5" xr:uid="{00000000-0005-0000-0000-000004000000}"/>
    <cellStyle name="見出し 1 2" xfId="15" xr:uid="{00000000-0005-0000-0000-000059000000}"/>
    <cellStyle name="見出し 2 2" xfId="16" xr:uid="{00000000-0005-0000-0000-00005A000000}"/>
    <cellStyle name="見出し 3 2" xfId="17" xr:uid="{00000000-0005-0000-0000-00005B000000}"/>
    <cellStyle name="見出し 4 2" xfId="18" xr:uid="{00000000-0005-0000-0000-00005C000000}"/>
    <cellStyle name="集計 2" xfId="30" xr:uid="{00000000-0005-0000-0000-00005D000000}"/>
    <cellStyle name="出力 2" xfId="23" xr:uid="{00000000-0005-0000-0000-00005E000000}"/>
    <cellStyle name="説明文 2" xfId="29" xr:uid="{00000000-0005-0000-0000-00005F000000}"/>
    <cellStyle name="入力 2" xfId="22" xr:uid="{00000000-0005-0000-0000-000060000000}"/>
    <cellStyle name="標準" xfId="0" builtinId="0"/>
    <cellStyle name="標準 2" xfId="6" xr:uid="{00000000-0005-0000-0000-000006000000}"/>
    <cellStyle name="標準 3" xfId="14" xr:uid="{00000000-0005-0000-0000-000061000000}"/>
    <cellStyle name="標準_Sheet1" xfId="7" xr:uid="{00000000-0005-0000-0000-000007000000}"/>
    <cellStyle name="標準_Sheet6" xfId="8" xr:uid="{00000000-0005-0000-0000-000008000000}"/>
    <cellStyle name="標準_T120902a" xfId="9" xr:uid="{00000000-0005-0000-0000-000009000000}"/>
    <cellStyle name="標準_T121218a" xfId="10" xr:uid="{00000000-0005-0000-0000-00000A000000}"/>
    <cellStyle name="標準_T121219a" xfId="11" xr:uid="{00000000-0005-0000-0000-00000B000000}"/>
    <cellStyle name="標準_T121401a" xfId="12" xr:uid="{00000000-0005-0000-0000-00000C000000}"/>
    <cellStyle name="良い 2" xfId="19" xr:uid="{00000000-0005-0000-0000-00006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60"/>
  <sheetViews>
    <sheetView tabSelected="1" zoomScaleNormal="100" zoomScaleSheetLayoutView="100" workbookViewId="0">
      <selection activeCell="O1" sqref="O1"/>
    </sheetView>
  </sheetViews>
  <sheetFormatPr defaultColWidth="9.140625" defaultRowHeight="13.5"/>
  <cols>
    <col min="1" max="13" width="7.140625" style="23" customWidth="1"/>
    <col min="14" max="16384" width="9.140625" style="23"/>
  </cols>
  <sheetData>
    <row r="1" spans="1:13" s="51" customFormat="1" ht="32.25" customHeight="1">
      <c r="A1" s="437" t="s">
        <v>422</v>
      </c>
      <c r="B1" s="437"/>
      <c r="C1" s="437"/>
      <c r="D1" s="437"/>
      <c r="E1" s="437"/>
      <c r="F1" s="437"/>
      <c r="G1" s="437"/>
      <c r="H1" s="437"/>
      <c r="I1" s="437"/>
      <c r="J1" s="437"/>
      <c r="K1" s="437"/>
      <c r="L1" s="437"/>
      <c r="M1" s="437"/>
    </row>
    <row r="4" spans="1:13">
      <c r="A4" s="21" t="s">
        <v>292</v>
      </c>
      <c r="B4" s="20"/>
      <c r="C4" s="20"/>
      <c r="D4" s="20"/>
      <c r="E4" s="20"/>
      <c r="F4" s="20"/>
      <c r="G4" s="20"/>
      <c r="H4" s="20" t="s">
        <v>323</v>
      </c>
      <c r="I4" s="20"/>
      <c r="J4" s="20"/>
      <c r="K4" s="20"/>
      <c r="L4" s="20"/>
      <c r="M4" s="20"/>
    </row>
    <row r="5" spans="1:13">
      <c r="A5" s="21" t="s">
        <v>293</v>
      </c>
      <c r="B5" s="20"/>
      <c r="C5" s="20"/>
      <c r="D5" s="20"/>
      <c r="E5" s="20"/>
      <c r="F5" s="20"/>
      <c r="G5" s="20"/>
      <c r="H5" s="20" t="s">
        <v>423</v>
      </c>
      <c r="I5" s="20"/>
      <c r="J5" s="20"/>
      <c r="K5" s="20"/>
      <c r="L5" s="20"/>
      <c r="M5" s="20"/>
    </row>
    <row r="6" spans="1:13">
      <c r="A6" s="21" t="s">
        <v>294</v>
      </c>
      <c r="B6" s="20"/>
      <c r="C6" s="20"/>
      <c r="D6" s="20"/>
      <c r="E6" s="20"/>
      <c r="F6" s="20"/>
      <c r="G6" s="20"/>
      <c r="H6" s="20" t="s">
        <v>1073</v>
      </c>
      <c r="I6" s="20"/>
      <c r="J6" s="20"/>
      <c r="K6" s="20"/>
      <c r="L6" s="20"/>
      <c r="M6" s="20"/>
    </row>
    <row r="7" spans="1:13">
      <c r="A7" s="21" t="s">
        <v>295</v>
      </c>
      <c r="B7" s="20"/>
      <c r="C7" s="20"/>
      <c r="D7" s="20"/>
      <c r="E7" s="20"/>
      <c r="F7" s="20"/>
      <c r="G7" s="20"/>
      <c r="H7" s="20" t="s">
        <v>894</v>
      </c>
      <c r="I7" s="20"/>
      <c r="J7" s="20"/>
      <c r="K7" s="20"/>
      <c r="L7" s="20"/>
      <c r="M7" s="20"/>
    </row>
    <row r="8" spans="1:13">
      <c r="A8" s="21" t="s">
        <v>296</v>
      </c>
      <c r="B8" s="20"/>
      <c r="C8" s="20"/>
      <c r="D8" s="20"/>
      <c r="E8" s="20"/>
      <c r="F8" s="20"/>
      <c r="G8" s="20"/>
      <c r="H8" s="20" t="s">
        <v>895</v>
      </c>
      <c r="I8" s="20"/>
      <c r="J8" s="20"/>
      <c r="K8" s="20"/>
      <c r="L8" s="20"/>
      <c r="M8" s="20"/>
    </row>
    <row r="9" spans="1:13">
      <c r="A9" s="21" t="s">
        <v>297</v>
      </c>
      <c r="B9" s="20"/>
      <c r="C9" s="20"/>
      <c r="D9" s="20"/>
      <c r="E9" s="20"/>
      <c r="F9" s="20"/>
      <c r="G9" s="20"/>
      <c r="H9" s="20" t="s">
        <v>425</v>
      </c>
      <c r="I9" s="20"/>
      <c r="J9" s="20"/>
      <c r="K9" s="20"/>
      <c r="L9" s="20"/>
      <c r="M9" s="20"/>
    </row>
    <row r="10" spans="1:13">
      <c r="A10" s="21" t="s">
        <v>424</v>
      </c>
      <c r="B10" s="20"/>
      <c r="C10" s="20"/>
      <c r="D10" s="20"/>
      <c r="E10" s="20"/>
      <c r="F10" s="20"/>
      <c r="G10" s="20"/>
      <c r="H10" s="20" t="s">
        <v>896</v>
      </c>
      <c r="I10" s="20"/>
      <c r="J10" s="20"/>
      <c r="K10" s="20"/>
      <c r="L10" s="20"/>
      <c r="M10" s="20"/>
    </row>
    <row r="11" spans="1:13">
      <c r="A11" s="21" t="s">
        <v>298</v>
      </c>
      <c r="B11" s="20"/>
      <c r="C11" s="20"/>
      <c r="D11" s="20"/>
      <c r="E11" s="20"/>
      <c r="F11" s="20"/>
      <c r="G11" s="20"/>
      <c r="H11" s="20" t="s">
        <v>426</v>
      </c>
      <c r="I11" s="20"/>
      <c r="J11" s="20"/>
      <c r="K11" s="20"/>
      <c r="L11" s="20"/>
      <c r="M11" s="20"/>
    </row>
    <row r="12" spans="1:13">
      <c r="A12" s="21" t="s">
        <v>299</v>
      </c>
      <c r="B12" s="20"/>
      <c r="C12" s="20"/>
      <c r="D12" s="20"/>
      <c r="E12" s="20"/>
      <c r="F12" s="20"/>
      <c r="G12" s="20"/>
      <c r="H12" s="20" t="s">
        <v>897</v>
      </c>
      <c r="I12" s="20"/>
      <c r="J12" s="20"/>
      <c r="K12" s="20"/>
      <c r="L12" s="20"/>
      <c r="M12" s="20"/>
    </row>
    <row r="13" spans="1:13">
      <c r="A13" s="21" t="s">
        <v>331</v>
      </c>
      <c r="B13" s="20"/>
      <c r="C13" s="20"/>
      <c r="D13" s="20"/>
      <c r="E13" s="20"/>
      <c r="F13" s="20"/>
      <c r="G13" s="20"/>
      <c r="H13" s="20" t="s">
        <v>427</v>
      </c>
      <c r="I13" s="20"/>
      <c r="J13" s="20"/>
      <c r="K13" s="20"/>
      <c r="L13" s="20"/>
      <c r="M13" s="20"/>
    </row>
    <row r="14" spans="1:13">
      <c r="A14" s="21" t="s">
        <v>391</v>
      </c>
      <c r="B14" s="20"/>
      <c r="C14" s="20"/>
      <c r="D14" s="20"/>
      <c r="E14" s="20"/>
      <c r="F14" s="20"/>
      <c r="G14" s="20"/>
      <c r="H14" s="20" t="s">
        <v>369</v>
      </c>
      <c r="I14" s="20"/>
      <c r="J14" s="20"/>
      <c r="K14" s="20"/>
      <c r="L14" s="20"/>
      <c r="M14" s="20"/>
    </row>
    <row r="15" spans="1:13">
      <c r="A15" s="21" t="s">
        <v>392</v>
      </c>
      <c r="B15" s="20"/>
      <c r="C15" s="20"/>
      <c r="D15" s="20"/>
      <c r="E15" s="20"/>
      <c r="F15" s="20"/>
      <c r="G15" s="20"/>
      <c r="H15" s="20" t="s">
        <v>370</v>
      </c>
      <c r="J15" s="20"/>
      <c r="K15" s="20"/>
      <c r="L15" s="20"/>
      <c r="M15" s="20"/>
    </row>
    <row r="16" spans="1:13">
      <c r="A16" s="21" t="s">
        <v>393</v>
      </c>
      <c r="B16" s="20"/>
      <c r="C16" s="20"/>
      <c r="D16" s="20"/>
      <c r="E16" s="20"/>
      <c r="F16" s="20"/>
      <c r="G16" s="20"/>
      <c r="H16" s="20" t="s">
        <v>371</v>
      </c>
      <c r="I16" s="20"/>
      <c r="J16" s="20"/>
      <c r="K16" s="20"/>
      <c r="L16" s="20"/>
      <c r="M16" s="20"/>
    </row>
    <row r="17" spans="1:13">
      <c r="A17" s="21" t="s">
        <v>428</v>
      </c>
      <c r="B17" s="20"/>
      <c r="C17" s="20"/>
      <c r="D17" s="20"/>
      <c r="E17" s="20"/>
      <c r="F17" s="20"/>
      <c r="G17" s="20"/>
      <c r="H17" s="20" t="s">
        <v>394</v>
      </c>
      <c r="I17" s="20"/>
      <c r="J17" s="20"/>
      <c r="K17" s="20"/>
      <c r="L17" s="20"/>
      <c r="M17" s="20"/>
    </row>
    <row r="18" spans="1:13">
      <c r="A18" s="21" t="s">
        <v>429</v>
      </c>
      <c r="B18" s="20"/>
      <c r="C18" s="20"/>
      <c r="D18" s="20"/>
      <c r="E18" s="20"/>
      <c r="F18" s="20"/>
      <c r="G18" s="20"/>
      <c r="H18" s="20" t="s">
        <v>372</v>
      </c>
      <c r="I18" s="20"/>
      <c r="J18" s="20"/>
      <c r="K18" s="20"/>
      <c r="L18" s="20"/>
      <c r="M18" s="20"/>
    </row>
    <row r="19" spans="1:13">
      <c r="A19" s="21" t="s">
        <v>430</v>
      </c>
      <c r="B19" s="20"/>
      <c r="C19" s="20"/>
      <c r="D19" s="20"/>
      <c r="E19" s="20"/>
      <c r="F19" s="20"/>
      <c r="G19" s="20"/>
      <c r="H19" s="20" t="s">
        <v>373</v>
      </c>
      <c r="I19" s="20"/>
      <c r="J19" s="20"/>
      <c r="K19" s="20"/>
      <c r="L19" s="20"/>
      <c r="M19" s="20"/>
    </row>
    <row r="20" spans="1:13">
      <c r="A20" s="21" t="s">
        <v>317</v>
      </c>
      <c r="B20" s="20"/>
      <c r="C20" s="20"/>
      <c r="D20" s="20"/>
      <c r="E20" s="20"/>
      <c r="F20" s="20"/>
      <c r="G20" s="20"/>
      <c r="H20" s="20" t="s">
        <v>374</v>
      </c>
      <c r="I20" s="20"/>
      <c r="J20" s="20"/>
      <c r="K20" s="20"/>
      <c r="L20" s="20"/>
      <c r="M20" s="20"/>
    </row>
    <row r="21" spans="1:13">
      <c r="A21" s="21" t="s">
        <v>318</v>
      </c>
      <c r="B21" s="20"/>
      <c r="C21" s="20"/>
      <c r="D21" s="20"/>
      <c r="E21" s="20"/>
      <c r="F21" s="20"/>
      <c r="G21" s="20"/>
      <c r="H21" s="20" t="s">
        <v>375</v>
      </c>
      <c r="I21" s="20"/>
      <c r="J21" s="20"/>
      <c r="K21" s="20"/>
      <c r="L21" s="20"/>
      <c r="M21" s="20"/>
    </row>
    <row r="22" spans="1:13">
      <c r="A22" s="21" t="s">
        <v>319</v>
      </c>
      <c r="B22" s="20"/>
      <c r="C22" s="20"/>
      <c r="D22" s="20"/>
      <c r="E22" s="20"/>
      <c r="F22" s="20"/>
      <c r="G22" s="20"/>
      <c r="H22" s="20" t="s">
        <v>376</v>
      </c>
      <c r="I22" s="20"/>
      <c r="J22" s="20"/>
      <c r="K22" s="20"/>
      <c r="L22" s="20"/>
      <c r="M22" s="20"/>
    </row>
    <row r="23" spans="1:13">
      <c r="A23" s="21" t="s">
        <v>843</v>
      </c>
      <c r="B23" s="20"/>
      <c r="C23" s="20"/>
      <c r="D23" s="20"/>
      <c r="E23" s="20"/>
      <c r="F23" s="20"/>
      <c r="G23" s="20"/>
      <c r="H23" s="20" t="s">
        <v>377</v>
      </c>
      <c r="I23" s="20"/>
      <c r="J23" s="20"/>
      <c r="K23" s="20"/>
      <c r="L23" s="20"/>
      <c r="M23" s="20"/>
    </row>
    <row r="24" spans="1:13">
      <c r="A24" s="21" t="s">
        <v>841</v>
      </c>
      <c r="B24" s="20"/>
      <c r="C24" s="20"/>
      <c r="D24" s="20"/>
      <c r="E24" s="20"/>
      <c r="F24" s="20"/>
      <c r="G24" s="20"/>
      <c r="H24" s="20" t="s">
        <v>378</v>
      </c>
      <c r="I24" s="20"/>
      <c r="J24" s="20"/>
      <c r="K24" s="20"/>
      <c r="L24" s="20"/>
      <c r="M24" s="20"/>
    </row>
    <row r="25" spans="1:13">
      <c r="A25" s="21" t="s">
        <v>320</v>
      </c>
      <c r="B25" s="20"/>
      <c r="C25" s="20"/>
      <c r="D25" s="20"/>
      <c r="E25" s="20"/>
      <c r="F25" s="20"/>
      <c r="G25" s="20"/>
      <c r="H25" s="20" t="s">
        <v>379</v>
      </c>
      <c r="I25" s="20"/>
      <c r="J25" s="20"/>
      <c r="K25" s="20"/>
      <c r="L25" s="20"/>
      <c r="M25" s="20"/>
    </row>
    <row r="26" spans="1:13">
      <c r="A26" s="21" t="s">
        <v>421</v>
      </c>
      <c r="B26" s="20"/>
      <c r="C26" s="20"/>
      <c r="D26" s="20"/>
      <c r="E26" s="20"/>
      <c r="F26" s="20"/>
      <c r="G26" s="20"/>
      <c r="H26" s="20" t="s">
        <v>380</v>
      </c>
      <c r="I26" s="20"/>
      <c r="J26" s="20"/>
      <c r="K26" s="20"/>
      <c r="L26" s="20"/>
      <c r="M26" s="20"/>
    </row>
    <row r="27" spans="1:13">
      <c r="A27" s="21" t="s">
        <v>431</v>
      </c>
      <c r="B27" s="20"/>
      <c r="C27" s="20"/>
      <c r="D27" s="20"/>
      <c r="E27" s="20"/>
      <c r="F27" s="20"/>
      <c r="G27" s="20"/>
      <c r="H27" s="20" t="s">
        <v>381</v>
      </c>
      <c r="I27" s="20"/>
      <c r="J27" s="20"/>
      <c r="K27" s="20"/>
      <c r="L27" s="20"/>
      <c r="M27" s="20"/>
    </row>
    <row r="28" spans="1:13">
      <c r="A28" s="21" t="s">
        <v>332</v>
      </c>
      <c r="B28" s="20"/>
      <c r="C28" s="20"/>
      <c r="D28" s="20"/>
      <c r="E28" s="20"/>
      <c r="F28" s="20"/>
      <c r="G28" s="20"/>
      <c r="H28" s="20" t="s">
        <v>382</v>
      </c>
      <c r="I28" s="20"/>
      <c r="J28" s="20"/>
      <c r="K28" s="20"/>
      <c r="L28" s="20"/>
      <c r="M28" s="20"/>
    </row>
    <row r="29" spans="1:13">
      <c r="A29" s="21" t="s">
        <v>432</v>
      </c>
      <c r="B29" s="20"/>
      <c r="C29" s="20"/>
      <c r="D29" s="20"/>
      <c r="E29" s="20"/>
      <c r="F29" s="20"/>
      <c r="G29" s="20"/>
      <c r="H29" s="20" t="s">
        <v>383</v>
      </c>
      <c r="I29" s="20"/>
      <c r="J29" s="20"/>
      <c r="K29" s="20"/>
      <c r="L29" s="20"/>
      <c r="M29" s="20"/>
    </row>
    <row r="30" spans="1:13">
      <c r="A30" s="21" t="s">
        <v>321</v>
      </c>
      <c r="B30" s="20"/>
      <c r="C30" s="20"/>
      <c r="D30" s="20"/>
      <c r="E30" s="20"/>
      <c r="F30" s="20"/>
      <c r="G30" s="20"/>
      <c r="H30" s="20" t="s">
        <v>384</v>
      </c>
      <c r="I30" s="20"/>
      <c r="J30" s="20"/>
      <c r="K30" s="20"/>
      <c r="L30" s="20"/>
      <c r="M30" s="20"/>
    </row>
    <row r="31" spans="1:13">
      <c r="A31" s="21" t="s">
        <v>322</v>
      </c>
      <c r="B31" s="20"/>
      <c r="C31" s="20"/>
      <c r="D31" s="20"/>
      <c r="E31" s="20"/>
      <c r="F31" s="20"/>
      <c r="G31" s="20"/>
      <c r="H31" s="20" t="s">
        <v>385</v>
      </c>
      <c r="I31" s="20"/>
      <c r="J31" s="20"/>
      <c r="K31" s="20"/>
      <c r="L31" s="20"/>
      <c r="M31" s="20"/>
    </row>
    <row r="32" spans="1:13">
      <c r="A32" s="20"/>
      <c r="B32" s="20"/>
      <c r="C32" s="20"/>
      <c r="D32" s="20"/>
      <c r="E32" s="20"/>
      <c r="F32" s="20"/>
      <c r="G32" s="20"/>
      <c r="H32" s="20" t="s">
        <v>386</v>
      </c>
      <c r="I32" s="20"/>
      <c r="J32" s="20"/>
      <c r="K32" s="20"/>
      <c r="L32" s="20"/>
      <c r="M32" s="20"/>
    </row>
    <row r="33" spans="1:13">
      <c r="A33" s="20"/>
      <c r="B33" s="20"/>
      <c r="C33" s="20"/>
      <c r="D33" s="20"/>
      <c r="E33" s="20"/>
      <c r="F33" s="20"/>
      <c r="G33" s="20"/>
      <c r="H33" s="20"/>
      <c r="I33" s="20"/>
      <c r="J33" s="20"/>
      <c r="K33" s="20"/>
      <c r="L33" s="20"/>
      <c r="M33" s="20"/>
    </row>
    <row r="36" spans="1:13" s="16" customFormat="1" ht="10.5">
      <c r="A36" s="16" t="s">
        <v>307</v>
      </c>
    </row>
    <row r="37" spans="1:13" s="16" customFormat="1" ht="10.5">
      <c r="A37" s="16" t="s">
        <v>301</v>
      </c>
    </row>
    <row r="38" spans="1:13" s="16" customFormat="1" ht="10.5">
      <c r="A38" s="16" t="s">
        <v>256</v>
      </c>
    </row>
    <row r="39" spans="1:13" s="16" customFormat="1" ht="10.5">
      <c r="A39" s="16" t="s">
        <v>433</v>
      </c>
    </row>
    <row r="40" spans="1:13" s="16" customFormat="1" ht="10.5">
      <c r="A40" s="16" t="s">
        <v>302</v>
      </c>
    </row>
    <row r="41" spans="1:13" s="16" customFormat="1" ht="10.5">
      <c r="A41" s="16" t="s">
        <v>327</v>
      </c>
    </row>
    <row r="42" spans="1:13" s="16" customFormat="1" ht="10.5">
      <c r="A42" s="16" t="s">
        <v>303</v>
      </c>
    </row>
    <row r="43" spans="1:13" s="16" customFormat="1" ht="10.5">
      <c r="A43" s="16" t="s">
        <v>326</v>
      </c>
    </row>
    <row r="44" spans="1:13" s="16" customFormat="1" ht="10.5">
      <c r="A44" s="16" t="s">
        <v>325</v>
      </c>
    </row>
    <row r="45" spans="1:13" s="16" customFormat="1" ht="10.5">
      <c r="A45" s="16" t="s">
        <v>300</v>
      </c>
    </row>
    <row r="46" spans="1:13" s="16" customFormat="1" ht="10.5">
      <c r="A46" s="16" t="s">
        <v>434</v>
      </c>
    </row>
    <row r="47" spans="1:13" s="16" customFormat="1" ht="10.5">
      <c r="A47" s="16" t="s">
        <v>257</v>
      </c>
    </row>
    <row r="48" spans="1:13" s="16" customFormat="1" ht="10.5">
      <c r="A48" s="16" t="s">
        <v>435</v>
      </c>
    </row>
    <row r="49" spans="1:1" s="16" customFormat="1" ht="10.5">
      <c r="A49" s="16" t="s">
        <v>258</v>
      </c>
    </row>
    <row r="50" spans="1:1" s="16" customFormat="1" ht="10.5">
      <c r="A50" s="16" t="s">
        <v>436</v>
      </c>
    </row>
    <row r="51" spans="1:1" s="16" customFormat="1" ht="10.5">
      <c r="A51" s="16" t="s">
        <v>324</v>
      </c>
    </row>
    <row r="52" spans="1:1" s="16" customFormat="1" ht="10.5">
      <c r="A52" s="16" t="s">
        <v>437</v>
      </c>
    </row>
    <row r="53" spans="1:1" s="16" customFormat="1" ht="10.5">
      <c r="A53" s="16" t="s">
        <v>304</v>
      </c>
    </row>
    <row r="54" spans="1:1" s="16" customFormat="1" ht="10.5">
      <c r="A54" s="16" t="s">
        <v>305</v>
      </c>
    </row>
    <row r="55" spans="1:1" s="16" customFormat="1" ht="10.5">
      <c r="A55" s="16" t="s">
        <v>306</v>
      </c>
    </row>
    <row r="56" spans="1:1" s="16" customFormat="1" ht="10.5">
      <c r="A56" s="16" t="s">
        <v>328</v>
      </c>
    </row>
    <row r="57" spans="1:1" s="16" customFormat="1" ht="10.5">
      <c r="A57" s="16" t="s">
        <v>898</v>
      </c>
    </row>
    <row r="58" spans="1:1" s="16" customFormat="1" ht="10.5">
      <c r="A58" s="16" t="s">
        <v>438</v>
      </c>
    </row>
    <row r="59" spans="1:1" s="16" customFormat="1" ht="10.5"/>
    <row r="60" spans="1:1" s="16" customFormat="1" ht="10.5"/>
  </sheetData>
  <mergeCells count="1">
    <mergeCell ref="A1:M1"/>
  </mergeCells>
  <phoneticPr fontId="3"/>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pageSetUpPr fitToPage="1"/>
  </sheetPr>
  <dimension ref="A1:I73"/>
  <sheetViews>
    <sheetView zoomScaleNormal="100" workbookViewId="0">
      <selection activeCell="I1" sqref="I1"/>
    </sheetView>
  </sheetViews>
  <sheetFormatPr defaultColWidth="9.140625" defaultRowHeight="11.25"/>
  <cols>
    <col min="1" max="1" width="12.42578125" style="2" customWidth="1"/>
    <col min="2" max="7" width="12.7109375" style="2" customWidth="1"/>
    <col min="8" max="8" width="10.28515625" style="2" bestFit="1" customWidth="1"/>
    <col min="9" max="16384" width="9.140625" style="2"/>
  </cols>
  <sheetData>
    <row r="1" spans="1:9" s="6" customFormat="1" ht="17.25" customHeight="1">
      <c r="A1" s="165" t="s">
        <v>312</v>
      </c>
      <c r="B1" s="161"/>
      <c r="C1" s="161"/>
      <c r="D1" s="161"/>
      <c r="E1" s="161"/>
      <c r="F1" s="161"/>
      <c r="G1" s="289"/>
      <c r="H1" s="161"/>
      <c r="I1" s="161"/>
    </row>
    <row r="2" spans="1:9" ht="10.5" customHeight="1">
      <c r="A2" s="152"/>
      <c r="B2" s="152"/>
      <c r="C2" s="152"/>
      <c r="D2" s="152"/>
      <c r="E2" s="152"/>
      <c r="F2" s="152"/>
      <c r="G2" s="243" t="s">
        <v>225</v>
      </c>
      <c r="H2" s="152"/>
      <c r="I2" s="152"/>
    </row>
    <row r="3" spans="1:9" ht="12" customHeight="1">
      <c r="A3" s="400" t="s">
        <v>790</v>
      </c>
      <c r="B3" s="278" t="s">
        <v>797</v>
      </c>
      <c r="C3" s="278" t="s">
        <v>986</v>
      </c>
      <c r="D3" s="278" t="s">
        <v>987</v>
      </c>
      <c r="E3" s="278" t="s">
        <v>988</v>
      </c>
      <c r="F3" s="278" t="s">
        <v>34</v>
      </c>
      <c r="G3" s="278" t="s">
        <v>35</v>
      </c>
      <c r="H3" s="152"/>
      <c r="I3" s="152"/>
    </row>
    <row r="4" spans="1:9">
      <c r="A4" s="22" t="s">
        <v>1038</v>
      </c>
      <c r="B4" s="41">
        <v>66898166</v>
      </c>
      <c r="C4" s="41">
        <v>29611900</v>
      </c>
      <c r="D4" s="41">
        <v>1505970</v>
      </c>
      <c r="E4" s="41">
        <v>874940</v>
      </c>
      <c r="F4" s="41">
        <v>5480641</v>
      </c>
      <c r="G4" s="41">
        <v>29424715</v>
      </c>
      <c r="H4" s="168"/>
      <c r="I4" s="152"/>
    </row>
    <row r="5" spans="1:9">
      <c r="A5" s="22" t="s">
        <v>906</v>
      </c>
      <c r="B5" s="41">
        <v>66728564</v>
      </c>
      <c r="C5" s="41">
        <v>29624418</v>
      </c>
      <c r="D5" s="41">
        <v>1482089</v>
      </c>
      <c r="E5" s="41">
        <v>893255</v>
      </c>
      <c r="F5" s="41">
        <v>5474015</v>
      </c>
      <c r="G5" s="41">
        <v>29254787</v>
      </c>
      <c r="H5" s="168"/>
      <c r="I5" s="152"/>
    </row>
    <row r="6" spans="1:9">
      <c r="A6" s="242" t="s">
        <v>918</v>
      </c>
      <c r="B6" s="40">
        <v>65398415</v>
      </c>
      <c r="C6" s="41">
        <v>29061456</v>
      </c>
      <c r="D6" s="41">
        <v>1471650</v>
      </c>
      <c r="E6" s="41">
        <v>901071</v>
      </c>
      <c r="F6" s="41">
        <v>5483930</v>
      </c>
      <c r="G6" s="41">
        <v>28480308</v>
      </c>
      <c r="H6" s="168"/>
      <c r="I6" s="152"/>
    </row>
    <row r="7" spans="1:9">
      <c r="A7" s="242" t="s">
        <v>979</v>
      </c>
      <c r="B7" s="40">
        <v>60631705</v>
      </c>
      <c r="C7" s="41">
        <v>27462670</v>
      </c>
      <c r="D7" s="41">
        <v>1427853</v>
      </c>
      <c r="E7" s="41">
        <v>908105</v>
      </c>
      <c r="F7" s="41">
        <v>4939656</v>
      </c>
      <c r="G7" s="41">
        <v>25893021</v>
      </c>
      <c r="H7" s="169"/>
      <c r="I7" s="152"/>
    </row>
    <row r="8" spans="1:9">
      <c r="A8" s="242" t="s">
        <v>1039</v>
      </c>
      <c r="B8" s="40">
        <v>56740944</v>
      </c>
      <c r="C8" s="41">
        <v>25684393</v>
      </c>
      <c r="D8" s="41">
        <v>1336371</v>
      </c>
      <c r="E8" s="41">
        <v>896412</v>
      </c>
      <c r="F8" s="41">
        <v>4605487</v>
      </c>
      <c r="G8" s="41">
        <v>24218281</v>
      </c>
      <c r="H8" s="168"/>
      <c r="I8" s="152"/>
    </row>
    <row r="9" spans="1:9">
      <c r="A9" s="152"/>
      <c r="B9" s="40"/>
      <c r="C9" s="41"/>
      <c r="D9" s="41"/>
      <c r="E9" s="41"/>
      <c r="F9" s="41"/>
      <c r="G9" s="41"/>
      <c r="H9" s="152"/>
      <c r="I9" s="152"/>
    </row>
    <row r="10" spans="1:9">
      <c r="A10" s="243" t="s">
        <v>1035</v>
      </c>
      <c r="B10" s="40" t="s">
        <v>884</v>
      </c>
      <c r="C10" s="41" t="s">
        <v>884</v>
      </c>
      <c r="D10" s="41" t="s">
        <v>884</v>
      </c>
      <c r="E10" s="41" t="s">
        <v>884</v>
      </c>
      <c r="F10" s="41" t="s">
        <v>884</v>
      </c>
      <c r="G10" s="41" t="s">
        <v>884</v>
      </c>
      <c r="H10" s="152"/>
      <c r="I10" s="152"/>
    </row>
    <row r="11" spans="1:9">
      <c r="A11" s="243" t="s">
        <v>1036</v>
      </c>
      <c r="B11" s="40" t="s">
        <v>884</v>
      </c>
      <c r="C11" s="41" t="s">
        <v>884</v>
      </c>
      <c r="D11" s="41" t="s">
        <v>884</v>
      </c>
      <c r="E11" s="41" t="s">
        <v>884</v>
      </c>
      <c r="F11" s="41" t="s">
        <v>884</v>
      </c>
      <c r="G11" s="41" t="s">
        <v>884</v>
      </c>
      <c r="H11" s="152"/>
      <c r="I11" s="152"/>
    </row>
    <row r="12" spans="1:9">
      <c r="A12" s="243" t="s">
        <v>334</v>
      </c>
      <c r="B12" s="40" t="s">
        <v>884</v>
      </c>
      <c r="C12" s="41" t="s">
        <v>884</v>
      </c>
      <c r="D12" s="41" t="s">
        <v>884</v>
      </c>
      <c r="E12" s="41" t="s">
        <v>884</v>
      </c>
      <c r="F12" s="41" t="s">
        <v>884</v>
      </c>
      <c r="G12" s="41" t="s">
        <v>884</v>
      </c>
      <c r="H12" s="152"/>
      <c r="I12" s="152"/>
    </row>
    <row r="13" spans="1:9">
      <c r="A13" s="243" t="s">
        <v>335</v>
      </c>
      <c r="B13" s="40" t="s">
        <v>884</v>
      </c>
      <c r="C13" s="41" t="s">
        <v>884</v>
      </c>
      <c r="D13" s="41" t="s">
        <v>884</v>
      </c>
      <c r="E13" s="41" t="s">
        <v>884</v>
      </c>
      <c r="F13" s="41" t="s">
        <v>884</v>
      </c>
      <c r="G13" s="41" t="s">
        <v>884</v>
      </c>
      <c r="H13" s="152"/>
      <c r="I13" s="152"/>
    </row>
    <row r="14" spans="1:9">
      <c r="A14" s="243" t="s">
        <v>336</v>
      </c>
      <c r="B14" s="40" t="s">
        <v>884</v>
      </c>
      <c r="C14" s="41" t="s">
        <v>884</v>
      </c>
      <c r="D14" s="41" t="s">
        <v>884</v>
      </c>
      <c r="E14" s="41" t="s">
        <v>884</v>
      </c>
      <c r="F14" s="41" t="s">
        <v>884</v>
      </c>
      <c r="G14" s="41" t="s">
        <v>884</v>
      </c>
      <c r="H14" s="152"/>
      <c r="I14" s="152"/>
    </row>
    <row r="15" spans="1:9">
      <c r="A15" s="243" t="s">
        <v>337</v>
      </c>
      <c r="B15" s="40" t="s">
        <v>884</v>
      </c>
      <c r="C15" s="41" t="s">
        <v>884</v>
      </c>
      <c r="D15" s="41" t="s">
        <v>884</v>
      </c>
      <c r="E15" s="41" t="s">
        <v>884</v>
      </c>
      <c r="F15" s="41" t="s">
        <v>884</v>
      </c>
      <c r="G15" s="41" t="s">
        <v>884</v>
      </c>
      <c r="H15" s="152"/>
      <c r="I15" s="152"/>
    </row>
    <row r="16" spans="1:9">
      <c r="A16" s="243" t="s">
        <v>338</v>
      </c>
      <c r="B16" s="40" t="s">
        <v>884</v>
      </c>
      <c r="C16" s="41" t="s">
        <v>884</v>
      </c>
      <c r="D16" s="41" t="s">
        <v>884</v>
      </c>
      <c r="E16" s="41" t="s">
        <v>884</v>
      </c>
      <c r="F16" s="41" t="s">
        <v>884</v>
      </c>
      <c r="G16" s="41" t="s">
        <v>884</v>
      </c>
      <c r="H16" s="152"/>
      <c r="I16" s="152"/>
    </row>
    <row r="17" spans="1:9">
      <c r="A17" s="243" t="s">
        <v>339</v>
      </c>
      <c r="B17" s="40" t="s">
        <v>884</v>
      </c>
      <c r="C17" s="41" t="s">
        <v>884</v>
      </c>
      <c r="D17" s="41" t="s">
        <v>884</v>
      </c>
      <c r="E17" s="41" t="s">
        <v>884</v>
      </c>
      <c r="F17" s="41" t="s">
        <v>884</v>
      </c>
      <c r="G17" s="41" t="s">
        <v>884</v>
      </c>
      <c r="H17" s="152"/>
      <c r="I17" s="152"/>
    </row>
    <row r="18" spans="1:9">
      <c r="A18" s="243" t="s">
        <v>340</v>
      </c>
      <c r="B18" s="40" t="s">
        <v>884</v>
      </c>
      <c r="C18" s="41" t="s">
        <v>884</v>
      </c>
      <c r="D18" s="41" t="s">
        <v>884</v>
      </c>
      <c r="E18" s="41" t="s">
        <v>884</v>
      </c>
      <c r="F18" s="41" t="s">
        <v>884</v>
      </c>
      <c r="G18" s="41" t="s">
        <v>884</v>
      </c>
      <c r="H18" s="152"/>
      <c r="I18" s="152"/>
    </row>
    <row r="19" spans="1:9">
      <c r="A19" s="243" t="s">
        <v>1037</v>
      </c>
      <c r="B19" s="40" t="s">
        <v>884</v>
      </c>
      <c r="C19" s="41" t="s">
        <v>884</v>
      </c>
      <c r="D19" s="41" t="s">
        <v>884</v>
      </c>
      <c r="E19" s="41" t="s">
        <v>884</v>
      </c>
      <c r="F19" s="41" t="s">
        <v>884</v>
      </c>
      <c r="G19" s="41" t="s">
        <v>884</v>
      </c>
      <c r="H19" s="152"/>
      <c r="I19" s="152"/>
    </row>
    <row r="20" spans="1:9">
      <c r="A20" s="243" t="s">
        <v>689</v>
      </c>
      <c r="B20" s="40" t="s">
        <v>884</v>
      </c>
      <c r="C20" s="41" t="s">
        <v>884</v>
      </c>
      <c r="D20" s="41" t="s">
        <v>884</v>
      </c>
      <c r="E20" s="41" t="s">
        <v>884</v>
      </c>
      <c r="F20" s="41" t="s">
        <v>884</v>
      </c>
      <c r="G20" s="41" t="s">
        <v>884</v>
      </c>
      <c r="H20" s="152"/>
      <c r="I20" s="152"/>
    </row>
    <row r="21" spans="1:9">
      <c r="A21" s="243" t="s">
        <v>690</v>
      </c>
      <c r="B21" s="40" t="s">
        <v>884</v>
      </c>
      <c r="C21" s="41" t="s">
        <v>884</v>
      </c>
      <c r="D21" s="41" t="s">
        <v>884</v>
      </c>
      <c r="E21" s="41" t="s">
        <v>884</v>
      </c>
      <c r="F21" s="41" t="s">
        <v>884</v>
      </c>
      <c r="G21" s="41" t="s">
        <v>884</v>
      </c>
      <c r="H21" s="152"/>
      <c r="I21" s="152"/>
    </row>
    <row r="22" spans="1:9" ht="3.75" customHeight="1">
      <c r="A22" s="285"/>
      <c r="B22" s="13"/>
      <c r="C22" s="13"/>
      <c r="D22" s="13"/>
      <c r="E22" s="13"/>
      <c r="F22" s="13"/>
      <c r="G22" s="13"/>
      <c r="H22" s="152"/>
      <c r="I22" s="152"/>
    </row>
    <row r="23" spans="1:9">
      <c r="A23" s="152" t="s">
        <v>231</v>
      </c>
      <c r="B23" s="152"/>
      <c r="C23" s="152"/>
      <c r="D23" s="152"/>
      <c r="E23" s="152"/>
      <c r="F23" s="152"/>
      <c r="G23" s="152"/>
      <c r="H23" s="152"/>
      <c r="I23" s="152"/>
    </row>
    <row r="24" spans="1:9">
      <c r="A24" s="152"/>
      <c r="B24" s="152"/>
      <c r="C24" s="152"/>
      <c r="D24" s="152"/>
      <c r="E24" s="152"/>
      <c r="F24" s="152"/>
      <c r="G24" s="152"/>
      <c r="H24" s="152"/>
      <c r="I24" s="152"/>
    </row>
    <row r="25" spans="1:9" s="112" customFormat="1" ht="14.25">
      <c r="A25" s="165" t="s">
        <v>313</v>
      </c>
      <c r="B25" s="165"/>
      <c r="C25" s="165"/>
      <c r="D25" s="165"/>
      <c r="E25" s="290"/>
      <c r="F25" s="165"/>
      <c r="G25" s="165"/>
      <c r="H25" s="165"/>
      <c r="I25" s="165"/>
    </row>
    <row r="26" spans="1:9" ht="10.5" customHeight="1">
      <c r="A26" s="152"/>
      <c r="B26" s="152"/>
      <c r="C26" s="152"/>
      <c r="D26" s="152"/>
      <c r="E26" s="243" t="s">
        <v>225</v>
      </c>
      <c r="F26" s="152"/>
      <c r="G26" s="152"/>
      <c r="H26" s="152"/>
      <c r="I26" s="152"/>
    </row>
    <row r="27" spans="1:9" ht="12" customHeight="1">
      <c r="A27" s="400" t="s">
        <v>790</v>
      </c>
      <c r="B27" s="279" t="s">
        <v>797</v>
      </c>
      <c r="C27" s="279" t="s">
        <v>36</v>
      </c>
      <c r="D27" s="158" t="s">
        <v>37</v>
      </c>
      <c r="E27" s="277" t="s">
        <v>989</v>
      </c>
      <c r="F27" s="152"/>
      <c r="G27" s="152"/>
      <c r="H27" s="152"/>
      <c r="I27" s="152"/>
    </row>
    <row r="28" spans="1:9" ht="11.25" customHeight="1">
      <c r="A28" s="22" t="s">
        <v>1038</v>
      </c>
      <c r="B28" s="40">
        <v>8492527</v>
      </c>
      <c r="C28" s="39">
        <v>2161459</v>
      </c>
      <c r="D28" s="39">
        <v>2476640</v>
      </c>
      <c r="E28" s="39">
        <v>3854428</v>
      </c>
      <c r="F28" s="153"/>
      <c r="G28" s="152"/>
      <c r="H28" s="152"/>
      <c r="I28" s="152"/>
    </row>
    <row r="29" spans="1:9" ht="11.25" customHeight="1">
      <c r="A29" s="22" t="s">
        <v>906</v>
      </c>
      <c r="B29" s="40">
        <v>8541966</v>
      </c>
      <c r="C29" s="39">
        <v>2215856</v>
      </c>
      <c r="D29" s="39">
        <v>2448850</v>
      </c>
      <c r="E29" s="39">
        <v>3877260</v>
      </c>
      <c r="F29" s="153"/>
      <c r="G29" s="152"/>
      <c r="H29" s="152"/>
      <c r="I29" s="152"/>
    </row>
    <row r="30" spans="1:9" ht="11.25" customHeight="1">
      <c r="A30" s="242" t="s">
        <v>918</v>
      </c>
      <c r="B30" s="40">
        <v>8603101</v>
      </c>
      <c r="C30" s="41">
        <v>2235541</v>
      </c>
      <c r="D30" s="41">
        <v>2436695</v>
      </c>
      <c r="E30" s="41">
        <v>3930865</v>
      </c>
      <c r="F30" s="153"/>
      <c r="G30" s="152"/>
      <c r="H30" s="152"/>
      <c r="I30" s="152"/>
    </row>
    <row r="31" spans="1:9" ht="11.25" customHeight="1">
      <c r="A31" s="242" t="s">
        <v>979</v>
      </c>
      <c r="B31" s="40">
        <v>8272017</v>
      </c>
      <c r="C31" s="41">
        <v>2110823</v>
      </c>
      <c r="D31" s="41">
        <v>2328591</v>
      </c>
      <c r="E31" s="41">
        <v>3832603</v>
      </c>
      <c r="F31" s="170"/>
      <c r="G31" s="152"/>
      <c r="H31" s="152"/>
      <c r="I31" s="152"/>
    </row>
    <row r="32" spans="1:9" ht="11.25" customHeight="1">
      <c r="A32" s="242" t="s">
        <v>1039</v>
      </c>
      <c r="B32" s="40">
        <v>7023838</v>
      </c>
      <c r="C32" s="41">
        <v>1841028</v>
      </c>
      <c r="D32" s="41">
        <v>1981519</v>
      </c>
      <c r="E32" s="41">
        <v>3201291</v>
      </c>
      <c r="F32" s="153"/>
      <c r="G32" s="152"/>
      <c r="H32" s="152"/>
      <c r="I32" s="152"/>
    </row>
    <row r="33" spans="1:9" ht="11.25" customHeight="1">
      <c r="A33" s="152"/>
      <c r="B33" s="40"/>
      <c r="C33" s="41"/>
      <c r="D33" s="41"/>
      <c r="E33" s="41"/>
      <c r="F33" s="152"/>
      <c r="G33" s="152"/>
      <c r="H33" s="152"/>
      <c r="I33" s="152"/>
    </row>
    <row r="34" spans="1:9" ht="11.25" customHeight="1">
      <c r="A34" s="243" t="s">
        <v>1035</v>
      </c>
      <c r="B34" s="40" t="s">
        <v>884</v>
      </c>
      <c r="C34" s="41" t="s">
        <v>884</v>
      </c>
      <c r="D34" s="41" t="s">
        <v>884</v>
      </c>
      <c r="E34" s="41" t="s">
        <v>884</v>
      </c>
      <c r="F34" s="152"/>
      <c r="G34" s="152"/>
      <c r="H34" s="152"/>
      <c r="I34" s="152"/>
    </row>
    <row r="35" spans="1:9" ht="11.25" customHeight="1">
      <c r="A35" s="243" t="s">
        <v>1036</v>
      </c>
      <c r="B35" s="40" t="s">
        <v>884</v>
      </c>
      <c r="C35" s="41" t="s">
        <v>884</v>
      </c>
      <c r="D35" s="41" t="s">
        <v>884</v>
      </c>
      <c r="E35" s="41" t="s">
        <v>884</v>
      </c>
      <c r="F35" s="152"/>
      <c r="G35" s="152"/>
      <c r="H35" s="152"/>
      <c r="I35" s="152"/>
    </row>
    <row r="36" spans="1:9" ht="11.25" customHeight="1">
      <c r="A36" s="243" t="s">
        <v>334</v>
      </c>
      <c r="B36" s="40" t="s">
        <v>884</v>
      </c>
      <c r="C36" s="41" t="s">
        <v>884</v>
      </c>
      <c r="D36" s="41" t="s">
        <v>884</v>
      </c>
      <c r="E36" s="41" t="s">
        <v>884</v>
      </c>
      <c r="F36" s="152"/>
      <c r="G36" s="152"/>
      <c r="H36" s="152"/>
      <c r="I36" s="152"/>
    </row>
    <row r="37" spans="1:9" ht="11.25" customHeight="1">
      <c r="A37" s="243" t="s">
        <v>335</v>
      </c>
      <c r="B37" s="40" t="s">
        <v>884</v>
      </c>
      <c r="C37" s="41" t="s">
        <v>884</v>
      </c>
      <c r="D37" s="41" t="s">
        <v>884</v>
      </c>
      <c r="E37" s="41" t="s">
        <v>884</v>
      </c>
      <c r="F37" s="152"/>
      <c r="G37" s="152"/>
      <c r="H37" s="152"/>
      <c r="I37" s="152"/>
    </row>
    <row r="38" spans="1:9" ht="11.25" customHeight="1">
      <c r="A38" s="243" t="s">
        <v>336</v>
      </c>
      <c r="B38" s="40" t="s">
        <v>884</v>
      </c>
      <c r="C38" s="41" t="s">
        <v>884</v>
      </c>
      <c r="D38" s="41" t="s">
        <v>884</v>
      </c>
      <c r="E38" s="41" t="s">
        <v>884</v>
      </c>
      <c r="F38" s="152"/>
      <c r="G38" s="152"/>
      <c r="H38" s="152"/>
      <c r="I38" s="152"/>
    </row>
    <row r="39" spans="1:9" ht="11.25" customHeight="1">
      <c r="A39" s="243" t="s">
        <v>337</v>
      </c>
      <c r="B39" s="40" t="s">
        <v>884</v>
      </c>
      <c r="C39" s="41" t="s">
        <v>884</v>
      </c>
      <c r="D39" s="41" t="s">
        <v>884</v>
      </c>
      <c r="E39" s="41" t="s">
        <v>884</v>
      </c>
      <c r="F39" s="152"/>
      <c r="G39" s="152"/>
      <c r="H39" s="152"/>
      <c r="I39" s="152"/>
    </row>
    <row r="40" spans="1:9" ht="11.25" customHeight="1">
      <c r="A40" s="243" t="s">
        <v>338</v>
      </c>
      <c r="B40" s="40" t="s">
        <v>884</v>
      </c>
      <c r="C40" s="41" t="s">
        <v>884</v>
      </c>
      <c r="D40" s="41" t="s">
        <v>884</v>
      </c>
      <c r="E40" s="41" t="s">
        <v>884</v>
      </c>
      <c r="F40" s="152"/>
      <c r="G40" s="152"/>
      <c r="H40" s="152"/>
      <c r="I40" s="152"/>
    </row>
    <row r="41" spans="1:9" ht="11.25" customHeight="1">
      <c r="A41" s="243" t="s">
        <v>339</v>
      </c>
      <c r="B41" s="40" t="s">
        <v>884</v>
      </c>
      <c r="C41" s="41" t="s">
        <v>884</v>
      </c>
      <c r="D41" s="41" t="s">
        <v>884</v>
      </c>
      <c r="E41" s="41" t="s">
        <v>884</v>
      </c>
      <c r="F41" s="152"/>
      <c r="G41" s="152"/>
      <c r="H41" s="152"/>
      <c r="I41" s="152"/>
    </row>
    <row r="42" spans="1:9" ht="11.25" customHeight="1">
      <c r="A42" s="243" t="s">
        <v>340</v>
      </c>
      <c r="B42" s="40" t="s">
        <v>884</v>
      </c>
      <c r="C42" s="41" t="s">
        <v>884</v>
      </c>
      <c r="D42" s="41" t="s">
        <v>884</v>
      </c>
      <c r="E42" s="41" t="s">
        <v>884</v>
      </c>
      <c r="F42" s="152"/>
      <c r="G42" s="152"/>
      <c r="H42" s="152"/>
      <c r="I42" s="152"/>
    </row>
    <row r="43" spans="1:9" ht="11.25" customHeight="1">
      <c r="A43" s="243" t="s">
        <v>1037</v>
      </c>
      <c r="B43" s="40" t="s">
        <v>884</v>
      </c>
      <c r="C43" s="41" t="s">
        <v>884</v>
      </c>
      <c r="D43" s="41" t="s">
        <v>884</v>
      </c>
      <c r="E43" s="41" t="s">
        <v>884</v>
      </c>
      <c r="F43" s="152"/>
      <c r="G43" s="152"/>
      <c r="H43" s="152"/>
      <c r="I43" s="152"/>
    </row>
    <row r="44" spans="1:9" ht="11.25" customHeight="1">
      <c r="A44" s="243" t="s">
        <v>689</v>
      </c>
      <c r="B44" s="40" t="s">
        <v>884</v>
      </c>
      <c r="C44" s="41" t="s">
        <v>884</v>
      </c>
      <c r="D44" s="41" t="s">
        <v>884</v>
      </c>
      <c r="E44" s="41" t="s">
        <v>884</v>
      </c>
      <c r="F44" s="152"/>
      <c r="G44" s="152"/>
      <c r="H44" s="152"/>
      <c r="I44" s="152"/>
    </row>
    <row r="45" spans="1:9" ht="11.25" customHeight="1">
      <c r="A45" s="243" t="s">
        <v>690</v>
      </c>
      <c r="B45" s="40" t="s">
        <v>884</v>
      </c>
      <c r="C45" s="41" t="s">
        <v>884</v>
      </c>
      <c r="D45" s="41" t="s">
        <v>884</v>
      </c>
      <c r="E45" s="41" t="s">
        <v>884</v>
      </c>
      <c r="F45" s="152"/>
      <c r="G45" s="152"/>
      <c r="H45" s="152"/>
      <c r="I45" s="152"/>
    </row>
    <row r="46" spans="1:9" ht="3.75" customHeight="1">
      <c r="A46" s="285"/>
      <c r="B46" s="13"/>
      <c r="C46" s="13"/>
      <c r="D46" s="13"/>
      <c r="E46" s="13"/>
      <c r="F46" s="152"/>
      <c r="G46" s="152"/>
      <c r="H46" s="152"/>
      <c r="I46" s="152"/>
    </row>
    <row r="47" spans="1:9">
      <c r="A47" s="152" t="s">
        <v>231</v>
      </c>
      <c r="B47" s="152"/>
      <c r="C47" s="152"/>
      <c r="D47" s="152"/>
      <c r="E47" s="152"/>
      <c r="F47" s="152"/>
      <c r="G47" s="152"/>
      <c r="H47" s="152"/>
      <c r="I47" s="152"/>
    </row>
    <row r="48" spans="1:9" ht="11.25" customHeight="1">
      <c r="A48" s="152"/>
      <c r="B48" s="152"/>
      <c r="C48" s="152"/>
      <c r="D48" s="152"/>
      <c r="E48" s="152"/>
      <c r="F48" s="152"/>
      <c r="G48" s="152"/>
      <c r="H48" s="152"/>
      <c r="I48" s="152"/>
    </row>
    <row r="49" spans="1:9" s="112" customFormat="1" ht="14.25">
      <c r="A49" s="165" t="s">
        <v>314</v>
      </c>
      <c r="B49" s="165"/>
      <c r="C49" s="165"/>
      <c r="D49" s="165"/>
      <c r="E49" s="290"/>
      <c r="F49" s="165"/>
      <c r="G49" s="165"/>
      <c r="H49" s="165"/>
      <c r="I49" s="165"/>
    </row>
    <row r="50" spans="1:9" ht="10.5" customHeight="1">
      <c r="A50" s="152"/>
      <c r="B50" s="152"/>
      <c r="C50" s="243" t="s">
        <v>225</v>
      </c>
      <c r="D50" s="152"/>
      <c r="E50" s="242"/>
      <c r="F50" s="152"/>
      <c r="G50" s="152"/>
      <c r="H50" s="152"/>
      <c r="I50" s="152"/>
    </row>
    <row r="51" spans="1:9" ht="12" customHeight="1">
      <c r="A51" s="400" t="s">
        <v>790</v>
      </c>
      <c r="B51" s="279" t="s">
        <v>797</v>
      </c>
      <c r="C51" s="182" t="s">
        <v>142</v>
      </c>
      <c r="D51" s="152"/>
      <c r="E51" s="152"/>
      <c r="F51" s="152"/>
      <c r="G51" s="152"/>
      <c r="H51" s="152"/>
      <c r="I51" s="152"/>
    </row>
    <row r="52" spans="1:9">
      <c r="A52" s="22" t="s">
        <v>1038</v>
      </c>
      <c r="B52" s="40">
        <v>474285</v>
      </c>
      <c r="C52" s="39">
        <v>474285</v>
      </c>
      <c r="D52" s="152"/>
      <c r="E52" s="152"/>
      <c r="F52" s="152"/>
      <c r="G52" s="152"/>
      <c r="H52" s="152"/>
      <c r="I52" s="152"/>
    </row>
    <row r="53" spans="1:9">
      <c r="A53" s="22" t="s">
        <v>906</v>
      </c>
      <c r="B53" s="40">
        <v>496318</v>
      </c>
      <c r="C53" s="39">
        <v>496318</v>
      </c>
      <c r="D53" s="152"/>
      <c r="E53" s="152"/>
      <c r="F53" s="152"/>
      <c r="G53" s="152"/>
      <c r="H53" s="152"/>
      <c r="I53" s="152"/>
    </row>
    <row r="54" spans="1:9">
      <c r="A54" s="242" t="s">
        <v>918</v>
      </c>
      <c r="B54" s="40">
        <v>494315</v>
      </c>
      <c r="C54" s="41">
        <v>494315</v>
      </c>
      <c r="D54" s="152"/>
      <c r="E54" s="152"/>
      <c r="F54" s="152"/>
      <c r="G54" s="152"/>
      <c r="H54" s="152"/>
      <c r="I54" s="152"/>
    </row>
    <row r="55" spans="1:9">
      <c r="A55" s="242" t="s">
        <v>979</v>
      </c>
      <c r="B55" s="40">
        <v>488480</v>
      </c>
      <c r="C55" s="41">
        <v>488480</v>
      </c>
      <c r="D55" s="152"/>
      <c r="E55" s="152"/>
      <c r="F55" s="152"/>
      <c r="G55" s="152"/>
      <c r="H55" s="152"/>
      <c r="I55" s="152"/>
    </row>
    <row r="56" spans="1:9">
      <c r="A56" s="242" t="s">
        <v>1039</v>
      </c>
      <c r="B56" s="40">
        <v>416991</v>
      </c>
      <c r="C56" s="41">
        <v>416991</v>
      </c>
      <c r="D56" s="152"/>
      <c r="E56" s="152"/>
      <c r="F56" s="152"/>
      <c r="G56" s="152"/>
      <c r="H56" s="152"/>
      <c r="I56" s="152"/>
    </row>
    <row r="57" spans="1:9">
      <c r="A57" s="152"/>
      <c r="B57" s="40"/>
      <c r="C57" s="41"/>
      <c r="D57" s="152"/>
      <c r="E57" s="152"/>
      <c r="F57" s="152"/>
      <c r="G57" s="152"/>
      <c r="H57" s="152"/>
      <c r="I57" s="152"/>
    </row>
    <row r="58" spans="1:9">
      <c r="A58" s="243" t="s">
        <v>1035</v>
      </c>
      <c r="B58" s="40" t="s">
        <v>884</v>
      </c>
      <c r="C58" s="41" t="s">
        <v>884</v>
      </c>
      <c r="D58" s="152"/>
      <c r="E58" s="152"/>
      <c r="F58" s="152"/>
      <c r="G58" s="152"/>
      <c r="H58" s="152"/>
      <c r="I58" s="152"/>
    </row>
    <row r="59" spans="1:9">
      <c r="A59" s="243" t="s">
        <v>1036</v>
      </c>
      <c r="B59" s="40" t="s">
        <v>884</v>
      </c>
      <c r="C59" s="41" t="s">
        <v>884</v>
      </c>
      <c r="D59" s="152"/>
      <c r="E59" s="152"/>
      <c r="F59" s="152"/>
      <c r="G59" s="152"/>
      <c r="H59" s="152"/>
      <c r="I59" s="152"/>
    </row>
    <row r="60" spans="1:9">
      <c r="A60" s="243" t="s">
        <v>334</v>
      </c>
      <c r="B60" s="40" t="s">
        <v>884</v>
      </c>
      <c r="C60" s="41" t="s">
        <v>884</v>
      </c>
      <c r="D60" s="152"/>
      <c r="E60" s="152"/>
      <c r="F60" s="152"/>
      <c r="G60" s="152"/>
      <c r="H60" s="152"/>
      <c r="I60" s="152"/>
    </row>
    <row r="61" spans="1:9">
      <c r="A61" s="243" t="s">
        <v>335</v>
      </c>
      <c r="B61" s="40" t="s">
        <v>884</v>
      </c>
      <c r="C61" s="41" t="s">
        <v>884</v>
      </c>
      <c r="D61" s="152"/>
      <c r="E61" s="152"/>
      <c r="F61" s="152"/>
      <c r="G61" s="152"/>
      <c r="H61" s="152"/>
      <c r="I61" s="152"/>
    </row>
    <row r="62" spans="1:9">
      <c r="A62" s="243" t="s">
        <v>336</v>
      </c>
      <c r="B62" s="40" t="s">
        <v>884</v>
      </c>
      <c r="C62" s="41" t="s">
        <v>884</v>
      </c>
      <c r="D62" s="152"/>
      <c r="E62" s="152"/>
      <c r="F62" s="152"/>
      <c r="G62" s="152"/>
      <c r="H62" s="152"/>
      <c r="I62" s="152"/>
    </row>
    <row r="63" spans="1:9">
      <c r="A63" s="243" t="s">
        <v>337</v>
      </c>
      <c r="B63" s="40" t="s">
        <v>884</v>
      </c>
      <c r="C63" s="41" t="s">
        <v>884</v>
      </c>
      <c r="D63" s="152"/>
      <c r="E63" s="152"/>
      <c r="F63" s="152"/>
      <c r="G63" s="152"/>
      <c r="H63" s="152"/>
      <c r="I63" s="152"/>
    </row>
    <row r="64" spans="1:9">
      <c r="A64" s="243" t="s">
        <v>338</v>
      </c>
      <c r="B64" s="40" t="s">
        <v>884</v>
      </c>
      <c r="C64" s="41" t="s">
        <v>884</v>
      </c>
      <c r="D64" s="152"/>
      <c r="E64" s="152"/>
      <c r="F64" s="152"/>
      <c r="G64" s="152"/>
      <c r="H64" s="152"/>
      <c r="I64" s="152"/>
    </row>
    <row r="65" spans="1:9">
      <c r="A65" s="243" t="s">
        <v>339</v>
      </c>
      <c r="B65" s="40" t="s">
        <v>884</v>
      </c>
      <c r="C65" s="41" t="s">
        <v>884</v>
      </c>
      <c r="D65" s="152"/>
      <c r="E65" s="152"/>
      <c r="F65" s="152"/>
      <c r="G65" s="152"/>
      <c r="H65" s="152"/>
      <c r="I65" s="152"/>
    </row>
    <row r="66" spans="1:9">
      <c r="A66" s="243" t="s">
        <v>340</v>
      </c>
      <c r="B66" s="40" t="s">
        <v>884</v>
      </c>
      <c r="C66" s="41" t="s">
        <v>884</v>
      </c>
      <c r="D66" s="152"/>
      <c r="E66" s="152"/>
      <c r="F66" s="152"/>
      <c r="G66" s="152"/>
      <c r="H66" s="152"/>
      <c r="I66" s="152"/>
    </row>
    <row r="67" spans="1:9">
      <c r="A67" s="243" t="s">
        <v>1037</v>
      </c>
      <c r="B67" s="40" t="s">
        <v>884</v>
      </c>
      <c r="C67" s="41" t="s">
        <v>884</v>
      </c>
      <c r="D67" s="152"/>
      <c r="E67" s="152"/>
      <c r="F67" s="152"/>
      <c r="G67" s="152"/>
      <c r="H67" s="152"/>
      <c r="I67" s="152"/>
    </row>
    <row r="68" spans="1:9">
      <c r="A68" s="243" t="s">
        <v>689</v>
      </c>
      <c r="B68" s="40" t="s">
        <v>884</v>
      </c>
      <c r="C68" s="41" t="s">
        <v>884</v>
      </c>
      <c r="D68" s="152"/>
      <c r="E68" s="152"/>
      <c r="F68" s="152"/>
      <c r="G68" s="152"/>
      <c r="H68" s="152"/>
      <c r="I68" s="152"/>
    </row>
    <row r="69" spans="1:9">
      <c r="A69" s="243" t="s">
        <v>690</v>
      </c>
      <c r="B69" s="40" t="s">
        <v>884</v>
      </c>
      <c r="C69" s="41" t="s">
        <v>884</v>
      </c>
      <c r="D69" s="152"/>
      <c r="E69" s="152"/>
      <c r="F69" s="152"/>
      <c r="G69" s="152"/>
      <c r="H69" s="152"/>
      <c r="I69" s="152"/>
    </row>
    <row r="70" spans="1:9" ht="3.75" customHeight="1">
      <c r="A70" s="285"/>
      <c r="B70" s="13"/>
      <c r="C70" s="13"/>
      <c r="D70" s="152"/>
      <c r="E70" s="152"/>
      <c r="F70" s="152"/>
      <c r="G70" s="152"/>
      <c r="H70" s="152"/>
      <c r="I70" s="152"/>
    </row>
    <row r="71" spans="1:9">
      <c r="A71" s="152" t="s">
        <v>231</v>
      </c>
      <c r="B71" s="152"/>
      <c r="C71" s="152"/>
      <c r="D71" s="152"/>
      <c r="E71" s="152"/>
      <c r="F71" s="152"/>
      <c r="G71" s="152"/>
      <c r="H71" s="152"/>
      <c r="I71" s="152"/>
    </row>
    <row r="72" spans="1:9">
      <c r="A72" s="152"/>
      <c r="B72" s="152"/>
      <c r="C72" s="152"/>
      <c r="D72" s="152"/>
      <c r="E72" s="152"/>
      <c r="F72" s="152"/>
      <c r="G72" s="152"/>
      <c r="H72" s="152"/>
      <c r="I72" s="152"/>
    </row>
    <row r="73" spans="1:9">
      <c r="A73" s="152"/>
      <c r="B73" s="152"/>
      <c r="C73" s="152"/>
      <c r="D73" s="152"/>
      <c r="E73" s="152"/>
      <c r="F73" s="152"/>
      <c r="G73" s="152"/>
      <c r="H73" s="152"/>
      <c r="I73" s="152"/>
    </row>
  </sheetData>
  <phoneticPr fontId="2"/>
  <printOptions gridLinesSet="0"/>
  <pageMargins left="0.59055118110236227" right="0.59055118110236227" top="0.59055118110236227" bottom="0.59055118110236227" header="0.19685039370078741" footer="0.1968503937007874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pageSetUpPr fitToPage="1"/>
  </sheetPr>
  <dimension ref="A1:U74"/>
  <sheetViews>
    <sheetView zoomScaleNormal="100" workbookViewId="0">
      <selection activeCell="M1" sqref="M1"/>
    </sheetView>
  </sheetViews>
  <sheetFormatPr defaultColWidth="8.85546875" defaultRowHeight="11.25"/>
  <cols>
    <col min="1" max="1" width="11.140625" style="401" customWidth="1"/>
    <col min="2" max="2" width="11.42578125" style="49" customWidth="1"/>
    <col min="3" max="11" width="10" style="49" customWidth="1"/>
    <col min="12" max="13" width="10.7109375" style="49" customWidth="1"/>
    <col min="14" max="14" width="9.7109375" style="49" customWidth="1"/>
    <col min="15" max="16384" width="8.85546875" style="49"/>
  </cols>
  <sheetData>
    <row r="1" spans="1:13" s="109" customFormat="1" ht="17.25">
      <c r="A1" s="165" t="s">
        <v>315</v>
      </c>
      <c r="B1" s="161"/>
      <c r="C1" s="161"/>
      <c r="D1" s="161"/>
      <c r="E1" s="161"/>
      <c r="F1" s="161"/>
      <c r="G1" s="161"/>
      <c r="H1" s="161"/>
      <c r="I1" s="161"/>
      <c r="J1" s="161"/>
      <c r="K1" s="289"/>
      <c r="L1" s="161"/>
    </row>
    <row r="2" spans="1:13">
      <c r="A2" s="152"/>
      <c r="B2" s="152"/>
      <c r="C2" s="152"/>
      <c r="D2" s="152"/>
      <c r="E2" s="152"/>
      <c r="F2" s="152"/>
      <c r="G2" s="152"/>
      <c r="H2" s="152"/>
      <c r="I2" s="152"/>
      <c r="J2" s="152"/>
      <c r="K2" s="243" t="s">
        <v>225</v>
      </c>
      <c r="L2" s="152"/>
    </row>
    <row r="3" spans="1:13" ht="12" customHeight="1">
      <c r="A3" s="399" t="s">
        <v>232</v>
      </c>
      <c r="B3" s="292" t="s">
        <v>797</v>
      </c>
      <c r="C3" s="293" t="s">
        <v>38</v>
      </c>
      <c r="D3" s="293" t="s">
        <v>39</v>
      </c>
      <c r="E3" s="293" t="s">
        <v>40</v>
      </c>
      <c r="F3" s="293" t="s">
        <v>41</v>
      </c>
      <c r="G3" s="293" t="s">
        <v>42</v>
      </c>
      <c r="H3" s="293" t="s">
        <v>43</v>
      </c>
      <c r="I3" s="293" t="s">
        <v>267</v>
      </c>
      <c r="J3" s="293" t="s">
        <v>149</v>
      </c>
      <c r="K3" s="294" t="s">
        <v>990</v>
      </c>
      <c r="L3" s="152"/>
    </row>
    <row r="4" spans="1:13" ht="12" customHeight="1">
      <c r="A4" s="22" t="s">
        <v>1038</v>
      </c>
      <c r="B4" s="85">
        <v>19459635</v>
      </c>
      <c r="C4" s="117">
        <v>2476205</v>
      </c>
      <c r="D4" s="117">
        <v>2219891</v>
      </c>
      <c r="E4" s="117">
        <v>3601701</v>
      </c>
      <c r="F4" s="117">
        <v>1218626</v>
      </c>
      <c r="G4" s="117">
        <v>1262216</v>
      </c>
      <c r="H4" s="117">
        <v>3751528</v>
      </c>
      <c r="I4" s="117">
        <v>1543948</v>
      </c>
      <c r="J4" s="117">
        <v>1577499</v>
      </c>
      <c r="K4" s="117">
        <v>1808021</v>
      </c>
      <c r="L4" s="152"/>
    </row>
    <row r="5" spans="1:13" ht="12" customHeight="1">
      <c r="A5" s="22" t="s">
        <v>906</v>
      </c>
      <c r="B5" s="85">
        <v>19726942</v>
      </c>
      <c r="C5" s="117">
        <v>2629199</v>
      </c>
      <c r="D5" s="117">
        <v>2267505</v>
      </c>
      <c r="E5" s="117">
        <v>3680199</v>
      </c>
      <c r="F5" s="117">
        <v>1232654</v>
      </c>
      <c r="G5" s="117">
        <v>1265906</v>
      </c>
      <c r="H5" s="117">
        <v>3780194</v>
      </c>
      <c r="I5" s="117">
        <v>1496838</v>
      </c>
      <c r="J5" s="117">
        <v>1603011</v>
      </c>
      <c r="K5" s="117">
        <v>1771436</v>
      </c>
      <c r="L5" s="152"/>
    </row>
    <row r="6" spans="1:13" ht="12" customHeight="1">
      <c r="A6" s="242" t="s">
        <v>918</v>
      </c>
      <c r="B6" s="85">
        <v>20568128</v>
      </c>
      <c r="C6" s="117">
        <v>3050439</v>
      </c>
      <c r="D6" s="117">
        <v>2402157</v>
      </c>
      <c r="E6" s="117">
        <v>3923889</v>
      </c>
      <c r="F6" s="117">
        <v>1296854</v>
      </c>
      <c r="G6" s="117">
        <v>1274412</v>
      </c>
      <c r="H6" s="117">
        <v>3814146</v>
      </c>
      <c r="I6" s="117">
        <v>1506493</v>
      </c>
      <c r="J6" s="117">
        <v>1580465</v>
      </c>
      <c r="K6" s="117">
        <v>1719268</v>
      </c>
      <c r="L6" s="152"/>
    </row>
    <row r="7" spans="1:13" ht="12" customHeight="1">
      <c r="A7" s="242" t="s">
        <v>979</v>
      </c>
      <c r="B7" s="85">
        <v>20558677</v>
      </c>
      <c r="C7" s="117">
        <v>2991318</v>
      </c>
      <c r="D7" s="117">
        <v>2411894</v>
      </c>
      <c r="E7" s="117">
        <v>3908461</v>
      </c>
      <c r="F7" s="117">
        <v>1319674</v>
      </c>
      <c r="G7" s="117">
        <v>1296079</v>
      </c>
      <c r="H7" s="117">
        <v>3763471</v>
      </c>
      <c r="I7" s="117">
        <v>1577595</v>
      </c>
      <c r="J7" s="117">
        <v>1549132</v>
      </c>
      <c r="K7" s="117">
        <v>1741053</v>
      </c>
      <c r="L7" s="70"/>
      <c r="M7" s="143"/>
    </row>
    <row r="8" spans="1:13" ht="12" customHeight="1">
      <c r="A8" s="242" t="s">
        <v>1039</v>
      </c>
      <c r="B8" s="85">
        <v>17622080</v>
      </c>
      <c r="C8" s="12">
        <v>2563554</v>
      </c>
      <c r="D8" s="12">
        <v>2088874</v>
      </c>
      <c r="E8" s="12">
        <v>3411640</v>
      </c>
      <c r="F8" s="12">
        <v>1131225</v>
      </c>
      <c r="G8" s="12">
        <v>1075746</v>
      </c>
      <c r="H8" s="12">
        <v>3173906</v>
      </c>
      <c r="I8" s="12">
        <v>1380794</v>
      </c>
      <c r="J8" s="12">
        <v>1332104</v>
      </c>
      <c r="K8" s="12">
        <v>1464237</v>
      </c>
      <c r="L8" s="152"/>
      <c r="M8" s="143"/>
    </row>
    <row r="9" spans="1:13" ht="12" customHeight="1">
      <c r="A9" s="152"/>
      <c r="B9" s="85"/>
      <c r="C9" s="12"/>
      <c r="D9" s="12"/>
      <c r="E9" s="12"/>
      <c r="F9" s="12"/>
      <c r="G9" s="12"/>
      <c r="H9" s="12"/>
      <c r="I9" s="12"/>
      <c r="J9" s="12"/>
      <c r="K9" s="12"/>
      <c r="L9" s="152"/>
    </row>
    <row r="10" spans="1:13" ht="12" customHeight="1">
      <c r="A10" s="243" t="s">
        <v>1035</v>
      </c>
      <c r="B10" s="40" t="s">
        <v>884</v>
      </c>
      <c r="C10" s="12" t="s">
        <v>884</v>
      </c>
      <c r="D10" s="12" t="s">
        <v>884</v>
      </c>
      <c r="E10" s="12" t="s">
        <v>884</v>
      </c>
      <c r="F10" s="12" t="s">
        <v>884</v>
      </c>
      <c r="G10" s="12" t="s">
        <v>884</v>
      </c>
      <c r="H10" s="12" t="s">
        <v>884</v>
      </c>
      <c r="I10" s="12" t="s">
        <v>884</v>
      </c>
      <c r="J10" s="12" t="s">
        <v>884</v>
      </c>
      <c r="K10" s="12" t="s">
        <v>884</v>
      </c>
      <c r="L10" s="152"/>
    </row>
    <row r="11" spans="1:13" ht="12" customHeight="1">
      <c r="A11" s="243" t="s">
        <v>1036</v>
      </c>
      <c r="B11" s="40" t="s">
        <v>884</v>
      </c>
      <c r="C11" s="12" t="s">
        <v>884</v>
      </c>
      <c r="D11" s="12" t="s">
        <v>884</v>
      </c>
      <c r="E11" s="12" t="s">
        <v>884</v>
      </c>
      <c r="F11" s="12" t="s">
        <v>884</v>
      </c>
      <c r="G11" s="12" t="s">
        <v>884</v>
      </c>
      <c r="H11" s="12" t="s">
        <v>884</v>
      </c>
      <c r="I11" s="12" t="s">
        <v>884</v>
      </c>
      <c r="J11" s="12" t="s">
        <v>884</v>
      </c>
      <c r="K11" s="12" t="s">
        <v>884</v>
      </c>
      <c r="L11" s="152"/>
    </row>
    <row r="12" spans="1:13" ht="12" customHeight="1">
      <c r="A12" s="243" t="s">
        <v>334</v>
      </c>
      <c r="B12" s="40" t="s">
        <v>884</v>
      </c>
      <c r="C12" s="12" t="s">
        <v>884</v>
      </c>
      <c r="D12" s="12" t="s">
        <v>884</v>
      </c>
      <c r="E12" s="12" t="s">
        <v>884</v>
      </c>
      <c r="F12" s="12" t="s">
        <v>884</v>
      </c>
      <c r="G12" s="12" t="s">
        <v>884</v>
      </c>
      <c r="H12" s="12" t="s">
        <v>884</v>
      </c>
      <c r="I12" s="12" t="s">
        <v>884</v>
      </c>
      <c r="J12" s="12" t="s">
        <v>884</v>
      </c>
      <c r="K12" s="12" t="s">
        <v>884</v>
      </c>
      <c r="L12" s="152"/>
    </row>
    <row r="13" spans="1:13" ht="12" customHeight="1">
      <c r="A13" s="243" t="s">
        <v>335</v>
      </c>
      <c r="B13" s="40" t="s">
        <v>884</v>
      </c>
      <c r="C13" s="12" t="s">
        <v>884</v>
      </c>
      <c r="D13" s="12" t="s">
        <v>884</v>
      </c>
      <c r="E13" s="12" t="s">
        <v>884</v>
      </c>
      <c r="F13" s="12" t="s">
        <v>884</v>
      </c>
      <c r="G13" s="12" t="s">
        <v>884</v>
      </c>
      <c r="H13" s="12" t="s">
        <v>884</v>
      </c>
      <c r="I13" s="12" t="s">
        <v>884</v>
      </c>
      <c r="J13" s="12" t="s">
        <v>884</v>
      </c>
      <c r="K13" s="12" t="s">
        <v>884</v>
      </c>
      <c r="L13" s="152"/>
    </row>
    <row r="14" spans="1:13" ht="12" customHeight="1">
      <c r="A14" s="243" t="s">
        <v>336</v>
      </c>
      <c r="B14" s="40" t="s">
        <v>884</v>
      </c>
      <c r="C14" s="12" t="s">
        <v>884</v>
      </c>
      <c r="D14" s="12" t="s">
        <v>884</v>
      </c>
      <c r="E14" s="12" t="s">
        <v>884</v>
      </c>
      <c r="F14" s="12" t="s">
        <v>884</v>
      </c>
      <c r="G14" s="12" t="s">
        <v>884</v>
      </c>
      <c r="H14" s="12" t="s">
        <v>884</v>
      </c>
      <c r="I14" s="12" t="s">
        <v>884</v>
      </c>
      <c r="J14" s="12" t="s">
        <v>884</v>
      </c>
      <c r="K14" s="12" t="s">
        <v>884</v>
      </c>
      <c r="L14" s="152"/>
    </row>
    <row r="15" spans="1:13" ht="12" customHeight="1">
      <c r="A15" s="243" t="s">
        <v>337</v>
      </c>
      <c r="B15" s="40" t="s">
        <v>884</v>
      </c>
      <c r="C15" s="12" t="s">
        <v>884</v>
      </c>
      <c r="D15" s="12" t="s">
        <v>884</v>
      </c>
      <c r="E15" s="12" t="s">
        <v>884</v>
      </c>
      <c r="F15" s="12" t="s">
        <v>884</v>
      </c>
      <c r="G15" s="12" t="s">
        <v>884</v>
      </c>
      <c r="H15" s="12" t="s">
        <v>884</v>
      </c>
      <c r="I15" s="12" t="s">
        <v>884</v>
      </c>
      <c r="J15" s="12" t="s">
        <v>884</v>
      </c>
      <c r="K15" s="12" t="s">
        <v>884</v>
      </c>
      <c r="L15" s="152"/>
    </row>
    <row r="16" spans="1:13" ht="12" customHeight="1">
      <c r="A16" s="243" t="s">
        <v>338</v>
      </c>
      <c r="B16" s="40" t="s">
        <v>884</v>
      </c>
      <c r="C16" s="12" t="s">
        <v>884</v>
      </c>
      <c r="D16" s="12" t="s">
        <v>884</v>
      </c>
      <c r="E16" s="12" t="s">
        <v>884</v>
      </c>
      <c r="F16" s="12" t="s">
        <v>884</v>
      </c>
      <c r="G16" s="12" t="s">
        <v>884</v>
      </c>
      <c r="H16" s="12" t="s">
        <v>884</v>
      </c>
      <c r="I16" s="12" t="s">
        <v>884</v>
      </c>
      <c r="J16" s="12" t="s">
        <v>884</v>
      </c>
      <c r="K16" s="12" t="s">
        <v>884</v>
      </c>
      <c r="L16" s="152"/>
    </row>
    <row r="17" spans="1:21" ht="12" customHeight="1">
      <c r="A17" s="243" t="s">
        <v>339</v>
      </c>
      <c r="B17" s="40" t="s">
        <v>884</v>
      </c>
      <c r="C17" s="12" t="s">
        <v>884</v>
      </c>
      <c r="D17" s="12" t="s">
        <v>884</v>
      </c>
      <c r="E17" s="12" t="s">
        <v>884</v>
      </c>
      <c r="F17" s="12" t="s">
        <v>884</v>
      </c>
      <c r="G17" s="12" t="s">
        <v>884</v>
      </c>
      <c r="H17" s="12" t="s">
        <v>884</v>
      </c>
      <c r="I17" s="12" t="s">
        <v>884</v>
      </c>
      <c r="J17" s="12" t="s">
        <v>884</v>
      </c>
      <c r="K17" s="12" t="s">
        <v>884</v>
      </c>
      <c r="L17" s="152"/>
    </row>
    <row r="18" spans="1:21" ht="12" customHeight="1">
      <c r="A18" s="243" t="s">
        <v>340</v>
      </c>
      <c r="B18" s="40" t="s">
        <v>884</v>
      </c>
      <c r="C18" s="12" t="s">
        <v>884</v>
      </c>
      <c r="D18" s="12" t="s">
        <v>884</v>
      </c>
      <c r="E18" s="12" t="s">
        <v>884</v>
      </c>
      <c r="F18" s="12" t="s">
        <v>884</v>
      </c>
      <c r="G18" s="12" t="s">
        <v>884</v>
      </c>
      <c r="H18" s="12" t="s">
        <v>884</v>
      </c>
      <c r="I18" s="12" t="s">
        <v>884</v>
      </c>
      <c r="J18" s="12" t="s">
        <v>884</v>
      </c>
      <c r="K18" s="12" t="s">
        <v>884</v>
      </c>
      <c r="L18" s="152"/>
    </row>
    <row r="19" spans="1:21" ht="12" customHeight="1">
      <c r="A19" s="243" t="s">
        <v>1037</v>
      </c>
      <c r="B19" s="40" t="s">
        <v>884</v>
      </c>
      <c r="C19" s="12" t="s">
        <v>884</v>
      </c>
      <c r="D19" s="12" t="s">
        <v>884</v>
      </c>
      <c r="E19" s="12" t="s">
        <v>884</v>
      </c>
      <c r="F19" s="12" t="s">
        <v>884</v>
      </c>
      <c r="G19" s="12" t="s">
        <v>884</v>
      </c>
      <c r="H19" s="12" t="s">
        <v>884</v>
      </c>
      <c r="I19" s="12" t="s">
        <v>884</v>
      </c>
      <c r="J19" s="12" t="s">
        <v>884</v>
      </c>
      <c r="K19" s="12" t="s">
        <v>884</v>
      </c>
      <c r="L19" s="152"/>
    </row>
    <row r="20" spans="1:21" ht="12" customHeight="1">
      <c r="A20" s="243" t="s">
        <v>689</v>
      </c>
      <c r="B20" s="40" t="s">
        <v>884</v>
      </c>
      <c r="C20" s="12" t="s">
        <v>884</v>
      </c>
      <c r="D20" s="12" t="s">
        <v>884</v>
      </c>
      <c r="E20" s="12" t="s">
        <v>884</v>
      </c>
      <c r="F20" s="12" t="s">
        <v>884</v>
      </c>
      <c r="G20" s="12" t="s">
        <v>884</v>
      </c>
      <c r="H20" s="12" t="s">
        <v>884</v>
      </c>
      <c r="I20" s="12" t="s">
        <v>884</v>
      </c>
      <c r="J20" s="12" t="s">
        <v>884</v>
      </c>
      <c r="K20" s="12" t="s">
        <v>884</v>
      </c>
      <c r="L20" s="152"/>
    </row>
    <row r="21" spans="1:21" ht="12" customHeight="1">
      <c r="A21" s="243" t="s">
        <v>690</v>
      </c>
      <c r="B21" s="40" t="s">
        <v>884</v>
      </c>
      <c r="C21" s="12" t="s">
        <v>884</v>
      </c>
      <c r="D21" s="12" t="s">
        <v>884</v>
      </c>
      <c r="E21" s="12" t="s">
        <v>884</v>
      </c>
      <c r="F21" s="12" t="s">
        <v>884</v>
      </c>
      <c r="G21" s="12" t="s">
        <v>884</v>
      </c>
      <c r="H21" s="12" t="s">
        <v>884</v>
      </c>
      <c r="I21" s="12" t="s">
        <v>884</v>
      </c>
      <c r="J21" s="12" t="s">
        <v>884</v>
      </c>
      <c r="K21" s="12" t="s">
        <v>884</v>
      </c>
      <c r="L21" s="152"/>
    </row>
    <row r="22" spans="1:21" ht="3.75" customHeight="1">
      <c r="A22" s="285"/>
      <c r="B22" s="14"/>
      <c r="C22" s="14"/>
      <c r="D22" s="14"/>
      <c r="E22" s="14"/>
      <c r="F22" s="14"/>
      <c r="G22" s="14"/>
      <c r="H22" s="14"/>
      <c r="I22" s="14"/>
      <c r="J22" s="14"/>
      <c r="K22" s="14"/>
      <c r="L22" s="152"/>
    </row>
    <row r="23" spans="1:21">
      <c r="A23" s="152" t="s">
        <v>231</v>
      </c>
      <c r="B23" s="152"/>
      <c r="C23" s="152"/>
      <c r="D23" s="152"/>
      <c r="E23" s="152"/>
      <c r="F23" s="152"/>
      <c r="G23" s="152"/>
      <c r="H23" s="152"/>
      <c r="I23" s="152"/>
      <c r="J23" s="152"/>
      <c r="K23" s="152"/>
      <c r="L23" s="152"/>
    </row>
    <row r="24" spans="1:21">
      <c r="A24" s="201"/>
      <c r="B24" s="152"/>
      <c r="C24" s="152"/>
      <c r="D24" s="152"/>
      <c r="E24" s="152"/>
      <c r="F24" s="152"/>
      <c r="G24" s="152"/>
      <c r="H24" s="152"/>
      <c r="I24" s="152"/>
      <c r="J24" s="152"/>
      <c r="K24" s="152"/>
      <c r="L24" s="152"/>
    </row>
    <row r="25" spans="1:21">
      <c r="A25" s="127"/>
    </row>
    <row r="27" spans="1:21" s="111" customFormat="1" ht="14.25">
      <c r="A27" s="165" t="s">
        <v>963</v>
      </c>
      <c r="B27" s="165"/>
      <c r="C27" s="165"/>
      <c r="D27" s="165"/>
      <c r="E27" s="165"/>
      <c r="F27" s="165"/>
      <c r="G27" s="165"/>
      <c r="H27" s="165"/>
      <c r="I27" s="165"/>
      <c r="J27" s="165"/>
      <c r="K27" s="123"/>
      <c r="L27" s="123"/>
      <c r="M27" s="123"/>
      <c r="N27" s="123"/>
      <c r="O27" s="123"/>
      <c r="P27" s="124"/>
      <c r="Q27" s="123"/>
      <c r="R27" s="123"/>
      <c r="S27" s="123"/>
      <c r="T27" s="123"/>
      <c r="U27" s="123"/>
    </row>
    <row r="28" spans="1:21">
      <c r="A28" s="152"/>
      <c r="B28" s="152"/>
      <c r="C28" s="152"/>
      <c r="D28" s="152"/>
      <c r="E28" s="152"/>
      <c r="F28" s="152"/>
      <c r="G28" s="152"/>
      <c r="H28" s="152"/>
      <c r="I28" s="152"/>
      <c r="J28" s="243" t="s">
        <v>225</v>
      </c>
    </row>
    <row r="29" spans="1:21" ht="22.5" customHeight="1">
      <c r="A29" s="400" t="s">
        <v>232</v>
      </c>
      <c r="B29" s="295" t="s">
        <v>341</v>
      </c>
      <c r="C29" s="296" t="s">
        <v>44</v>
      </c>
      <c r="D29" s="296" t="s">
        <v>45</v>
      </c>
      <c r="E29" s="296" t="s">
        <v>964</v>
      </c>
      <c r="F29" s="297" t="s">
        <v>46</v>
      </c>
      <c r="G29" s="297" t="s">
        <v>47</v>
      </c>
      <c r="H29" s="297" t="s">
        <v>48</v>
      </c>
      <c r="I29" s="297" t="s">
        <v>49</v>
      </c>
      <c r="J29" s="298" t="s">
        <v>50</v>
      </c>
    </row>
    <row r="30" spans="1:21" ht="12" customHeight="1">
      <c r="A30" s="22" t="s">
        <v>1038</v>
      </c>
      <c r="B30" s="117">
        <v>36408839</v>
      </c>
      <c r="C30" s="117">
        <v>11121669</v>
      </c>
      <c r="D30" s="117">
        <v>516123</v>
      </c>
      <c r="E30" s="117">
        <v>751462</v>
      </c>
      <c r="F30" s="117">
        <v>565972</v>
      </c>
      <c r="G30" s="117">
        <v>563049</v>
      </c>
      <c r="H30" s="117">
        <v>1334396</v>
      </c>
      <c r="I30" s="117">
        <v>1154765</v>
      </c>
      <c r="J30" s="117">
        <v>1715393</v>
      </c>
      <c r="K30" s="151"/>
      <c r="L30" s="151"/>
    </row>
    <row r="31" spans="1:21" ht="11.25" customHeight="1">
      <c r="A31" s="22" t="s">
        <v>906</v>
      </c>
      <c r="B31" s="117">
        <v>36601206</v>
      </c>
      <c r="C31" s="117">
        <v>11224937</v>
      </c>
      <c r="D31" s="117">
        <v>484205</v>
      </c>
      <c r="E31" s="117">
        <v>732669</v>
      </c>
      <c r="F31" s="117">
        <v>553566</v>
      </c>
      <c r="G31" s="117">
        <v>637875</v>
      </c>
      <c r="H31" s="117">
        <v>1357085</v>
      </c>
      <c r="I31" s="117">
        <v>1173822</v>
      </c>
      <c r="J31" s="117">
        <v>1677677</v>
      </c>
      <c r="K31" s="151"/>
      <c r="L31" s="151"/>
    </row>
    <row r="32" spans="1:21" ht="12" customHeight="1">
      <c r="A32" s="242" t="s">
        <v>918</v>
      </c>
      <c r="B32" s="85">
        <v>36506948</v>
      </c>
      <c r="C32" s="117">
        <v>11038945</v>
      </c>
      <c r="D32" s="117">
        <v>487762</v>
      </c>
      <c r="E32" s="117">
        <v>722075</v>
      </c>
      <c r="F32" s="117">
        <v>560733</v>
      </c>
      <c r="G32" s="117">
        <v>700589</v>
      </c>
      <c r="H32" s="117">
        <v>1357375</v>
      </c>
      <c r="I32" s="117">
        <v>1179227</v>
      </c>
      <c r="J32" s="117">
        <v>1693804</v>
      </c>
      <c r="K32" s="151"/>
      <c r="L32" s="151"/>
    </row>
    <row r="33" spans="1:12" ht="12" customHeight="1">
      <c r="A33" s="242" t="s">
        <v>979</v>
      </c>
      <c r="B33" s="85">
        <v>35582125</v>
      </c>
      <c r="C33" s="12">
        <v>10642555</v>
      </c>
      <c r="D33" s="12">
        <v>463489</v>
      </c>
      <c r="E33" s="12">
        <v>717719</v>
      </c>
      <c r="F33" s="12">
        <v>557137</v>
      </c>
      <c r="G33" s="12">
        <v>740118</v>
      </c>
      <c r="H33" s="12">
        <v>1344460</v>
      </c>
      <c r="I33" s="12">
        <v>1138673</v>
      </c>
      <c r="J33" s="12">
        <v>1693283</v>
      </c>
      <c r="K33" s="151"/>
      <c r="L33" s="151"/>
    </row>
    <row r="34" spans="1:12" ht="12" customHeight="1">
      <c r="A34" s="242" t="s">
        <v>1039</v>
      </c>
      <c r="B34" s="85">
        <v>33094252</v>
      </c>
      <c r="C34" s="12">
        <v>10138577</v>
      </c>
      <c r="D34" s="12">
        <v>422349</v>
      </c>
      <c r="E34" s="12">
        <v>691245</v>
      </c>
      <c r="F34" s="12">
        <v>573381</v>
      </c>
      <c r="G34" s="12">
        <v>713653</v>
      </c>
      <c r="H34" s="12">
        <v>1293050</v>
      </c>
      <c r="I34" s="12">
        <v>1006588</v>
      </c>
      <c r="J34" s="12">
        <v>1475388</v>
      </c>
      <c r="K34" s="151"/>
      <c r="L34" s="151"/>
    </row>
    <row r="35" spans="1:12" ht="12" customHeight="1">
      <c r="A35" s="152"/>
      <c r="B35" s="85"/>
      <c r="C35" s="12"/>
      <c r="D35" s="12"/>
      <c r="E35" s="12"/>
      <c r="F35" s="12"/>
      <c r="G35" s="12"/>
      <c r="H35" s="12"/>
      <c r="I35" s="12"/>
      <c r="J35" s="12"/>
      <c r="K35" s="151"/>
      <c r="L35" s="151"/>
    </row>
    <row r="36" spans="1:12" ht="12" customHeight="1">
      <c r="A36" s="243" t="s">
        <v>1035</v>
      </c>
      <c r="B36" s="85">
        <v>2232145</v>
      </c>
      <c r="C36" s="12">
        <v>700083</v>
      </c>
      <c r="D36" s="12">
        <v>29050</v>
      </c>
      <c r="E36" s="12">
        <v>44405</v>
      </c>
      <c r="F36" s="12">
        <v>43142</v>
      </c>
      <c r="G36" s="12">
        <v>48662</v>
      </c>
      <c r="H36" s="12">
        <v>94525</v>
      </c>
      <c r="I36" s="12">
        <v>59496</v>
      </c>
      <c r="J36" s="12">
        <v>92534</v>
      </c>
      <c r="K36" s="151"/>
      <c r="L36" s="151"/>
    </row>
    <row r="37" spans="1:12" ht="12" customHeight="1">
      <c r="A37" s="243" t="s">
        <v>1036</v>
      </c>
      <c r="B37" s="85">
        <v>2184499</v>
      </c>
      <c r="C37" s="12">
        <v>692896</v>
      </c>
      <c r="D37" s="12">
        <v>29989</v>
      </c>
      <c r="E37" s="12">
        <v>49692</v>
      </c>
      <c r="F37" s="12">
        <v>41259</v>
      </c>
      <c r="G37" s="12">
        <v>47077</v>
      </c>
      <c r="H37" s="12">
        <v>90287</v>
      </c>
      <c r="I37" s="12">
        <v>58867</v>
      </c>
      <c r="J37" s="12">
        <v>90799</v>
      </c>
      <c r="K37" s="151"/>
      <c r="L37" s="151"/>
    </row>
    <row r="38" spans="1:12" ht="12" customHeight="1">
      <c r="A38" s="243" t="s">
        <v>334</v>
      </c>
      <c r="B38" s="85">
        <v>2768017</v>
      </c>
      <c r="C38" s="12">
        <v>858898</v>
      </c>
      <c r="D38" s="12">
        <v>33881</v>
      </c>
      <c r="E38" s="12">
        <v>60259</v>
      </c>
      <c r="F38" s="12">
        <v>47569</v>
      </c>
      <c r="G38" s="12">
        <v>59472</v>
      </c>
      <c r="H38" s="12">
        <v>108166</v>
      </c>
      <c r="I38" s="12">
        <v>83295</v>
      </c>
      <c r="J38" s="12">
        <v>123452</v>
      </c>
      <c r="K38" s="151"/>
      <c r="L38" s="151"/>
    </row>
    <row r="39" spans="1:12" ht="12" customHeight="1">
      <c r="A39" s="243" t="s">
        <v>335</v>
      </c>
      <c r="B39" s="85">
        <v>2908756</v>
      </c>
      <c r="C39" s="12">
        <v>898015</v>
      </c>
      <c r="D39" s="12">
        <v>35401</v>
      </c>
      <c r="E39" s="12">
        <v>61677</v>
      </c>
      <c r="F39" s="12">
        <v>49778</v>
      </c>
      <c r="G39" s="12">
        <v>61471</v>
      </c>
      <c r="H39" s="12">
        <v>110915</v>
      </c>
      <c r="I39" s="12">
        <v>89471</v>
      </c>
      <c r="J39" s="12">
        <v>132067</v>
      </c>
      <c r="K39" s="151"/>
      <c r="L39" s="151"/>
    </row>
    <row r="40" spans="1:12" ht="12" customHeight="1">
      <c r="A40" s="243" t="s">
        <v>336</v>
      </c>
      <c r="B40" s="85">
        <v>2922774</v>
      </c>
      <c r="C40" s="12">
        <v>923859</v>
      </c>
      <c r="D40" s="12">
        <v>37285</v>
      </c>
      <c r="E40" s="12">
        <v>69614</v>
      </c>
      <c r="F40" s="12">
        <v>48591</v>
      </c>
      <c r="G40" s="12">
        <v>59125</v>
      </c>
      <c r="H40" s="12">
        <v>110113</v>
      </c>
      <c r="I40" s="12">
        <v>87965</v>
      </c>
      <c r="J40" s="12">
        <v>128301</v>
      </c>
      <c r="K40" s="151"/>
      <c r="L40" s="151"/>
    </row>
    <row r="41" spans="1:12" ht="12" customHeight="1">
      <c r="A41" s="243" t="s">
        <v>337</v>
      </c>
      <c r="B41" s="85">
        <v>2912487</v>
      </c>
      <c r="C41" s="12">
        <v>886695</v>
      </c>
      <c r="D41" s="12">
        <v>36355</v>
      </c>
      <c r="E41" s="12">
        <v>62387</v>
      </c>
      <c r="F41" s="12">
        <v>49003</v>
      </c>
      <c r="G41" s="12">
        <v>61357</v>
      </c>
      <c r="H41" s="12">
        <v>113405</v>
      </c>
      <c r="I41" s="12">
        <v>90813</v>
      </c>
      <c r="J41" s="12">
        <v>132703</v>
      </c>
      <c r="K41" s="151"/>
      <c r="L41" s="151"/>
    </row>
    <row r="42" spans="1:12" ht="12" customHeight="1">
      <c r="A42" s="243" t="s">
        <v>338</v>
      </c>
      <c r="B42" s="85">
        <v>3034638</v>
      </c>
      <c r="C42" s="12">
        <v>914578</v>
      </c>
      <c r="D42" s="12">
        <v>37974</v>
      </c>
      <c r="E42" s="12">
        <v>63090</v>
      </c>
      <c r="F42" s="12">
        <v>51190</v>
      </c>
      <c r="G42" s="12">
        <v>65045</v>
      </c>
      <c r="H42" s="12">
        <v>116036</v>
      </c>
      <c r="I42" s="12">
        <v>95191</v>
      </c>
      <c r="J42" s="12">
        <v>136536</v>
      </c>
      <c r="K42" s="151"/>
      <c r="L42" s="151"/>
    </row>
    <row r="43" spans="1:12" ht="12" customHeight="1">
      <c r="A43" s="243" t="s">
        <v>339</v>
      </c>
      <c r="B43" s="85">
        <v>2913329</v>
      </c>
      <c r="C43" s="12">
        <v>866810</v>
      </c>
      <c r="D43" s="12">
        <v>38579</v>
      </c>
      <c r="E43" s="12">
        <v>60507</v>
      </c>
      <c r="F43" s="12">
        <v>47281</v>
      </c>
      <c r="G43" s="12">
        <v>62094</v>
      </c>
      <c r="H43" s="12">
        <v>108160</v>
      </c>
      <c r="I43" s="12">
        <v>89965</v>
      </c>
      <c r="J43" s="12">
        <v>128415</v>
      </c>
      <c r="K43" s="151"/>
      <c r="L43" s="151"/>
    </row>
    <row r="44" spans="1:12" ht="12" customHeight="1">
      <c r="A44" s="243" t="s">
        <v>340</v>
      </c>
      <c r="B44" s="85">
        <v>2956319</v>
      </c>
      <c r="C44" s="12">
        <v>876706</v>
      </c>
      <c r="D44" s="12">
        <v>37355</v>
      </c>
      <c r="E44" s="12">
        <v>57476</v>
      </c>
      <c r="F44" s="12">
        <v>50415</v>
      </c>
      <c r="G44" s="12">
        <v>65673</v>
      </c>
      <c r="H44" s="12">
        <v>115355</v>
      </c>
      <c r="I44" s="12">
        <v>94466</v>
      </c>
      <c r="J44" s="12">
        <v>133885</v>
      </c>
      <c r="K44" s="151"/>
      <c r="L44" s="151"/>
    </row>
    <row r="45" spans="1:12" ht="12" customHeight="1">
      <c r="A45" s="243" t="s">
        <v>1037</v>
      </c>
      <c r="B45" s="85">
        <v>2631264</v>
      </c>
      <c r="C45" s="12">
        <v>812579</v>
      </c>
      <c r="D45" s="12">
        <v>35279</v>
      </c>
      <c r="E45" s="12">
        <v>53129</v>
      </c>
      <c r="F45" s="12">
        <v>48225</v>
      </c>
      <c r="G45" s="12">
        <v>57174</v>
      </c>
      <c r="H45" s="12">
        <v>104669</v>
      </c>
      <c r="I45" s="12">
        <v>79126</v>
      </c>
      <c r="J45" s="12">
        <v>120115</v>
      </c>
      <c r="K45" s="151"/>
      <c r="L45" s="151"/>
    </row>
    <row r="46" spans="1:12" ht="12" customHeight="1">
      <c r="A46" s="243" t="s">
        <v>689</v>
      </c>
      <c r="B46" s="85">
        <v>2561906</v>
      </c>
      <c r="C46" s="12">
        <v>777511</v>
      </c>
      <c r="D46" s="12">
        <v>33240</v>
      </c>
      <c r="E46" s="12">
        <v>52095</v>
      </c>
      <c r="F46" s="12">
        <v>45664</v>
      </c>
      <c r="G46" s="12">
        <v>56948</v>
      </c>
      <c r="H46" s="12">
        <v>101315</v>
      </c>
      <c r="I46" s="12">
        <v>77771</v>
      </c>
      <c r="J46" s="12">
        <v>118325</v>
      </c>
      <c r="K46" s="151"/>
      <c r="L46" s="151"/>
    </row>
    <row r="47" spans="1:12" ht="12" customHeight="1">
      <c r="A47" s="243" t="s">
        <v>690</v>
      </c>
      <c r="B47" s="85">
        <v>3068118</v>
      </c>
      <c r="C47" s="12">
        <v>929947</v>
      </c>
      <c r="D47" s="12">
        <v>37961</v>
      </c>
      <c r="E47" s="12">
        <v>56914</v>
      </c>
      <c r="F47" s="12">
        <v>51264</v>
      </c>
      <c r="G47" s="12">
        <v>69555</v>
      </c>
      <c r="H47" s="12">
        <v>120104</v>
      </c>
      <c r="I47" s="12">
        <v>100162</v>
      </c>
      <c r="J47" s="12">
        <v>138256</v>
      </c>
      <c r="K47" s="151"/>
      <c r="L47" s="151"/>
    </row>
    <row r="48" spans="1:12" ht="3.75" customHeight="1">
      <c r="A48" s="299"/>
      <c r="B48" s="86"/>
      <c r="C48" s="14"/>
      <c r="D48" s="14"/>
      <c r="E48" s="14"/>
      <c r="F48" s="14"/>
      <c r="G48" s="14"/>
      <c r="H48" s="14"/>
      <c r="I48" s="14"/>
      <c r="J48" s="14"/>
      <c r="K48" s="12"/>
      <c r="L48" s="151"/>
    </row>
    <row r="49" spans="1:13">
      <c r="A49" s="152"/>
      <c r="B49" s="152"/>
      <c r="C49" s="152"/>
      <c r="D49" s="152"/>
      <c r="E49" s="152"/>
      <c r="F49" s="152"/>
      <c r="G49" s="152"/>
      <c r="H49" s="152"/>
      <c r="I49" s="152"/>
      <c r="J49" s="152"/>
      <c r="K49" s="154"/>
      <c r="L49" s="151"/>
    </row>
    <row r="50" spans="1:13" ht="22.5" customHeight="1">
      <c r="A50" s="400" t="s">
        <v>790</v>
      </c>
      <c r="B50" s="297" t="s">
        <v>51</v>
      </c>
      <c r="C50" s="296" t="s">
        <v>52</v>
      </c>
      <c r="D50" s="297" t="s">
        <v>53</v>
      </c>
      <c r="E50" s="297" t="s">
        <v>54</v>
      </c>
      <c r="F50" s="300" t="s">
        <v>791</v>
      </c>
      <c r="G50" s="301" t="s">
        <v>792</v>
      </c>
      <c r="H50" s="296" t="s">
        <v>793</v>
      </c>
      <c r="I50" s="297" t="s">
        <v>55</v>
      </c>
      <c r="J50" s="302" t="s">
        <v>56</v>
      </c>
      <c r="K50" s="151"/>
      <c r="L50" s="151"/>
      <c r="M50" s="151"/>
    </row>
    <row r="51" spans="1:13" ht="12" customHeight="1">
      <c r="A51" s="22" t="s">
        <v>1038</v>
      </c>
      <c r="B51" s="117">
        <v>1946432</v>
      </c>
      <c r="C51" s="117">
        <v>2700310</v>
      </c>
      <c r="D51" s="117">
        <v>1351028</v>
      </c>
      <c r="E51" s="117">
        <v>1207241</v>
      </c>
      <c r="F51" s="117">
        <v>1709095</v>
      </c>
      <c r="G51" s="117">
        <v>1216408</v>
      </c>
      <c r="H51" s="117">
        <v>6048470</v>
      </c>
      <c r="I51" s="117">
        <v>1999561</v>
      </c>
      <c r="J51" s="117">
        <v>507465</v>
      </c>
      <c r="K51" s="151"/>
      <c r="L51" s="151"/>
      <c r="M51" s="151"/>
    </row>
    <row r="52" spans="1:13" ht="12" customHeight="1">
      <c r="A52" s="22" t="s">
        <v>906</v>
      </c>
      <c r="B52" s="117">
        <v>1966826</v>
      </c>
      <c r="C52" s="117">
        <v>2635649</v>
      </c>
      <c r="D52" s="117">
        <v>1368876</v>
      </c>
      <c r="E52" s="117">
        <v>1218018</v>
      </c>
      <c r="F52" s="117">
        <v>1788151</v>
      </c>
      <c r="G52" s="117">
        <v>1217241</v>
      </c>
      <c r="H52" s="117">
        <v>5960083</v>
      </c>
      <c r="I52" s="117">
        <v>2080500</v>
      </c>
      <c r="J52" s="117">
        <v>524026</v>
      </c>
      <c r="K52" s="151"/>
      <c r="L52" s="151"/>
      <c r="M52" s="151"/>
    </row>
    <row r="53" spans="1:13" ht="12" customHeight="1">
      <c r="A53" s="242" t="s">
        <v>918</v>
      </c>
      <c r="B53" s="85">
        <v>1953040</v>
      </c>
      <c r="C53" s="117">
        <v>2591259</v>
      </c>
      <c r="D53" s="117">
        <v>1337676</v>
      </c>
      <c r="E53" s="117">
        <v>1237102</v>
      </c>
      <c r="F53" s="117">
        <v>1781331</v>
      </c>
      <c r="G53" s="117">
        <v>1245767</v>
      </c>
      <c r="H53" s="117">
        <v>5947273</v>
      </c>
      <c r="I53" s="117">
        <v>2113417</v>
      </c>
      <c r="J53" s="117">
        <v>559573</v>
      </c>
      <c r="K53" s="151"/>
      <c r="L53" s="151"/>
      <c r="M53" s="151"/>
    </row>
    <row r="54" spans="1:13" ht="12" customHeight="1">
      <c r="A54" s="242" t="s">
        <v>979</v>
      </c>
      <c r="B54" s="85">
        <v>1827766</v>
      </c>
      <c r="C54" s="117">
        <v>2511876</v>
      </c>
      <c r="D54" s="117">
        <v>1319872</v>
      </c>
      <c r="E54" s="117">
        <v>1182492</v>
      </c>
      <c r="F54" s="117">
        <v>1780326</v>
      </c>
      <c r="G54" s="117">
        <v>1208192</v>
      </c>
      <c r="H54" s="117">
        <v>5775880</v>
      </c>
      <c r="I54" s="117">
        <v>2103484</v>
      </c>
      <c r="J54" s="117">
        <v>574803</v>
      </c>
      <c r="K54" s="151"/>
      <c r="L54" s="151"/>
      <c r="M54" s="151"/>
    </row>
    <row r="55" spans="1:13" ht="12" customHeight="1">
      <c r="A55" s="242" t="s">
        <v>1039</v>
      </c>
      <c r="B55" s="85">
        <v>1607773</v>
      </c>
      <c r="C55" s="12">
        <v>2189033</v>
      </c>
      <c r="D55" s="12">
        <v>1158215</v>
      </c>
      <c r="E55" s="12">
        <v>1201274</v>
      </c>
      <c r="F55" s="12">
        <v>1624430</v>
      </c>
      <c r="G55" s="12">
        <v>1205069</v>
      </c>
      <c r="H55" s="12">
        <v>5253009</v>
      </c>
      <c r="I55" s="12">
        <v>2003504</v>
      </c>
      <c r="J55" s="12">
        <v>537714</v>
      </c>
      <c r="K55" s="151"/>
      <c r="L55" s="151"/>
      <c r="M55" s="151"/>
    </row>
    <row r="56" spans="1:13" ht="12" customHeight="1">
      <c r="A56" s="152"/>
      <c r="B56" s="85"/>
      <c r="C56" s="12"/>
      <c r="D56" s="12"/>
      <c r="E56" s="12"/>
      <c r="F56" s="12"/>
      <c r="G56" s="12"/>
      <c r="H56" s="12"/>
      <c r="I56" s="12"/>
      <c r="J56" s="12"/>
      <c r="K56" s="151"/>
      <c r="L56" s="151"/>
      <c r="M56" s="151"/>
    </row>
    <row r="57" spans="1:13" ht="12" customHeight="1">
      <c r="A57" s="243" t="s">
        <v>1035</v>
      </c>
      <c r="B57" s="85">
        <v>95566</v>
      </c>
      <c r="C57" s="12">
        <v>139264</v>
      </c>
      <c r="D57" s="12">
        <v>78739</v>
      </c>
      <c r="E57" s="12">
        <v>88607</v>
      </c>
      <c r="F57" s="12">
        <v>109696</v>
      </c>
      <c r="G57" s="12">
        <v>81140</v>
      </c>
      <c r="H57" s="12">
        <v>352151</v>
      </c>
      <c r="I57" s="12">
        <v>139676</v>
      </c>
      <c r="J57" s="12">
        <v>35409</v>
      </c>
      <c r="K57" s="151"/>
      <c r="L57" s="151"/>
      <c r="M57" s="151"/>
    </row>
    <row r="58" spans="1:13" ht="12" customHeight="1">
      <c r="A58" s="243" t="s">
        <v>1036</v>
      </c>
      <c r="B58" s="85">
        <v>92932</v>
      </c>
      <c r="C58" s="12">
        <v>136276</v>
      </c>
      <c r="D58" s="12">
        <v>72548</v>
      </c>
      <c r="E58" s="12">
        <v>86105</v>
      </c>
      <c r="F58" s="12">
        <v>104781</v>
      </c>
      <c r="G58" s="12">
        <v>81781</v>
      </c>
      <c r="H58" s="12">
        <v>341394</v>
      </c>
      <c r="I58" s="12">
        <v>135477</v>
      </c>
      <c r="J58" s="12">
        <v>32339</v>
      </c>
      <c r="K58" s="151"/>
      <c r="L58" s="151"/>
      <c r="M58" s="151"/>
    </row>
    <row r="59" spans="1:13" ht="12" customHeight="1">
      <c r="A59" s="243" t="s">
        <v>334</v>
      </c>
      <c r="B59" s="85">
        <v>133720</v>
      </c>
      <c r="C59" s="12">
        <v>181920</v>
      </c>
      <c r="D59" s="12">
        <v>98828</v>
      </c>
      <c r="E59" s="12">
        <v>97767</v>
      </c>
      <c r="F59" s="12">
        <v>132363</v>
      </c>
      <c r="G59" s="12">
        <v>97712</v>
      </c>
      <c r="H59" s="12">
        <v>442453</v>
      </c>
      <c r="I59" s="12">
        <v>166330</v>
      </c>
      <c r="J59" s="12">
        <v>41932</v>
      </c>
      <c r="K59" s="151"/>
      <c r="L59" s="151"/>
      <c r="M59" s="151"/>
    </row>
    <row r="60" spans="1:13" ht="12" customHeight="1">
      <c r="A60" s="243" t="s">
        <v>335</v>
      </c>
      <c r="B60" s="85">
        <v>143505</v>
      </c>
      <c r="C60" s="12">
        <v>194567</v>
      </c>
      <c r="D60" s="12">
        <v>101964</v>
      </c>
      <c r="E60" s="12">
        <v>103539</v>
      </c>
      <c r="F60" s="12">
        <v>139697</v>
      </c>
      <c r="G60" s="12">
        <v>103554</v>
      </c>
      <c r="H60" s="12">
        <v>461150</v>
      </c>
      <c r="I60" s="12">
        <v>175007</v>
      </c>
      <c r="J60" s="12">
        <v>46978</v>
      </c>
      <c r="K60" s="151"/>
      <c r="L60" s="151"/>
      <c r="M60" s="151"/>
    </row>
    <row r="61" spans="1:13" ht="12" customHeight="1">
      <c r="A61" s="243" t="s">
        <v>336</v>
      </c>
      <c r="B61" s="85">
        <v>136698</v>
      </c>
      <c r="C61" s="12">
        <v>192506</v>
      </c>
      <c r="D61" s="12">
        <v>95313</v>
      </c>
      <c r="E61" s="12">
        <v>103583</v>
      </c>
      <c r="F61" s="12">
        <v>139419</v>
      </c>
      <c r="G61" s="12">
        <v>106102</v>
      </c>
      <c r="H61" s="12">
        <v>462211</v>
      </c>
      <c r="I61" s="12">
        <v>174371</v>
      </c>
      <c r="J61" s="12">
        <v>47718</v>
      </c>
      <c r="K61" s="151"/>
      <c r="L61" s="151"/>
      <c r="M61" s="151"/>
    </row>
    <row r="62" spans="1:13" ht="12" customHeight="1">
      <c r="A62" s="243" t="s">
        <v>337</v>
      </c>
      <c r="B62" s="85">
        <v>142214</v>
      </c>
      <c r="C62" s="12">
        <v>196218</v>
      </c>
      <c r="D62" s="12">
        <v>101543</v>
      </c>
      <c r="E62" s="12">
        <v>102245</v>
      </c>
      <c r="F62" s="12">
        <v>143008</v>
      </c>
      <c r="G62" s="12">
        <v>105663</v>
      </c>
      <c r="H62" s="12">
        <v>460380</v>
      </c>
      <c r="I62" s="12">
        <v>179225</v>
      </c>
      <c r="J62" s="12">
        <v>49273</v>
      </c>
      <c r="K62" s="151"/>
      <c r="L62" s="151"/>
      <c r="M62" s="151"/>
    </row>
    <row r="63" spans="1:13" ht="12" customHeight="1">
      <c r="A63" s="243" t="s">
        <v>338</v>
      </c>
      <c r="B63" s="85">
        <v>153070</v>
      </c>
      <c r="C63" s="12">
        <v>203979</v>
      </c>
      <c r="D63" s="12">
        <v>107408</v>
      </c>
      <c r="E63" s="12">
        <v>107751</v>
      </c>
      <c r="F63" s="12">
        <v>151893</v>
      </c>
      <c r="G63" s="12">
        <v>111468</v>
      </c>
      <c r="H63" s="12">
        <v>480512</v>
      </c>
      <c r="I63" s="12">
        <v>188200</v>
      </c>
      <c r="J63" s="12">
        <v>50717</v>
      </c>
      <c r="K63" s="151"/>
      <c r="L63" s="151"/>
      <c r="M63" s="151"/>
    </row>
    <row r="64" spans="1:13" ht="12" customHeight="1">
      <c r="A64" s="243" t="s">
        <v>339</v>
      </c>
      <c r="B64" s="85">
        <v>146586</v>
      </c>
      <c r="C64" s="12">
        <v>196076</v>
      </c>
      <c r="D64" s="12">
        <v>102221</v>
      </c>
      <c r="E64" s="12">
        <v>103318</v>
      </c>
      <c r="F64" s="12">
        <v>144099</v>
      </c>
      <c r="G64" s="12">
        <v>107875</v>
      </c>
      <c r="H64" s="12">
        <v>485426</v>
      </c>
      <c r="I64" s="12">
        <v>175011</v>
      </c>
      <c r="J64" s="12">
        <v>50906</v>
      </c>
      <c r="K64" s="151"/>
      <c r="L64" s="151"/>
      <c r="M64" s="151"/>
    </row>
    <row r="65" spans="1:13" ht="12" customHeight="1">
      <c r="A65" s="243" t="s">
        <v>340</v>
      </c>
      <c r="B65" s="85">
        <v>151546</v>
      </c>
      <c r="C65" s="12">
        <v>200288</v>
      </c>
      <c r="D65" s="12">
        <v>105909</v>
      </c>
      <c r="E65" s="12">
        <v>107989</v>
      </c>
      <c r="F65" s="12">
        <v>149151</v>
      </c>
      <c r="G65" s="12">
        <v>108872</v>
      </c>
      <c r="H65" s="12">
        <v>469343</v>
      </c>
      <c r="I65" s="12">
        <v>182623</v>
      </c>
      <c r="J65" s="12">
        <v>49267</v>
      </c>
      <c r="K65" s="151"/>
      <c r="L65" s="151"/>
      <c r="M65" s="151"/>
    </row>
    <row r="66" spans="1:13" ht="12" customHeight="1">
      <c r="A66" s="243" t="s">
        <v>1037</v>
      </c>
      <c r="B66" s="85">
        <v>126449</v>
      </c>
      <c r="C66" s="12">
        <v>173628</v>
      </c>
      <c r="D66" s="12">
        <v>89723</v>
      </c>
      <c r="E66" s="12">
        <v>96156</v>
      </c>
      <c r="F66" s="12">
        <v>126950</v>
      </c>
      <c r="G66" s="12">
        <v>96572</v>
      </c>
      <c r="H66" s="12">
        <v>416588</v>
      </c>
      <c r="I66" s="12">
        <v>154559</v>
      </c>
      <c r="J66" s="12">
        <v>40343</v>
      </c>
      <c r="K66" s="151"/>
      <c r="L66" s="151"/>
      <c r="M66" s="151"/>
    </row>
    <row r="67" spans="1:13" ht="12" customHeight="1">
      <c r="A67" s="243" t="s">
        <v>689</v>
      </c>
      <c r="B67" s="85">
        <v>127036</v>
      </c>
      <c r="C67" s="12">
        <v>168241</v>
      </c>
      <c r="D67" s="12">
        <v>91528</v>
      </c>
      <c r="E67" s="12">
        <v>95423</v>
      </c>
      <c r="F67" s="12">
        <v>127781</v>
      </c>
      <c r="G67" s="12">
        <v>94650</v>
      </c>
      <c r="H67" s="12">
        <v>403422</v>
      </c>
      <c r="I67" s="12">
        <v>150463</v>
      </c>
      <c r="J67" s="12">
        <v>40493</v>
      </c>
      <c r="K67" s="151"/>
      <c r="L67" s="151"/>
      <c r="M67" s="151"/>
    </row>
    <row r="68" spans="1:13" ht="12" customHeight="1">
      <c r="A68" s="243" t="s">
        <v>690</v>
      </c>
      <c r="B68" s="85">
        <v>158451</v>
      </c>
      <c r="C68" s="12">
        <v>206070</v>
      </c>
      <c r="D68" s="12">
        <v>112491</v>
      </c>
      <c r="E68" s="12">
        <v>108791</v>
      </c>
      <c r="F68" s="12">
        <v>155592</v>
      </c>
      <c r="G68" s="12">
        <v>109680</v>
      </c>
      <c r="H68" s="12">
        <v>477979</v>
      </c>
      <c r="I68" s="12">
        <v>182562</v>
      </c>
      <c r="J68" s="12">
        <v>52339</v>
      </c>
      <c r="K68" s="151"/>
      <c r="L68" s="151"/>
      <c r="M68" s="151"/>
    </row>
    <row r="69" spans="1:13" ht="3.75" customHeight="1">
      <c r="A69" s="285"/>
      <c r="B69" s="14"/>
      <c r="C69" s="14"/>
      <c r="D69" s="14"/>
      <c r="E69" s="14"/>
      <c r="F69" s="14"/>
      <c r="G69" s="14"/>
      <c r="H69" s="14"/>
      <c r="I69" s="14"/>
      <c r="J69" s="14"/>
      <c r="K69" s="151"/>
      <c r="L69" s="151"/>
      <c r="M69" s="151"/>
    </row>
    <row r="70" spans="1:13">
      <c r="A70" s="152" t="s">
        <v>794</v>
      </c>
      <c r="B70" s="152"/>
      <c r="C70" s="152"/>
      <c r="D70" s="152"/>
      <c r="E70" s="152"/>
      <c r="F70" s="152"/>
      <c r="G70" s="152"/>
      <c r="H70" s="152"/>
      <c r="I70" s="152"/>
      <c r="J70" s="152"/>
      <c r="K70" s="151"/>
      <c r="L70" s="151"/>
      <c r="M70" s="151"/>
    </row>
    <row r="71" spans="1:13" s="2" customFormat="1" ht="11.25" customHeight="1">
      <c r="A71" s="201" t="s">
        <v>827</v>
      </c>
      <c r="B71" s="283"/>
      <c r="C71" s="283"/>
      <c r="D71" s="152"/>
      <c r="E71" s="152"/>
      <c r="F71" s="152"/>
      <c r="G71" s="152"/>
      <c r="H71" s="152"/>
      <c r="I71" s="152"/>
      <c r="J71" s="152"/>
      <c r="K71" s="152"/>
      <c r="L71" s="152"/>
      <c r="M71" s="152"/>
    </row>
    <row r="72" spans="1:13" s="2" customFormat="1">
      <c r="A72" s="152" t="s">
        <v>795</v>
      </c>
      <c r="B72" s="283"/>
      <c r="C72" s="283"/>
      <c r="D72" s="152"/>
      <c r="E72" s="152"/>
      <c r="F72" s="152"/>
      <c r="G72" s="152"/>
      <c r="H72" s="152"/>
      <c r="I72" s="152"/>
      <c r="J72" s="152"/>
      <c r="K72" s="152"/>
      <c r="L72" s="152"/>
      <c r="M72" s="152"/>
    </row>
    <row r="73" spans="1:13">
      <c r="A73" s="152"/>
      <c r="B73" s="152"/>
      <c r="C73" s="152"/>
      <c r="D73" s="152"/>
      <c r="E73" s="152"/>
      <c r="F73" s="152"/>
      <c r="G73" s="152"/>
      <c r="H73" s="152"/>
      <c r="I73" s="152"/>
      <c r="J73" s="152"/>
      <c r="K73" s="151"/>
      <c r="L73" s="151"/>
      <c r="M73" s="151"/>
    </row>
    <row r="74" spans="1:13">
      <c r="B74" s="151"/>
      <c r="C74" s="151"/>
      <c r="D74" s="151"/>
      <c r="E74" s="151"/>
      <c r="F74" s="151"/>
      <c r="G74" s="151"/>
      <c r="H74" s="151"/>
      <c r="I74" s="151"/>
      <c r="J74" s="151"/>
      <c r="K74" s="151"/>
      <c r="L74" s="151"/>
      <c r="M74" s="151"/>
    </row>
  </sheetData>
  <phoneticPr fontId="2"/>
  <printOptions gridLinesSet="0"/>
  <pageMargins left="0.59055118110236227" right="0.59055118110236227" top="0.59055118110236227" bottom="0.59055118110236227" header="0.51181102362204722" footer="0.51181102362204722"/>
  <pageSetup paperSize="9" scale="8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pageSetUpPr fitToPage="1"/>
  </sheetPr>
  <dimension ref="A1:P74"/>
  <sheetViews>
    <sheetView zoomScaleNormal="100" workbookViewId="0">
      <selection activeCell="J1" sqref="J1"/>
    </sheetView>
  </sheetViews>
  <sheetFormatPr defaultColWidth="8.85546875" defaultRowHeight="11.25"/>
  <cols>
    <col min="1" max="1" width="11.42578125" style="401" customWidth="1"/>
    <col min="2" max="2" width="10.85546875" style="2" customWidth="1"/>
    <col min="3" max="5" width="10.5703125" style="49" customWidth="1"/>
    <col min="6" max="7" width="9.7109375" style="49" customWidth="1"/>
    <col min="8" max="8" width="10.28515625" style="49" customWidth="1"/>
    <col min="9" max="10" width="10.140625" style="49" customWidth="1"/>
    <col min="11" max="11" width="9.42578125" style="49" bestFit="1" customWidth="1"/>
    <col min="12" max="16384" width="8.85546875" style="49"/>
  </cols>
  <sheetData>
    <row r="1" spans="1:12" s="109" customFormat="1" ht="17.25">
      <c r="A1" s="165" t="s">
        <v>965</v>
      </c>
      <c r="B1" s="227"/>
      <c r="C1" s="227"/>
      <c r="D1" s="227"/>
      <c r="E1" s="227"/>
      <c r="F1" s="227"/>
      <c r="G1" s="227"/>
      <c r="H1" s="227"/>
      <c r="I1" s="227"/>
      <c r="J1" s="227"/>
      <c r="K1" s="227"/>
      <c r="L1" s="157"/>
    </row>
    <row r="2" spans="1:12">
      <c r="A2" s="152"/>
      <c r="B2" s="208"/>
      <c r="C2" s="208"/>
      <c r="D2" s="208"/>
      <c r="E2" s="208"/>
      <c r="F2" s="209" t="s">
        <v>796</v>
      </c>
      <c r="G2" s="208"/>
      <c r="H2" s="208"/>
      <c r="I2" s="208"/>
      <c r="J2" s="208"/>
      <c r="K2" s="208"/>
      <c r="L2" s="151"/>
    </row>
    <row r="3" spans="1:12">
      <c r="A3" s="400" t="s">
        <v>790</v>
      </c>
      <c r="B3" s="222" t="s">
        <v>797</v>
      </c>
      <c r="C3" s="211" t="s">
        <v>798</v>
      </c>
      <c r="D3" s="212" t="s">
        <v>57</v>
      </c>
      <c r="E3" s="211" t="s">
        <v>58</v>
      </c>
      <c r="F3" s="222" t="s">
        <v>828</v>
      </c>
      <c r="G3" s="228"/>
      <c r="H3" s="208"/>
      <c r="I3" s="208"/>
      <c r="J3" s="208"/>
      <c r="K3" s="208"/>
      <c r="L3" s="151"/>
    </row>
    <row r="4" spans="1:12" ht="15.75" customHeight="1">
      <c r="A4" s="22" t="s">
        <v>1038</v>
      </c>
      <c r="B4" s="40">
        <v>3482395</v>
      </c>
      <c r="C4" s="39">
        <v>1411378</v>
      </c>
      <c r="D4" s="39">
        <v>1160429</v>
      </c>
      <c r="E4" s="102">
        <v>6459</v>
      </c>
      <c r="F4" s="39">
        <v>904129</v>
      </c>
      <c r="G4" s="41"/>
      <c r="H4" s="208"/>
      <c r="I4" s="208"/>
      <c r="J4" s="208"/>
      <c r="K4" s="208"/>
      <c r="L4" s="151"/>
    </row>
    <row r="5" spans="1:12" ht="12.4" customHeight="1">
      <c r="A5" s="22" t="s">
        <v>906</v>
      </c>
      <c r="B5" s="40">
        <v>3548401</v>
      </c>
      <c r="C5" s="39" t="s">
        <v>223</v>
      </c>
      <c r="D5" s="39">
        <v>1138095</v>
      </c>
      <c r="E5" s="102" t="s">
        <v>223</v>
      </c>
      <c r="F5" s="39">
        <v>2410306</v>
      </c>
      <c r="G5" s="41"/>
      <c r="H5" s="208"/>
      <c r="I5" s="208"/>
      <c r="J5" s="208"/>
      <c r="K5" s="208"/>
      <c r="L5" s="151"/>
    </row>
    <row r="6" spans="1:12" ht="12.4" customHeight="1">
      <c r="A6" s="242" t="s">
        <v>918</v>
      </c>
      <c r="B6" s="40">
        <v>3608658</v>
      </c>
      <c r="C6" s="39" t="s">
        <v>223</v>
      </c>
      <c r="D6" s="39">
        <v>1164028</v>
      </c>
      <c r="E6" s="102" t="s">
        <v>223</v>
      </c>
      <c r="F6" s="39">
        <v>2444630</v>
      </c>
      <c r="G6" s="41"/>
      <c r="H6" s="208"/>
      <c r="I6" s="208"/>
      <c r="J6" s="208"/>
      <c r="K6" s="208"/>
      <c r="L6" s="151"/>
    </row>
    <row r="7" spans="1:12" ht="12.4" customHeight="1">
      <c r="A7" s="242" t="s">
        <v>979</v>
      </c>
      <c r="B7" s="40">
        <v>3699430</v>
      </c>
      <c r="C7" s="41" t="s">
        <v>223</v>
      </c>
      <c r="D7" s="41">
        <v>1169618</v>
      </c>
      <c r="E7" s="101" t="s">
        <v>223</v>
      </c>
      <c r="F7" s="41">
        <v>2529812</v>
      </c>
      <c r="G7" s="41"/>
      <c r="H7" s="208"/>
      <c r="I7" s="208"/>
      <c r="J7" s="208"/>
      <c r="K7" s="208"/>
      <c r="L7" s="151"/>
    </row>
    <row r="8" spans="1:12" ht="12.4" customHeight="1">
      <c r="A8" s="242" t="s">
        <v>1039</v>
      </c>
      <c r="B8" s="40">
        <v>3398744</v>
      </c>
      <c r="C8" s="41" t="s">
        <v>223</v>
      </c>
      <c r="D8" s="41">
        <v>1087238</v>
      </c>
      <c r="E8" s="101" t="s">
        <v>223</v>
      </c>
      <c r="F8" s="41">
        <v>2311506</v>
      </c>
      <c r="G8" s="41"/>
      <c r="H8" s="208"/>
      <c r="I8" s="208"/>
      <c r="J8" s="208"/>
      <c r="K8" s="208"/>
      <c r="L8" s="151"/>
    </row>
    <row r="9" spans="1:12" ht="12" customHeight="1">
      <c r="A9" s="152"/>
      <c r="B9" s="40"/>
      <c r="C9" s="41"/>
      <c r="D9" s="41"/>
      <c r="E9" s="101"/>
      <c r="F9" s="41"/>
      <c r="G9" s="41"/>
      <c r="H9" s="208"/>
      <c r="I9" s="208"/>
      <c r="J9" s="208"/>
      <c r="K9" s="208"/>
      <c r="L9" s="151"/>
    </row>
    <row r="10" spans="1:12" ht="13.15" customHeight="1">
      <c r="A10" s="243" t="s">
        <v>1035</v>
      </c>
      <c r="B10" s="40">
        <v>236917</v>
      </c>
      <c r="C10" s="41" t="s">
        <v>223</v>
      </c>
      <c r="D10" s="41">
        <v>78768</v>
      </c>
      <c r="E10" s="101" t="s">
        <v>223</v>
      </c>
      <c r="F10" s="41">
        <v>158149</v>
      </c>
      <c r="G10" s="41"/>
      <c r="H10" s="208"/>
      <c r="I10" s="208"/>
      <c r="J10" s="208"/>
      <c r="K10" s="208"/>
      <c r="L10" s="151"/>
    </row>
    <row r="11" spans="1:12" ht="12.75" customHeight="1">
      <c r="A11" s="243" t="s">
        <v>1036</v>
      </c>
      <c r="B11" s="40">
        <v>229609</v>
      </c>
      <c r="C11" s="41" t="s">
        <v>223</v>
      </c>
      <c r="D11" s="41">
        <v>76526</v>
      </c>
      <c r="E11" s="101" t="s">
        <v>223</v>
      </c>
      <c r="F11" s="41">
        <v>153083</v>
      </c>
      <c r="G11" s="41"/>
      <c r="H11" s="208"/>
      <c r="I11" s="208"/>
      <c r="J11" s="208"/>
      <c r="K11" s="208"/>
      <c r="L11" s="151"/>
    </row>
    <row r="12" spans="1:12" ht="13.15" customHeight="1">
      <c r="A12" s="243" t="s">
        <v>334</v>
      </c>
      <c r="B12" s="40">
        <v>279565</v>
      </c>
      <c r="C12" s="41" t="s">
        <v>223</v>
      </c>
      <c r="D12" s="41">
        <v>90794</v>
      </c>
      <c r="E12" s="101" t="s">
        <v>223</v>
      </c>
      <c r="F12" s="41">
        <v>188771</v>
      </c>
      <c r="G12" s="41"/>
      <c r="H12" s="208"/>
      <c r="I12" s="208"/>
      <c r="J12" s="208"/>
      <c r="K12" s="208"/>
      <c r="L12" s="151"/>
    </row>
    <row r="13" spans="1:12" ht="13.15" customHeight="1">
      <c r="A13" s="243" t="s">
        <v>335</v>
      </c>
      <c r="B13" s="40">
        <v>296263</v>
      </c>
      <c r="C13" s="41" t="s">
        <v>223</v>
      </c>
      <c r="D13" s="41">
        <v>94263</v>
      </c>
      <c r="E13" s="101" t="s">
        <v>223</v>
      </c>
      <c r="F13" s="41">
        <v>202000</v>
      </c>
      <c r="G13" s="41"/>
      <c r="H13" s="208"/>
      <c r="I13" s="208"/>
      <c r="J13" s="208"/>
      <c r="K13" s="208"/>
      <c r="L13" s="151"/>
    </row>
    <row r="14" spans="1:12" ht="13.15" customHeight="1">
      <c r="A14" s="243" t="s">
        <v>336</v>
      </c>
      <c r="B14" s="40">
        <v>291634</v>
      </c>
      <c r="C14" s="41" t="s">
        <v>223</v>
      </c>
      <c r="D14" s="41">
        <v>93130</v>
      </c>
      <c r="E14" s="101" t="s">
        <v>223</v>
      </c>
      <c r="F14" s="41">
        <v>198504</v>
      </c>
      <c r="G14" s="41"/>
      <c r="H14" s="208"/>
      <c r="I14" s="208"/>
      <c r="J14" s="208"/>
      <c r="K14" s="208"/>
      <c r="L14" s="151"/>
    </row>
    <row r="15" spans="1:12" ht="13.15" customHeight="1">
      <c r="A15" s="243" t="s">
        <v>337</v>
      </c>
      <c r="B15" s="40">
        <v>297480</v>
      </c>
      <c r="C15" s="41" t="s">
        <v>223</v>
      </c>
      <c r="D15" s="41">
        <v>92691</v>
      </c>
      <c r="E15" s="101" t="s">
        <v>223</v>
      </c>
      <c r="F15" s="41">
        <v>204789</v>
      </c>
      <c r="G15" s="41"/>
      <c r="H15" s="208"/>
      <c r="I15" s="208"/>
      <c r="J15" s="208"/>
      <c r="K15" s="208"/>
      <c r="L15" s="151"/>
    </row>
    <row r="16" spans="1:12" ht="13.15" customHeight="1">
      <c r="A16" s="243" t="s">
        <v>338</v>
      </c>
      <c r="B16" s="40">
        <v>314417</v>
      </c>
      <c r="C16" s="41" t="s">
        <v>223</v>
      </c>
      <c r="D16" s="41">
        <v>97587</v>
      </c>
      <c r="E16" s="101" t="s">
        <v>223</v>
      </c>
      <c r="F16" s="41">
        <v>216830</v>
      </c>
      <c r="G16" s="41"/>
      <c r="H16" s="208"/>
      <c r="I16" s="208"/>
      <c r="J16" s="208"/>
      <c r="K16" s="208"/>
      <c r="L16" s="151"/>
    </row>
    <row r="17" spans="1:16" ht="13.15" customHeight="1">
      <c r="A17" s="243" t="s">
        <v>339</v>
      </c>
      <c r="B17" s="40">
        <v>288345</v>
      </c>
      <c r="C17" s="41" t="s">
        <v>223</v>
      </c>
      <c r="D17" s="41">
        <v>95737</v>
      </c>
      <c r="E17" s="101" t="s">
        <v>223</v>
      </c>
      <c r="F17" s="41">
        <v>192608</v>
      </c>
      <c r="G17" s="41"/>
      <c r="H17" s="208"/>
      <c r="I17" s="208"/>
      <c r="J17" s="208"/>
      <c r="K17" s="208"/>
      <c r="L17" s="151"/>
    </row>
    <row r="18" spans="1:16" ht="13.15" customHeight="1">
      <c r="A18" s="243" t="s">
        <v>340</v>
      </c>
      <c r="B18" s="40">
        <v>302739</v>
      </c>
      <c r="C18" s="41" t="s">
        <v>223</v>
      </c>
      <c r="D18" s="41">
        <v>97981</v>
      </c>
      <c r="E18" s="101" t="s">
        <v>223</v>
      </c>
      <c r="F18" s="41">
        <v>204758</v>
      </c>
      <c r="G18" s="41"/>
      <c r="H18" s="208"/>
      <c r="I18" s="208"/>
      <c r="J18" s="208"/>
      <c r="K18" s="208"/>
      <c r="L18" s="151"/>
    </row>
    <row r="19" spans="1:16" ht="13.15" customHeight="1">
      <c r="A19" s="243" t="s">
        <v>1037</v>
      </c>
      <c r="B19" s="40">
        <v>273582</v>
      </c>
      <c r="C19" s="226" t="s">
        <v>223</v>
      </c>
      <c r="D19" s="41">
        <v>86871</v>
      </c>
      <c r="E19" s="101" t="s">
        <v>223</v>
      </c>
      <c r="F19" s="41">
        <v>186711</v>
      </c>
      <c r="G19" s="41"/>
      <c r="H19" s="208"/>
      <c r="I19" s="208"/>
      <c r="J19" s="208"/>
      <c r="K19" s="208"/>
      <c r="L19" s="151"/>
    </row>
    <row r="20" spans="1:16" ht="13.15" customHeight="1">
      <c r="A20" s="243" t="s">
        <v>689</v>
      </c>
      <c r="B20" s="40">
        <v>267213</v>
      </c>
      <c r="C20" s="226" t="s">
        <v>223</v>
      </c>
      <c r="D20" s="41">
        <v>85428</v>
      </c>
      <c r="E20" s="101" t="s">
        <v>223</v>
      </c>
      <c r="F20" s="41">
        <v>181785</v>
      </c>
      <c r="G20" s="41"/>
      <c r="H20" s="208"/>
      <c r="I20" s="208"/>
      <c r="J20" s="208"/>
      <c r="K20" s="208"/>
      <c r="L20" s="151"/>
    </row>
    <row r="21" spans="1:16" ht="13.15" customHeight="1">
      <c r="A21" s="243" t="s">
        <v>690</v>
      </c>
      <c r="B21" s="40">
        <v>320980</v>
      </c>
      <c r="C21" s="226" t="s">
        <v>223</v>
      </c>
      <c r="D21" s="41">
        <v>97462</v>
      </c>
      <c r="E21" s="230" t="s">
        <v>223</v>
      </c>
      <c r="F21" s="41">
        <v>223518</v>
      </c>
      <c r="G21" s="41"/>
      <c r="H21" s="208"/>
      <c r="I21" s="208"/>
      <c r="J21" s="208"/>
      <c r="K21" s="208"/>
      <c r="L21" s="151"/>
    </row>
    <row r="22" spans="1:16" ht="3.75" customHeight="1">
      <c r="A22" s="285"/>
      <c r="B22" s="13"/>
      <c r="C22" s="13"/>
      <c r="D22" s="13"/>
      <c r="E22" s="13"/>
      <c r="F22" s="13"/>
      <c r="G22" s="41"/>
      <c r="H22" s="208"/>
      <c r="I22" s="208"/>
      <c r="J22" s="208"/>
      <c r="K22" s="208"/>
      <c r="L22" s="151"/>
    </row>
    <row r="23" spans="1:16">
      <c r="A23" s="152" t="s">
        <v>794</v>
      </c>
      <c r="B23" s="208"/>
      <c r="C23" s="208"/>
      <c r="D23" s="208"/>
      <c r="E23" s="208"/>
      <c r="F23" s="208"/>
      <c r="G23" s="208"/>
      <c r="H23" s="208"/>
      <c r="I23" s="208"/>
      <c r="J23" s="208"/>
      <c r="K23" s="208"/>
      <c r="L23" s="151"/>
    </row>
    <row r="24" spans="1:16" s="2" customFormat="1">
      <c r="A24" s="201" t="s">
        <v>827</v>
      </c>
      <c r="B24" s="225"/>
      <c r="C24" s="225"/>
      <c r="D24" s="208"/>
      <c r="E24" s="208"/>
      <c r="F24" s="208"/>
      <c r="G24" s="208"/>
      <c r="H24" s="208"/>
      <c r="I24" s="208"/>
      <c r="J24" s="208"/>
      <c r="K24" s="208"/>
      <c r="L24" s="152"/>
    </row>
    <row r="25" spans="1:16" s="2" customFormat="1">
      <c r="A25" s="201" t="s">
        <v>799</v>
      </c>
      <c r="B25" s="225"/>
      <c r="C25" s="225"/>
      <c r="D25" s="208"/>
      <c r="E25" s="208"/>
      <c r="F25" s="208"/>
      <c r="G25" s="208"/>
      <c r="H25" s="208"/>
      <c r="I25" s="208"/>
      <c r="J25" s="208"/>
      <c r="K25" s="208"/>
      <c r="L25" s="152"/>
    </row>
    <row r="26" spans="1:16">
      <c r="A26" s="152" t="s">
        <v>829</v>
      </c>
      <c r="B26" s="208"/>
      <c r="C26" s="208"/>
      <c r="D26" s="208"/>
      <c r="E26" s="208"/>
      <c r="F26" s="208"/>
      <c r="G26" s="208"/>
      <c r="H26" s="208"/>
      <c r="I26" s="208"/>
      <c r="J26" s="208"/>
      <c r="K26" s="208"/>
      <c r="L26" s="151"/>
    </row>
    <row r="27" spans="1:16">
      <c r="A27" s="152" t="s">
        <v>830</v>
      </c>
      <c r="B27" s="208"/>
      <c r="C27" s="208"/>
      <c r="D27" s="208"/>
      <c r="E27" s="208"/>
      <c r="F27" s="208"/>
      <c r="G27" s="208"/>
      <c r="H27" s="208"/>
      <c r="I27" s="208"/>
      <c r="J27" s="208"/>
      <c r="K27" s="208"/>
      <c r="L27" s="151"/>
    </row>
    <row r="28" spans="1:16">
      <c r="A28" s="152"/>
      <c r="B28" s="208"/>
      <c r="C28" s="208"/>
      <c r="D28" s="208"/>
      <c r="E28" s="208"/>
      <c r="F28" s="208"/>
      <c r="G28" s="208"/>
      <c r="H28" s="208"/>
      <c r="I28" s="208"/>
      <c r="J28" s="208"/>
      <c r="K28" s="208"/>
      <c r="L28" s="151"/>
    </row>
    <row r="29" spans="1:16" s="111" customFormat="1" ht="14.25">
      <c r="A29" s="165" t="s">
        <v>316</v>
      </c>
      <c r="B29" s="207"/>
      <c r="C29" s="207"/>
      <c r="D29" s="207"/>
      <c r="E29" s="207"/>
      <c r="F29" s="207"/>
      <c r="G29" s="207"/>
      <c r="H29" s="207"/>
      <c r="I29" s="207"/>
      <c r="J29" s="207"/>
      <c r="K29" s="207"/>
      <c r="L29" s="155"/>
      <c r="M29" s="123"/>
      <c r="N29" s="123"/>
      <c r="O29" s="123"/>
      <c r="P29" s="123"/>
    </row>
    <row r="30" spans="1:16">
      <c r="A30" s="152"/>
      <c r="B30" s="208"/>
      <c r="C30" s="208"/>
      <c r="D30" s="208"/>
      <c r="E30" s="208"/>
      <c r="F30" s="208"/>
      <c r="G30" s="208"/>
      <c r="H30" s="208"/>
      <c r="I30" s="208"/>
      <c r="J30" s="208"/>
      <c r="K30" s="209" t="s">
        <v>796</v>
      </c>
      <c r="L30" s="154"/>
      <c r="M30" s="3"/>
      <c r="N30" s="3"/>
      <c r="O30" s="3"/>
      <c r="P30" s="3"/>
    </row>
    <row r="31" spans="1:16" ht="22.5" customHeight="1">
      <c r="A31" s="400" t="s">
        <v>790</v>
      </c>
      <c r="B31" s="211" t="s">
        <v>797</v>
      </c>
      <c r="C31" s="211" t="s">
        <v>59</v>
      </c>
      <c r="D31" s="213" t="s">
        <v>60</v>
      </c>
      <c r="E31" s="212" t="s">
        <v>800</v>
      </c>
      <c r="F31" s="213" t="s">
        <v>801</v>
      </c>
      <c r="G31" s="213" t="s">
        <v>802</v>
      </c>
      <c r="H31" s="214" t="s">
        <v>61</v>
      </c>
      <c r="I31" s="221" t="s">
        <v>803</v>
      </c>
      <c r="J31" s="211" t="s">
        <v>804</v>
      </c>
      <c r="K31" s="214" t="s">
        <v>62</v>
      </c>
      <c r="L31" s="151"/>
    </row>
    <row r="32" spans="1:16" ht="12.4" customHeight="1">
      <c r="A32" s="22" t="s">
        <v>1038</v>
      </c>
      <c r="B32" s="217">
        <v>17660104</v>
      </c>
      <c r="C32" s="215">
        <v>75042</v>
      </c>
      <c r="D32" s="215">
        <v>58566</v>
      </c>
      <c r="E32" s="215">
        <v>5260263</v>
      </c>
      <c r="F32" s="215">
        <v>102673</v>
      </c>
      <c r="G32" s="215">
        <v>565594</v>
      </c>
      <c r="H32" s="215">
        <v>1764313</v>
      </c>
      <c r="I32" s="215">
        <v>775673</v>
      </c>
      <c r="J32" s="215">
        <v>674891</v>
      </c>
      <c r="K32" s="215">
        <v>157758</v>
      </c>
      <c r="L32" s="151"/>
    </row>
    <row r="33" spans="1:12" ht="12.4" customHeight="1">
      <c r="A33" s="22" t="s">
        <v>906</v>
      </c>
      <c r="B33" s="217">
        <v>17588473</v>
      </c>
      <c r="C33" s="215">
        <v>81911</v>
      </c>
      <c r="D33" s="215">
        <v>65041</v>
      </c>
      <c r="E33" s="215">
        <v>5002506</v>
      </c>
      <c r="F33" s="215">
        <v>113161</v>
      </c>
      <c r="G33" s="215">
        <v>595022</v>
      </c>
      <c r="H33" s="215">
        <v>1867492</v>
      </c>
      <c r="I33" s="215">
        <v>783590</v>
      </c>
      <c r="J33" s="215">
        <v>665644</v>
      </c>
      <c r="K33" s="215">
        <v>150009</v>
      </c>
      <c r="L33" s="151"/>
    </row>
    <row r="34" spans="1:12" ht="12.4" customHeight="1">
      <c r="A34" s="242" t="s">
        <v>918</v>
      </c>
      <c r="B34" s="217">
        <v>17223076</v>
      </c>
      <c r="C34" s="215">
        <v>90109</v>
      </c>
      <c r="D34" s="215">
        <v>74106</v>
      </c>
      <c r="E34" s="215">
        <v>4752146</v>
      </c>
      <c r="F34" s="215">
        <v>117038</v>
      </c>
      <c r="G34" s="215">
        <v>589606</v>
      </c>
      <c r="H34" s="215">
        <v>1935110</v>
      </c>
      <c r="I34" s="215">
        <v>772896</v>
      </c>
      <c r="J34" s="215">
        <v>665398</v>
      </c>
      <c r="K34" s="215">
        <v>152717</v>
      </c>
      <c r="L34" s="151"/>
    </row>
    <row r="35" spans="1:12" ht="12.4" customHeight="1">
      <c r="A35" s="242" t="s">
        <v>979</v>
      </c>
      <c r="B35" s="217">
        <v>17327638</v>
      </c>
      <c r="C35" s="215">
        <v>88787</v>
      </c>
      <c r="D35" s="215">
        <v>75569</v>
      </c>
      <c r="E35" s="215">
        <v>4625301</v>
      </c>
      <c r="F35" s="215">
        <v>125058</v>
      </c>
      <c r="G35" s="215">
        <v>597590</v>
      </c>
      <c r="H35" s="215">
        <v>2081956</v>
      </c>
      <c r="I35" s="215">
        <v>769294</v>
      </c>
      <c r="J35" s="215">
        <v>645537</v>
      </c>
      <c r="K35" s="215">
        <v>141508</v>
      </c>
      <c r="L35" s="151"/>
    </row>
    <row r="36" spans="1:12" ht="12.4" customHeight="1">
      <c r="A36" s="242" t="s">
        <v>1039</v>
      </c>
      <c r="B36" s="217">
        <v>14572012</v>
      </c>
      <c r="C36" s="226">
        <v>80997</v>
      </c>
      <c r="D36" s="226">
        <v>68010</v>
      </c>
      <c r="E36" s="226">
        <v>4002721</v>
      </c>
      <c r="F36" s="226">
        <v>119376</v>
      </c>
      <c r="G36" s="226">
        <v>539364</v>
      </c>
      <c r="H36" s="226">
        <v>1574201</v>
      </c>
      <c r="I36" s="226">
        <v>728739</v>
      </c>
      <c r="J36" s="226">
        <v>581123</v>
      </c>
      <c r="K36" s="226">
        <v>117609</v>
      </c>
      <c r="L36" s="151"/>
    </row>
    <row r="37" spans="1:12" ht="12" customHeight="1">
      <c r="A37" s="152"/>
      <c r="B37" s="217"/>
      <c r="C37" s="226"/>
      <c r="D37" s="226"/>
      <c r="E37" s="226"/>
      <c r="F37" s="226"/>
      <c r="G37" s="226"/>
      <c r="H37" s="226"/>
      <c r="I37" s="226"/>
      <c r="J37" s="226"/>
      <c r="K37" s="226"/>
      <c r="L37" s="151"/>
    </row>
    <row r="38" spans="1:12" ht="13.15" customHeight="1">
      <c r="A38" s="243" t="s">
        <v>1035</v>
      </c>
      <c r="B38" s="217">
        <v>886337</v>
      </c>
      <c r="C38" s="226">
        <v>4890</v>
      </c>
      <c r="D38" s="226">
        <v>4224</v>
      </c>
      <c r="E38" s="226">
        <v>261437</v>
      </c>
      <c r="F38" s="226">
        <v>8110</v>
      </c>
      <c r="G38" s="226">
        <v>39700</v>
      </c>
      <c r="H38" s="226">
        <v>82312</v>
      </c>
      <c r="I38" s="226">
        <v>48247</v>
      </c>
      <c r="J38" s="226">
        <v>36798</v>
      </c>
      <c r="K38" s="226">
        <v>6641</v>
      </c>
      <c r="L38" s="151"/>
    </row>
    <row r="39" spans="1:12" ht="13.15" customHeight="1">
      <c r="A39" s="243" t="s">
        <v>1036</v>
      </c>
      <c r="B39" s="217">
        <v>849260</v>
      </c>
      <c r="C39" s="226">
        <v>4876</v>
      </c>
      <c r="D39" s="226">
        <v>3926</v>
      </c>
      <c r="E39" s="226">
        <v>250092</v>
      </c>
      <c r="F39" s="226">
        <v>7425</v>
      </c>
      <c r="G39" s="226">
        <v>36914</v>
      </c>
      <c r="H39" s="226">
        <v>75745</v>
      </c>
      <c r="I39" s="226">
        <v>46943</v>
      </c>
      <c r="J39" s="226">
        <v>36637</v>
      </c>
      <c r="K39" s="226">
        <v>6366</v>
      </c>
      <c r="L39" s="151"/>
    </row>
    <row r="40" spans="1:12" ht="13.15" customHeight="1">
      <c r="A40" s="243" t="s">
        <v>334</v>
      </c>
      <c r="B40" s="217">
        <v>1112695</v>
      </c>
      <c r="C40" s="226">
        <v>5953</v>
      </c>
      <c r="D40" s="226">
        <v>5197</v>
      </c>
      <c r="E40" s="226">
        <v>316369</v>
      </c>
      <c r="F40" s="226">
        <v>9581</v>
      </c>
      <c r="G40" s="226">
        <v>43744</v>
      </c>
      <c r="H40" s="226">
        <v>114491</v>
      </c>
      <c r="I40" s="226">
        <v>57102</v>
      </c>
      <c r="J40" s="226">
        <v>45696</v>
      </c>
      <c r="K40" s="226">
        <v>8367</v>
      </c>
      <c r="L40" s="151"/>
    </row>
    <row r="41" spans="1:12" ht="13.15" customHeight="1">
      <c r="A41" s="243" t="s">
        <v>335</v>
      </c>
      <c r="B41" s="217">
        <v>1264024</v>
      </c>
      <c r="C41" s="226">
        <v>6728</v>
      </c>
      <c r="D41" s="226">
        <v>5539</v>
      </c>
      <c r="E41" s="226">
        <v>346927</v>
      </c>
      <c r="F41" s="226">
        <v>10352</v>
      </c>
      <c r="G41" s="226">
        <v>48856</v>
      </c>
      <c r="H41" s="226">
        <v>135438</v>
      </c>
      <c r="I41" s="226">
        <v>62738</v>
      </c>
      <c r="J41" s="226">
        <v>50400</v>
      </c>
      <c r="K41" s="226">
        <v>8975</v>
      </c>
      <c r="L41" s="151"/>
    </row>
    <row r="42" spans="1:12" ht="13.15" customHeight="1">
      <c r="A42" s="243" t="s">
        <v>336</v>
      </c>
      <c r="B42" s="217">
        <v>1347019</v>
      </c>
      <c r="C42" s="226">
        <v>7026</v>
      </c>
      <c r="D42" s="226">
        <v>5883</v>
      </c>
      <c r="E42" s="226">
        <v>350599</v>
      </c>
      <c r="F42" s="226">
        <v>10334</v>
      </c>
      <c r="G42" s="226">
        <v>46162</v>
      </c>
      <c r="H42" s="226">
        <v>166572</v>
      </c>
      <c r="I42" s="226">
        <v>64781</v>
      </c>
      <c r="J42" s="226">
        <v>53070</v>
      </c>
      <c r="K42" s="226">
        <v>12395</v>
      </c>
      <c r="L42" s="151"/>
    </row>
    <row r="43" spans="1:12" ht="13.15" customHeight="1">
      <c r="A43" s="243" t="s">
        <v>337</v>
      </c>
      <c r="B43" s="217">
        <v>1347934</v>
      </c>
      <c r="C43" s="226">
        <v>7011</v>
      </c>
      <c r="D43" s="226">
        <v>6043</v>
      </c>
      <c r="E43" s="226">
        <v>359987</v>
      </c>
      <c r="F43" s="226">
        <v>10600</v>
      </c>
      <c r="G43" s="226">
        <v>48584</v>
      </c>
      <c r="H43" s="226">
        <v>157908</v>
      </c>
      <c r="I43" s="226">
        <v>65105</v>
      </c>
      <c r="J43" s="226">
        <v>51705</v>
      </c>
      <c r="K43" s="226">
        <v>11456</v>
      </c>
      <c r="L43" s="151"/>
    </row>
    <row r="44" spans="1:12" ht="13.15" customHeight="1">
      <c r="A44" s="243" t="s">
        <v>338</v>
      </c>
      <c r="B44" s="217">
        <v>1400715</v>
      </c>
      <c r="C44" s="226">
        <v>7783</v>
      </c>
      <c r="D44" s="226">
        <v>6618</v>
      </c>
      <c r="E44" s="226">
        <v>375814</v>
      </c>
      <c r="F44" s="226">
        <v>10793</v>
      </c>
      <c r="G44" s="226">
        <v>51426</v>
      </c>
      <c r="H44" s="226">
        <v>155256</v>
      </c>
      <c r="I44" s="226">
        <v>67265</v>
      </c>
      <c r="J44" s="226">
        <v>55128</v>
      </c>
      <c r="K44" s="226">
        <v>11214</v>
      </c>
      <c r="L44" s="151"/>
    </row>
    <row r="45" spans="1:12" ht="13.15" customHeight="1">
      <c r="A45" s="243" t="s">
        <v>339</v>
      </c>
      <c r="B45" s="217">
        <v>1398159</v>
      </c>
      <c r="C45" s="226">
        <v>7617</v>
      </c>
      <c r="D45" s="226">
        <v>6195</v>
      </c>
      <c r="E45" s="226">
        <v>372217</v>
      </c>
      <c r="F45" s="226">
        <v>10239</v>
      </c>
      <c r="G45" s="226">
        <v>49008</v>
      </c>
      <c r="H45" s="226">
        <v>160756</v>
      </c>
      <c r="I45" s="226">
        <v>65557</v>
      </c>
      <c r="J45" s="226">
        <v>54619</v>
      </c>
      <c r="K45" s="226">
        <v>11447</v>
      </c>
      <c r="L45" s="151"/>
    </row>
    <row r="46" spans="1:12" ht="13.15" customHeight="1">
      <c r="A46" s="243" t="s">
        <v>340</v>
      </c>
      <c r="B46" s="217">
        <v>1326856</v>
      </c>
      <c r="C46" s="226">
        <v>7930</v>
      </c>
      <c r="D46" s="226">
        <v>6555</v>
      </c>
      <c r="E46" s="226">
        <v>359507</v>
      </c>
      <c r="F46" s="226">
        <v>11251</v>
      </c>
      <c r="G46" s="226">
        <v>49343</v>
      </c>
      <c r="H46" s="226">
        <v>135775</v>
      </c>
      <c r="I46" s="226">
        <v>67134</v>
      </c>
      <c r="J46" s="226">
        <v>53002</v>
      </c>
      <c r="K46" s="226">
        <v>10191</v>
      </c>
      <c r="L46" s="151"/>
    </row>
    <row r="47" spans="1:12" ht="13.15" customHeight="1">
      <c r="A47" s="243" t="s">
        <v>1037</v>
      </c>
      <c r="B47" s="217">
        <v>1093196</v>
      </c>
      <c r="C47" s="226">
        <v>6733</v>
      </c>
      <c r="D47" s="226">
        <v>5697</v>
      </c>
      <c r="E47" s="226">
        <v>304833</v>
      </c>
      <c r="F47" s="226">
        <v>9864</v>
      </c>
      <c r="G47" s="226">
        <v>39526</v>
      </c>
      <c r="H47" s="226">
        <v>110024</v>
      </c>
      <c r="I47" s="226">
        <v>57590</v>
      </c>
      <c r="J47" s="226">
        <v>44996</v>
      </c>
      <c r="K47" s="226">
        <v>8916</v>
      </c>
      <c r="L47" s="151"/>
    </row>
    <row r="48" spans="1:12" ht="13.15" customHeight="1">
      <c r="A48" s="243" t="s">
        <v>689</v>
      </c>
      <c r="B48" s="217">
        <v>1107888</v>
      </c>
      <c r="C48" s="226">
        <v>6560</v>
      </c>
      <c r="D48" s="226">
        <v>5572</v>
      </c>
      <c r="E48" s="226">
        <v>311012</v>
      </c>
      <c r="F48" s="226">
        <v>9282</v>
      </c>
      <c r="G48" s="226">
        <v>38826</v>
      </c>
      <c r="H48" s="226">
        <v>113320</v>
      </c>
      <c r="I48" s="226">
        <v>57249</v>
      </c>
      <c r="J48" s="226">
        <v>44179</v>
      </c>
      <c r="K48" s="226">
        <v>9733</v>
      </c>
      <c r="L48" s="151"/>
    </row>
    <row r="49" spans="1:12" ht="13.15" customHeight="1">
      <c r="A49" s="243" t="s">
        <v>690</v>
      </c>
      <c r="B49" s="217">
        <v>1437929</v>
      </c>
      <c r="C49" s="226">
        <v>7890</v>
      </c>
      <c r="D49" s="226">
        <v>6561</v>
      </c>
      <c r="E49" s="226">
        <v>393927</v>
      </c>
      <c r="F49" s="226">
        <v>11545</v>
      </c>
      <c r="G49" s="226">
        <v>47275</v>
      </c>
      <c r="H49" s="226">
        <v>166604</v>
      </c>
      <c r="I49" s="226">
        <v>69028</v>
      </c>
      <c r="J49" s="226">
        <v>54893</v>
      </c>
      <c r="K49" s="226">
        <v>11908</v>
      </c>
      <c r="L49" s="151"/>
    </row>
    <row r="50" spans="1:12" ht="3.75" customHeight="1">
      <c r="A50" s="285"/>
      <c r="B50" s="220"/>
      <c r="C50" s="220"/>
      <c r="D50" s="220"/>
      <c r="E50" s="220"/>
      <c r="F50" s="220"/>
      <c r="G50" s="220"/>
      <c r="H50" s="220"/>
      <c r="I50" s="220"/>
      <c r="J50" s="220"/>
      <c r="K50" s="220"/>
      <c r="L50" s="151"/>
    </row>
    <row r="51" spans="1:12">
      <c r="A51" s="403"/>
      <c r="B51" s="229"/>
      <c r="C51" s="229"/>
      <c r="D51" s="229"/>
      <c r="E51" s="229"/>
      <c r="F51" s="229"/>
      <c r="G51" s="229"/>
      <c r="H51" s="229"/>
      <c r="I51" s="208"/>
      <c r="J51" s="208"/>
      <c r="K51" s="208"/>
      <c r="L51" s="151"/>
    </row>
    <row r="52" spans="1:12" ht="22.5" customHeight="1">
      <c r="A52" s="400" t="s">
        <v>790</v>
      </c>
      <c r="B52" s="214" t="s">
        <v>805</v>
      </c>
      <c r="C52" s="211" t="s">
        <v>63</v>
      </c>
      <c r="D52" s="213" t="s">
        <v>64</v>
      </c>
      <c r="E52" s="213" t="s">
        <v>806</v>
      </c>
      <c r="F52" s="214" t="s">
        <v>807</v>
      </c>
      <c r="G52" s="214" t="s">
        <v>65</v>
      </c>
      <c r="H52" s="214" t="s">
        <v>808</v>
      </c>
      <c r="I52" s="214" t="s">
        <v>809</v>
      </c>
      <c r="J52" s="214" t="s">
        <v>810</v>
      </c>
      <c r="K52" s="214" t="s">
        <v>811</v>
      </c>
      <c r="L52" s="151"/>
    </row>
    <row r="53" spans="1:12" ht="12" customHeight="1">
      <c r="A53" s="22" t="s">
        <v>1038</v>
      </c>
      <c r="B53" s="215">
        <v>1607995</v>
      </c>
      <c r="C53" s="215">
        <v>245220</v>
      </c>
      <c r="D53" s="215">
        <v>326198</v>
      </c>
      <c r="E53" s="215">
        <v>212782</v>
      </c>
      <c r="F53" s="215">
        <v>672108</v>
      </c>
      <c r="G53" s="215">
        <v>1742216</v>
      </c>
      <c r="H53" s="215">
        <v>535019</v>
      </c>
      <c r="I53" s="215">
        <v>171783</v>
      </c>
      <c r="J53" s="215">
        <v>268244</v>
      </c>
      <c r="K53" s="215">
        <v>2443766</v>
      </c>
      <c r="L53" s="151"/>
    </row>
    <row r="54" spans="1:12" ht="12" customHeight="1">
      <c r="A54" s="22" t="s">
        <v>906</v>
      </c>
      <c r="B54" s="215">
        <v>1664118</v>
      </c>
      <c r="C54" s="215">
        <v>246960</v>
      </c>
      <c r="D54" s="215">
        <v>327844</v>
      </c>
      <c r="E54" s="215">
        <v>225318</v>
      </c>
      <c r="F54" s="215">
        <v>629389</v>
      </c>
      <c r="G54" s="215">
        <v>1749889</v>
      </c>
      <c r="H54" s="215">
        <v>532604</v>
      </c>
      <c r="I54" s="215">
        <v>182140</v>
      </c>
      <c r="J54" s="215">
        <v>261666</v>
      </c>
      <c r="K54" s="215">
        <v>2444169</v>
      </c>
      <c r="L54" s="151"/>
    </row>
    <row r="55" spans="1:12" ht="12" customHeight="1">
      <c r="A55" s="242" t="s">
        <v>918</v>
      </c>
      <c r="B55" s="217">
        <v>1683514</v>
      </c>
      <c r="C55" s="215">
        <v>242878</v>
      </c>
      <c r="D55" s="215">
        <v>333295</v>
      </c>
      <c r="E55" s="215">
        <v>210393</v>
      </c>
      <c r="F55" s="215">
        <v>604006</v>
      </c>
      <c r="G55" s="215">
        <v>1739839</v>
      </c>
      <c r="H55" s="215">
        <v>519452</v>
      </c>
      <c r="I55" s="215">
        <v>176178</v>
      </c>
      <c r="J55" s="215">
        <v>241912</v>
      </c>
      <c r="K55" s="215">
        <v>2322483</v>
      </c>
      <c r="L55" s="151"/>
    </row>
    <row r="56" spans="1:12" ht="12" customHeight="1">
      <c r="A56" s="242" t="s">
        <v>979</v>
      </c>
      <c r="B56" s="217">
        <v>1683306</v>
      </c>
      <c r="C56" s="226">
        <v>248710</v>
      </c>
      <c r="D56" s="226">
        <v>341255</v>
      </c>
      <c r="E56" s="226">
        <v>221692</v>
      </c>
      <c r="F56" s="226">
        <v>564929</v>
      </c>
      <c r="G56" s="226">
        <v>1750903</v>
      </c>
      <c r="H56" s="226">
        <v>506326</v>
      </c>
      <c r="I56" s="226">
        <v>191727</v>
      </c>
      <c r="J56" s="226">
        <v>228614</v>
      </c>
      <c r="K56" s="226">
        <v>2439576</v>
      </c>
      <c r="L56" s="151"/>
    </row>
    <row r="57" spans="1:12" ht="12" customHeight="1">
      <c r="A57" s="242" t="s">
        <v>1039</v>
      </c>
      <c r="B57" s="217">
        <v>1331101</v>
      </c>
      <c r="C57" s="226">
        <v>182047</v>
      </c>
      <c r="D57" s="226">
        <v>310183</v>
      </c>
      <c r="E57" s="226">
        <v>200083</v>
      </c>
      <c r="F57" s="226">
        <v>495756</v>
      </c>
      <c r="G57" s="226">
        <v>1442499</v>
      </c>
      <c r="H57" s="226">
        <v>455117</v>
      </c>
      <c r="I57" s="226">
        <v>142335</v>
      </c>
      <c r="J57" s="226">
        <v>196945</v>
      </c>
      <c r="K57" s="226">
        <v>2003806</v>
      </c>
      <c r="L57" s="151"/>
    </row>
    <row r="58" spans="1:12" ht="12" customHeight="1">
      <c r="A58" s="152"/>
      <c r="B58" s="217"/>
      <c r="C58" s="226"/>
      <c r="D58" s="226"/>
      <c r="E58" s="226"/>
      <c r="F58" s="226"/>
      <c r="G58" s="226"/>
      <c r="H58" s="226"/>
      <c r="I58" s="226"/>
      <c r="J58" s="226"/>
      <c r="K58" s="226"/>
      <c r="L58" s="151"/>
    </row>
    <row r="59" spans="1:12" ht="12" customHeight="1">
      <c r="A59" s="243" t="s">
        <v>1035</v>
      </c>
      <c r="B59" s="217">
        <v>74056</v>
      </c>
      <c r="C59" s="226">
        <v>8219</v>
      </c>
      <c r="D59" s="226">
        <v>17677</v>
      </c>
      <c r="E59" s="226">
        <v>10977</v>
      </c>
      <c r="F59" s="226">
        <v>31369</v>
      </c>
      <c r="G59" s="226">
        <v>80994</v>
      </c>
      <c r="H59" s="226">
        <v>31067</v>
      </c>
      <c r="I59" s="226">
        <v>6132</v>
      </c>
      <c r="J59" s="226">
        <v>12904</v>
      </c>
      <c r="K59" s="226">
        <v>120583</v>
      </c>
      <c r="L59" s="151"/>
    </row>
    <row r="60" spans="1:12" ht="12" customHeight="1">
      <c r="A60" s="243" t="s">
        <v>1036</v>
      </c>
      <c r="B60" s="217">
        <v>70550</v>
      </c>
      <c r="C60" s="226">
        <v>7873</v>
      </c>
      <c r="D60" s="226">
        <v>17591</v>
      </c>
      <c r="E60" s="226">
        <v>11171</v>
      </c>
      <c r="F60" s="226">
        <v>30612</v>
      </c>
      <c r="G60" s="226">
        <v>81812</v>
      </c>
      <c r="H60" s="226">
        <v>30164</v>
      </c>
      <c r="I60" s="226">
        <v>6112</v>
      </c>
      <c r="J60" s="226">
        <v>12860</v>
      </c>
      <c r="K60" s="226">
        <v>111591</v>
      </c>
      <c r="L60" s="151"/>
    </row>
    <row r="61" spans="1:12" ht="12" customHeight="1">
      <c r="A61" s="243" t="s">
        <v>334</v>
      </c>
      <c r="B61" s="217">
        <v>106444</v>
      </c>
      <c r="C61" s="226">
        <v>12985</v>
      </c>
      <c r="D61" s="226">
        <v>23397</v>
      </c>
      <c r="E61" s="226">
        <v>14554</v>
      </c>
      <c r="F61" s="226">
        <v>40110</v>
      </c>
      <c r="G61" s="226">
        <v>120249</v>
      </c>
      <c r="H61" s="226">
        <v>36649</v>
      </c>
      <c r="I61" s="226">
        <v>8776</v>
      </c>
      <c r="J61" s="226">
        <v>15531</v>
      </c>
      <c r="K61" s="226">
        <v>127500</v>
      </c>
      <c r="L61" s="151"/>
    </row>
    <row r="62" spans="1:12" ht="12" customHeight="1">
      <c r="A62" s="243" t="s">
        <v>335</v>
      </c>
      <c r="B62" s="217">
        <v>118725</v>
      </c>
      <c r="C62" s="226">
        <v>15349</v>
      </c>
      <c r="D62" s="226">
        <v>26090</v>
      </c>
      <c r="E62" s="226">
        <v>16535</v>
      </c>
      <c r="F62" s="226">
        <v>43458</v>
      </c>
      <c r="G62" s="226">
        <v>126978</v>
      </c>
      <c r="H62" s="226">
        <v>38775</v>
      </c>
      <c r="I62" s="226">
        <v>12510</v>
      </c>
      <c r="J62" s="226">
        <v>16832</v>
      </c>
      <c r="K62" s="226">
        <v>172819</v>
      </c>
      <c r="L62" s="151"/>
    </row>
    <row r="63" spans="1:12" ht="12" customHeight="1">
      <c r="A63" s="243" t="s">
        <v>336</v>
      </c>
      <c r="B63" s="217">
        <v>117412</v>
      </c>
      <c r="C63" s="226">
        <v>18635</v>
      </c>
      <c r="D63" s="226">
        <v>28390</v>
      </c>
      <c r="E63" s="226">
        <v>19725</v>
      </c>
      <c r="F63" s="226">
        <v>42970</v>
      </c>
      <c r="G63" s="226">
        <v>133099</v>
      </c>
      <c r="H63" s="226">
        <v>40567</v>
      </c>
      <c r="I63" s="226">
        <v>14782</v>
      </c>
      <c r="J63" s="226">
        <v>17974</v>
      </c>
      <c r="K63" s="226">
        <v>196643</v>
      </c>
      <c r="L63" s="151"/>
    </row>
    <row r="64" spans="1:12" ht="12" customHeight="1">
      <c r="A64" s="243" t="s">
        <v>337</v>
      </c>
      <c r="B64" s="217">
        <v>127051</v>
      </c>
      <c r="C64" s="226">
        <v>18022</v>
      </c>
      <c r="D64" s="226">
        <v>28882</v>
      </c>
      <c r="E64" s="226">
        <v>18859</v>
      </c>
      <c r="F64" s="226">
        <v>44393</v>
      </c>
      <c r="G64" s="226">
        <v>132135</v>
      </c>
      <c r="H64" s="226">
        <v>40220</v>
      </c>
      <c r="I64" s="226">
        <v>13924</v>
      </c>
      <c r="J64" s="226">
        <v>17651</v>
      </c>
      <c r="K64" s="226">
        <v>188398</v>
      </c>
      <c r="L64" s="151"/>
    </row>
    <row r="65" spans="1:12" ht="12" customHeight="1">
      <c r="A65" s="243" t="s">
        <v>338</v>
      </c>
      <c r="B65" s="217">
        <v>131010</v>
      </c>
      <c r="C65" s="226">
        <v>19483</v>
      </c>
      <c r="D65" s="226">
        <v>29612</v>
      </c>
      <c r="E65" s="226">
        <v>20097</v>
      </c>
      <c r="F65" s="226">
        <v>46540</v>
      </c>
      <c r="G65" s="226">
        <v>141636</v>
      </c>
      <c r="H65" s="226">
        <v>42342</v>
      </c>
      <c r="I65" s="226">
        <v>14721</v>
      </c>
      <c r="J65" s="226">
        <v>18303</v>
      </c>
      <c r="K65" s="226">
        <v>195674</v>
      </c>
      <c r="L65" s="151"/>
    </row>
    <row r="66" spans="1:12" ht="12" customHeight="1">
      <c r="A66" s="243" t="s">
        <v>339</v>
      </c>
      <c r="B66" s="217">
        <v>128800</v>
      </c>
      <c r="C66" s="226">
        <v>21485</v>
      </c>
      <c r="D66" s="226">
        <v>30494</v>
      </c>
      <c r="E66" s="226">
        <v>20317</v>
      </c>
      <c r="F66" s="226">
        <v>44984</v>
      </c>
      <c r="G66" s="226">
        <v>140638</v>
      </c>
      <c r="H66" s="226">
        <v>40892</v>
      </c>
      <c r="I66" s="226">
        <v>15763</v>
      </c>
      <c r="J66" s="226">
        <v>17508</v>
      </c>
      <c r="K66" s="226">
        <v>199623</v>
      </c>
      <c r="L66" s="151"/>
    </row>
    <row r="67" spans="1:12" ht="12" customHeight="1">
      <c r="A67" s="243" t="s">
        <v>340</v>
      </c>
      <c r="B67" s="217">
        <v>125951</v>
      </c>
      <c r="C67" s="226">
        <v>18093</v>
      </c>
      <c r="D67" s="226">
        <v>30485</v>
      </c>
      <c r="E67" s="226">
        <v>18800</v>
      </c>
      <c r="F67" s="226">
        <v>45982</v>
      </c>
      <c r="G67" s="226">
        <v>131130</v>
      </c>
      <c r="H67" s="226">
        <v>43031</v>
      </c>
      <c r="I67" s="226">
        <v>14540</v>
      </c>
      <c r="J67" s="226">
        <v>17673</v>
      </c>
      <c r="K67" s="226">
        <v>180483</v>
      </c>
      <c r="L67" s="151"/>
    </row>
    <row r="68" spans="1:12" ht="12" customHeight="1">
      <c r="A68" s="243" t="s">
        <v>1037</v>
      </c>
      <c r="B68" s="217">
        <v>99596</v>
      </c>
      <c r="C68" s="226">
        <v>12464</v>
      </c>
      <c r="D68" s="226">
        <v>23855</v>
      </c>
      <c r="E68" s="226">
        <v>14719</v>
      </c>
      <c r="F68" s="226">
        <v>39128</v>
      </c>
      <c r="G68" s="226">
        <v>108455</v>
      </c>
      <c r="H68" s="226">
        <v>34628</v>
      </c>
      <c r="I68" s="226">
        <v>10811</v>
      </c>
      <c r="J68" s="226">
        <v>15833</v>
      </c>
      <c r="K68" s="226">
        <v>145528</v>
      </c>
      <c r="L68" s="151"/>
    </row>
    <row r="69" spans="1:12" ht="12" customHeight="1">
      <c r="A69" s="243" t="s">
        <v>689</v>
      </c>
      <c r="B69" s="217">
        <v>99429</v>
      </c>
      <c r="C69" s="226">
        <v>11750</v>
      </c>
      <c r="D69" s="226">
        <v>23460</v>
      </c>
      <c r="E69" s="226">
        <v>15291</v>
      </c>
      <c r="F69" s="226">
        <v>38567</v>
      </c>
      <c r="G69" s="226">
        <v>107996</v>
      </c>
      <c r="H69" s="226">
        <v>34586</v>
      </c>
      <c r="I69" s="226">
        <v>10177</v>
      </c>
      <c r="J69" s="226">
        <v>15490</v>
      </c>
      <c r="K69" s="226">
        <v>155409</v>
      </c>
      <c r="L69" s="151"/>
    </row>
    <row r="70" spans="1:12" ht="12" customHeight="1">
      <c r="A70" s="243" t="s">
        <v>690</v>
      </c>
      <c r="B70" s="217">
        <v>132077</v>
      </c>
      <c r="C70" s="226">
        <v>17689</v>
      </c>
      <c r="D70" s="226">
        <v>30250</v>
      </c>
      <c r="E70" s="226">
        <v>19038</v>
      </c>
      <c r="F70" s="226">
        <v>47643</v>
      </c>
      <c r="G70" s="226">
        <v>137377</v>
      </c>
      <c r="H70" s="226">
        <v>42196</v>
      </c>
      <c r="I70" s="226">
        <v>14087</v>
      </c>
      <c r="J70" s="226">
        <v>18386</v>
      </c>
      <c r="K70" s="226">
        <v>209555</v>
      </c>
      <c r="L70" s="151"/>
    </row>
    <row r="71" spans="1:12" ht="3.75" customHeight="1">
      <c r="A71" s="285"/>
      <c r="B71" s="220"/>
      <c r="C71" s="220"/>
      <c r="D71" s="220"/>
      <c r="E71" s="220"/>
      <c r="F71" s="220"/>
      <c r="G71" s="220"/>
      <c r="H71" s="220"/>
      <c r="I71" s="220"/>
      <c r="J71" s="220"/>
      <c r="K71" s="220"/>
      <c r="L71" s="151"/>
    </row>
    <row r="72" spans="1:12">
      <c r="A72" s="152" t="s">
        <v>794</v>
      </c>
      <c r="B72" s="208"/>
      <c r="C72" s="208"/>
      <c r="D72" s="208"/>
      <c r="E72" s="208"/>
      <c r="F72" s="208"/>
      <c r="G72" s="208"/>
      <c r="H72" s="208"/>
      <c r="I72" s="208"/>
      <c r="J72" s="208"/>
      <c r="K72" s="208"/>
      <c r="L72" s="151"/>
    </row>
    <row r="73" spans="1:12">
      <c r="A73" s="152" t="s">
        <v>812</v>
      </c>
      <c r="B73" s="208"/>
      <c r="C73" s="208"/>
      <c r="D73" s="208"/>
      <c r="E73" s="208"/>
      <c r="F73" s="208"/>
      <c r="G73" s="208"/>
      <c r="H73" s="208"/>
      <c r="I73" s="208"/>
      <c r="J73" s="208"/>
      <c r="K73" s="208"/>
      <c r="L73" s="151"/>
    </row>
    <row r="74" spans="1:12">
      <c r="A74" s="152"/>
      <c r="B74" s="208"/>
      <c r="C74" s="208"/>
      <c r="D74" s="208"/>
      <c r="E74" s="208"/>
      <c r="F74" s="208"/>
      <c r="G74" s="208"/>
      <c r="H74" s="208"/>
      <c r="I74" s="208"/>
      <c r="J74" s="208"/>
      <c r="K74" s="208"/>
    </row>
  </sheetData>
  <phoneticPr fontId="2"/>
  <printOptions gridLinesSet="0"/>
  <pageMargins left="0.59055118110236227" right="0.59055118110236227" top="0.59055118110236227" bottom="0.59055118110236227" header="0.51181102362204722" footer="0.31496062992125984"/>
  <pageSetup paperSize="9" scale="8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T74"/>
  <sheetViews>
    <sheetView zoomScaleNormal="100" workbookViewId="0">
      <selection activeCell="K1" sqref="K1"/>
    </sheetView>
  </sheetViews>
  <sheetFormatPr defaultColWidth="9.140625" defaultRowHeight="12"/>
  <cols>
    <col min="1" max="2" width="11.7109375" style="49" customWidth="1"/>
    <col min="3" max="10" width="10.7109375" style="49" customWidth="1"/>
    <col min="11" max="17" width="12.7109375" style="49" customWidth="1"/>
    <col min="18" max="16384" width="9.140625" style="166"/>
  </cols>
  <sheetData>
    <row r="1" spans="1:20" s="6" customFormat="1" ht="17.25" customHeight="1">
      <c r="A1" s="207" t="s">
        <v>813</v>
      </c>
      <c r="B1" s="227"/>
      <c r="C1" s="227"/>
      <c r="D1" s="227"/>
      <c r="E1" s="227"/>
      <c r="F1" s="227"/>
      <c r="G1" s="227"/>
      <c r="H1" s="227"/>
      <c r="I1" s="227"/>
      <c r="J1" s="227"/>
      <c r="K1" s="227"/>
      <c r="L1" s="156"/>
      <c r="M1" s="156"/>
      <c r="N1" s="156"/>
      <c r="O1" s="156"/>
      <c r="P1" s="156"/>
      <c r="Q1" s="156"/>
      <c r="R1" s="161"/>
      <c r="S1" s="161"/>
      <c r="T1" s="161"/>
    </row>
    <row r="2" spans="1:20" s="2" customFormat="1" ht="11.25">
      <c r="A2" s="208"/>
      <c r="B2" s="208"/>
      <c r="C2" s="208"/>
      <c r="D2" s="208"/>
      <c r="E2" s="208"/>
      <c r="F2" s="208"/>
      <c r="G2" s="208"/>
      <c r="H2" s="208"/>
      <c r="I2" s="209" t="s">
        <v>796</v>
      </c>
      <c r="J2" s="208"/>
      <c r="K2" s="208"/>
      <c r="L2" s="154"/>
      <c r="M2" s="154"/>
      <c r="N2" s="154"/>
      <c r="O2" s="154"/>
      <c r="P2" s="154"/>
      <c r="Q2" s="154"/>
      <c r="R2" s="152"/>
      <c r="S2" s="152"/>
      <c r="T2" s="152"/>
    </row>
    <row r="3" spans="1:20" s="2" customFormat="1" ht="22.5" customHeight="1">
      <c r="A3" s="222" t="s">
        <v>790</v>
      </c>
      <c r="B3" s="211" t="s">
        <v>797</v>
      </c>
      <c r="C3" s="211" t="s">
        <v>66</v>
      </c>
      <c r="D3" s="211" t="s">
        <v>814</v>
      </c>
      <c r="E3" s="211" t="s">
        <v>67</v>
      </c>
      <c r="F3" s="211" t="s">
        <v>68</v>
      </c>
      <c r="G3" s="221" t="s">
        <v>69</v>
      </c>
      <c r="H3" s="211" t="s">
        <v>70</v>
      </c>
      <c r="I3" s="214" t="s">
        <v>71</v>
      </c>
      <c r="J3" s="208"/>
      <c r="K3" s="208"/>
      <c r="L3" s="154"/>
      <c r="M3" s="154"/>
      <c r="N3" s="154"/>
      <c r="O3" s="154"/>
      <c r="P3" s="154"/>
      <c r="Q3" s="154"/>
      <c r="R3" s="162"/>
      <c r="S3" s="162"/>
      <c r="T3" s="162"/>
    </row>
    <row r="4" spans="1:20" s="2" customFormat="1" ht="12" customHeight="1">
      <c r="A4" s="22" t="s">
        <v>1038</v>
      </c>
      <c r="B4" s="217">
        <v>9372636</v>
      </c>
      <c r="C4" s="215">
        <v>442155</v>
      </c>
      <c r="D4" s="215">
        <v>328470</v>
      </c>
      <c r="E4" s="215">
        <v>726774</v>
      </c>
      <c r="F4" s="215">
        <v>145917</v>
      </c>
      <c r="G4" s="215">
        <v>1597966</v>
      </c>
      <c r="H4" s="215">
        <v>573272</v>
      </c>
      <c r="I4" s="215">
        <v>3026803</v>
      </c>
      <c r="J4" s="208"/>
      <c r="K4" s="208"/>
      <c r="L4" s="152"/>
      <c r="M4" s="152"/>
      <c r="N4" s="152"/>
      <c r="O4" s="152"/>
      <c r="P4" s="152"/>
      <c r="Q4" s="152"/>
      <c r="R4" s="152"/>
      <c r="S4" s="152"/>
      <c r="T4" s="152"/>
    </row>
    <row r="5" spans="1:20" s="2" customFormat="1" ht="12" customHeight="1">
      <c r="A5" s="22" t="s">
        <v>906</v>
      </c>
      <c r="B5" s="217">
        <v>9217711</v>
      </c>
      <c r="C5" s="215" t="s">
        <v>223</v>
      </c>
      <c r="D5" s="215">
        <v>347486</v>
      </c>
      <c r="E5" s="215">
        <v>674922</v>
      </c>
      <c r="F5" s="215">
        <v>159256</v>
      </c>
      <c r="G5" s="215">
        <v>1597655</v>
      </c>
      <c r="H5" s="215">
        <v>558869</v>
      </c>
      <c r="I5" s="215">
        <v>2943752</v>
      </c>
      <c r="J5" s="208"/>
      <c r="K5" s="208"/>
      <c r="L5" s="152"/>
      <c r="M5" s="152"/>
      <c r="N5" s="152"/>
      <c r="O5" s="152"/>
      <c r="P5" s="152"/>
      <c r="Q5" s="152"/>
      <c r="R5" s="152"/>
      <c r="S5" s="152"/>
      <c r="T5" s="152"/>
    </row>
    <row r="6" spans="1:20" s="2" customFormat="1" ht="12" customHeight="1">
      <c r="A6" s="242" t="s">
        <v>918</v>
      </c>
      <c r="B6" s="217">
        <v>9331632</v>
      </c>
      <c r="C6" s="215" t="s">
        <v>223</v>
      </c>
      <c r="D6" s="215">
        <v>360805</v>
      </c>
      <c r="E6" s="215">
        <v>706827</v>
      </c>
      <c r="F6" s="215">
        <v>173683</v>
      </c>
      <c r="G6" s="215">
        <v>1620041</v>
      </c>
      <c r="H6" s="215">
        <v>572042</v>
      </c>
      <c r="I6" s="215">
        <v>2901244</v>
      </c>
      <c r="J6" s="208"/>
      <c r="K6" s="208"/>
      <c r="L6" s="152"/>
      <c r="M6" s="152"/>
      <c r="N6" s="152"/>
      <c r="O6" s="152"/>
      <c r="P6" s="152"/>
      <c r="Q6" s="152"/>
      <c r="R6" s="152"/>
      <c r="S6" s="152"/>
      <c r="T6" s="152"/>
    </row>
    <row r="7" spans="1:20" s="2" customFormat="1" ht="12" customHeight="1">
      <c r="A7" s="242" t="s">
        <v>979</v>
      </c>
      <c r="B7" s="217">
        <v>8953186</v>
      </c>
      <c r="C7" s="215" t="s">
        <v>223</v>
      </c>
      <c r="D7" s="215">
        <v>353750</v>
      </c>
      <c r="E7" s="215">
        <v>688686</v>
      </c>
      <c r="F7" s="215">
        <v>178993</v>
      </c>
      <c r="G7" s="215">
        <v>1608989</v>
      </c>
      <c r="H7" s="215">
        <v>540857</v>
      </c>
      <c r="I7" s="215">
        <v>2726460</v>
      </c>
      <c r="J7" s="208"/>
      <c r="K7" s="208"/>
      <c r="L7" s="152"/>
      <c r="M7" s="152"/>
      <c r="N7" s="152"/>
      <c r="O7" s="152"/>
      <c r="P7" s="152"/>
      <c r="Q7" s="152"/>
      <c r="R7" s="152"/>
      <c r="S7" s="152"/>
      <c r="T7" s="152"/>
    </row>
    <row r="8" spans="1:20" s="2" customFormat="1" ht="12" customHeight="1">
      <c r="A8" s="242" t="s">
        <v>1039</v>
      </c>
      <c r="B8" s="217">
        <v>8226637</v>
      </c>
      <c r="C8" s="226" t="s">
        <v>223</v>
      </c>
      <c r="D8" s="226">
        <v>309168</v>
      </c>
      <c r="E8" s="226">
        <v>617223</v>
      </c>
      <c r="F8" s="226">
        <v>160080</v>
      </c>
      <c r="G8" s="226">
        <v>1451910</v>
      </c>
      <c r="H8" s="226">
        <v>510317</v>
      </c>
      <c r="I8" s="226">
        <v>2392829</v>
      </c>
      <c r="J8" s="208"/>
      <c r="K8" s="208"/>
      <c r="L8" s="152"/>
      <c r="M8" s="152"/>
      <c r="N8" s="152"/>
      <c r="O8" s="152"/>
      <c r="P8" s="152"/>
      <c r="Q8" s="152"/>
      <c r="R8" s="152"/>
      <c r="S8" s="152"/>
      <c r="T8" s="152"/>
    </row>
    <row r="9" spans="1:20" s="2" customFormat="1" ht="12" customHeight="1">
      <c r="A9" s="152"/>
      <c r="B9" s="217"/>
      <c r="C9" s="226"/>
      <c r="D9" s="226"/>
      <c r="E9" s="226"/>
      <c r="F9" s="226"/>
      <c r="G9" s="226"/>
      <c r="H9" s="226"/>
      <c r="I9" s="226"/>
      <c r="J9" s="208"/>
      <c r="K9" s="208"/>
      <c r="L9" s="152"/>
      <c r="M9" s="152"/>
      <c r="N9" s="152"/>
      <c r="O9" s="152"/>
      <c r="P9" s="152"/>
      <c r="Q9" s="152"/>
      <c r="R9" s="152"/>
      <c r="S9" s="152"/>
      <c r="T9" s="152"/>
    </row>
    <row r="10" spans="1:20" s="2" customFormat="1" ht="12" customHeight="1">
      <c r="A10" s="243" t="s">
        <v>1035</v>
      </c>
      <c r="B10" s="217">
        <v>574164</v>
      </c>
      <c r="C10" s="226" t="s">
        <v>223</v>
      </c>
      <c r="D10" s="226">
        <v>20616</v>
      </c>
      <c r="E10" s="226">
        <v>45090</v>
      </c>
      <c r="F10" s="226">
        <v>13004</v>
      </c>
      <c r="G10" s="226">
        <v>106817</v>
      </c>
      <c r="H10" s="226">
        <v>37193</v>
      </c>
      <c r="I10" s="226">
        <v>152881</v>
      </c>
      <c r="J10" s="208"/>
      <c r="K10" s="208"/>
      <c r="L10" s="152"/>
      <c r="M10" s="152"/>
      <c r="N10" s="152"/>
      <c r="O10" s="152"/>
      <c r="P10" s="152"/>
      <c r="Q10" s="152"/>
      <c r="R10" s="152"/>
      <c r="S10" s="152"/>
      <c r="T10" s="152"/>
    </row>
    <row r="11" spans="1:20" s="2" customFormat="1" ht="12" customHeight="1">
      <c r="A11" s="243" t="s">
        <v>1036</v>
      </c>
      <c r="B11" s="217">
        <v>534620</v>
      </c>
      <c r="C11" s="226" t="s">
        <v>223</v>
      </c>
      <c r="D11" s="226">
        <v>19174</v>
      </c>
      <c r="E11" s="226">
        <v>42462</v>
      </c>
      <c r="F11" s="226">
        <v>11398</v>
      </c>
      <c r="G11" s="226">
        <v>97747</v>
      </c>
      <c r="H11" s="226">
        <v>32840</v>
      </c>
      <c r="I11" s="226">
        <v>141394</v>
      </c>
      <c r="J11" s="208"/>
      <c r="K11" s="208"/>
      <c r="L11" s="152"/>
      <c r="M11" s="152"/>
      <c r="N11" s="152"/>
      <c r="O11" s="152"/>
      <c r="P11" s="152"/>
      <c r="Q11" s="152"/>
      <c r="R11" s="152"/>
      <c r="S11" s="152"/>
      <c r="T11" s="152"/>
    </row>
    <row r="12" spans="1:20" s="2" customFormat="1" ht="12" customHeight="1">
      <c r="A12" s="243" t="s">
        <v>334</v>
      </c>
      <c r="B12" s="217">
        <v>657718</v>
      </c>
      <c r="C12" s="226" t="s">
        <v>223</v>
      </c>
      <c r="D12" s="226">
        <v>25447</v>
      </c>
      <c r="E12" s="226">
        <v>51049</v>
      </c>
      <c r="F12" s="226">
        <v>14075</v>
      </c>
      <c r="G12" s="226">
        <v>116090</v>
      </c>
      <c r="H12" s="226">
        <v>43029</v>
      </c>
      <c r="I12" s="226">
        <v>181573</v>
      </c>
      <c r="J12" s="208"/>
      <c r="K12" s="208"/>
      <c r="L12" s="152"/>
      <c r="M12" s="152"/>
      <c r="N12" s="152"/>
      <c r="O12" s="152"/>
      <c r="P12" s="152"/>
      <c r="Q12" s="152"/>
      <c r="R12" s="152"/>
      <c r="S12" s="152"/>
      <c r="T12" s="152"/>
    </row>
    <row r="13" spans="1:20" s="2" customFormat="1" ht="12" customHeight="1">
      <c r="A13" s="243" t="s">
        <v>335</v>
      </c>
      <c r="B13" s="217">
        <v>696955</v>
      </c>
      <c r="C13" s="226" t="s">
        <v>223</v>
      </c>
      <c r="D13" s="226">
        <v>26778</v>
      </c>
      <c r="E13" s="226">
        <v>53928</v>
      </c>
      <c r="F13" s="226">
        <v>14561</v>
      </c>
      <c r="G13" s="226">
        <v>123056</v>
      </c>
      <c r="H13" s="226">
        <v>41888</v>
      </c>
      <c r="I13" s="226">
        <v>202508</v>
      </c>
      <c r="J13" s="208"/>
      <c r="K13" s="208"/>
      <c r="L13" s="152"/>
      <c r="M13" s="152"/>
      <c r="N13" s="152"/>
      <c r="O13" s="152"/>
      <c r="P13" s="152"/>
      <c r="Q13" s="152"/>
      <c r="R13" s="152"/>
      <c r="S13" s="152"/>
      <c r="T13" s="152"/>
    </row>
    <row r="14" spans="1:20" s="2" customFormat="1" ht="12" customHeight="1">
      <c r="A14" s="243" t="s">
        <v>336</v>
      </c>
      <c r="B14" s="217">
        <v>690335</v>
      </c>
      <c r="C14" s="226" t="s">
        <v>223</v>
      </c>
      <c r="D14" s="226">
        <v>27237</v>
      </c>
      <c r="E14" s="226">
        <v>52594</v>
      </c>
      <c r="F14" s="226">
        <v>14499</v>
      </c>
      <c r="G14" s="226">
        <v>118617</v>
      </c>
      <c r="H14" s="226">
        <v>40856</v>
      </c>
      <c r="I14" s="226">
        <v>205132</v>
      </c>
      <c r="J14" s="208"/>
      <c r="K14" s="208"/>
      <c r="L14" s="152"/>
      <c r="M14" s="152"/>
      <c r="N14" s="152"/>
      <c r="O14" s="152"/>
      <c r="P14" s="152"/>
      <c r="Q14" s="152"/>
      <c r="R14" s="152"/>
      <c r="S14" s="152"/>
      <c r="T14" s="152"/>
    </row>
    <row r="15" spans="1:20" s="2" customFormat="1" ht="12" customHeight="1">
      <c r="A15" s="243" t="s">
        <v>337</v>
      </c>
      <c r="B15" s="217">
        <v>722845</v>
      </c>
      <c r="C15" s="226" t="s">
        <v>223</v>
      </c>
      <c r="D15" s="226">
        <v>28085</v>
      </c>
      <c r="E15" s="226">
        <v>52903</v>
      </c>
      <c r="F15" s="226">
        <v>13641</v>
      </c>
      <c r="G15" s="226">
        <v>125233</v>
      </c>
      <c r="H15" s="226">
        <v>45309</v>
      </c>
      <c r="I15" s="226">
        <v>220422</v>
      </c>
      <c r="J15" s="208"/>
      <c r="K15" s="208"/>
      <c r="L15" s="152"/>
      <c r="M15" s="152"/>
      <c r="N15" s="152"/>
      <c r="O15" s="152"/>
      <c r="P15" s="152"/>
      <c r="Q15" s="152"/>
      <c r="R15" s="152"/>
      <c r="S15" s="152"/>
      <c r="T15" s="152"/>
    </row>
    <row r="16" spans="1:20" s="2" customFormat="1" ht="12" customHeight="1">
      <c r="A16" s="243" t="s">
        <v>338</v>
      </c>
      <c r="B16" s="217">
        <v>764681</v>
      </c>
      <c r="C16" s="226" t="s">
        <v>223</v>
      </c>
      <c r="D16" s="226">
        <v>29116</v>
      </c>
      <c r="E16" s="226">
        <v>55204</v>
      </c>
      <c r="F16" s="226">
        <v>13576</v>
      </c>
      <c r="G16" s="226">
        <v>132656</v>
      </c>
      <c r="H16" s="226">
        <v>48474</v>
      </c>
      <c r="I16" s="226">
        <v>231947</v>
      </c>
      <c r="J16" s="208"/>
      <c r="K16" s="208"/>
      <c r="L16" s="152"/>
      <c r="M16" s="152"/>
      <c r="N16" s="152"/>
      <c r="O16" s="152"/>
      <c r="P16" s="152"/>
      <c r="Q16" s="152"/>
      <c r="R16" s="152"/>
      <c r="S16" s="152"/>
      <c r="T16" s="152"/>
    </row>
    <row r="17" spans="1:20" s="2" customFormat="1" ht="12" customHeight="1">
      <c r="A17" s="243" t="s">
        <v>339</v>
      </c>
      <c r="B17" s="217">
        <v>742010</v>
      </c>
      <c r="C17" s="226" t="s">
        <v>223</v>
      </c>
      <c r="D17" s="226">
        <v>27122</v>
      </c>
      <c r="E17" s="226">
        <v>53865</v>
      </c>
      <c r="F17" s="226">
        <v>12983</v>
      </c>
      <c r="G17" s="226">
        <v>126078</v>
      </c>
      <c r="H17" s="226">
        <v>47008</v>
      </c>
      <c r="I17" s="226">
        <v>230486</v>
      </c>
      <c r="J17" s="208"/>
      <c r="K17" s="208"/>
      <c r="L17" s="152"/>
      <c r="M17" s="152"/>
      <c r="N17" s="152"/>
      <c r="O17" s="152"/>
      <c r="P17" s="152"/>
      <c r="Q17" s="152"/>
      <c r="R17" s="152"/>
      <c r="S17" s="152"/>
      <c r="T17" s="152"/>
    </row>
    <row r="18" spans="1:20" s="2" customFormat="1" ht="12" customHeight="1">
      <c r="A18" s="243" t="s">
        <v>340</v>
      </c>
      <c r="B18" s="217">
        <v>754329</v>
      </c>
      <c r="C18" s="226" t="s">
        <v>223</v>
      </c>
      <c r="D18" s="226">
        <v>27911</v>
      </c>
      <c r="E18" s="226">
        <v>55336</v>
      </c>
      <c r="F18" s="226">
        <v>14079</v>
      </c>
      <c r="G18" s="226">
        <v>134122</v>
      </c>
      <c r="H18" s="226">
        <v>46856</v>
      </c>
      <c r="I18" s="226">
        <v>219428</v>
      </c>
      <c r="J18" s="208"/>
      <c r="K18" s="208"/>
      <c r="L18" s="152"/>
      <c r="M18" s="152"/>
      <c r="N18" s="152"/>
      <c r="O18" s="152"/>
      <c r="P18" s="152"/>
      <c r="Q18" s="152"/>
      <c r="R18" s="152"/>
      <c r="S18" s="152"/>
      <c r="T18" s="152"/>
    </row>
    <row r="19" spans="1:20" s="2" customFormat="1" ht="12" customHeight="1">
      <c r="A19" s="243" t="s">
        <v>1037</v>
      </c>
      <c r="B19" s="217">
        <v>637052</v>
      </c>
      <c r="C19" s="226" t="s">
        <v>223</v>
      </c>
      <c r="D19" s="226">
        <v>23631</v>
      </c>
      <c r="E19" s="226">
        <v>48663</v>
      </c>
      <c r="F19" s="226">
        <v>11869</v>
      </c>
      <c r="G19" s="226">
        <v>112962</v>
      </c>
      <c r="H19" s="226">
        <v>38337</v>
      </c>
      <c r="I19" s="226">
        <v>181055</v>
      </c>
      <c r="J19" s="208"/>
      <c r="K19" s="208"/>
      <c r="L19" s="152"/>
      <c r="M19" s="152"/>
      <c r="N19" s="152"/>
      <c r="O19" s="152"/>
      <c r="P19" s="152"/>
      <c r="Q19" s="152"/>
      <c r="R19" s="152"/>
      <c r="S19" s="152"/>
      <c r="T19" s="152"/>
    </row>
    <row r="20" spans="1:20" s="2" customFormat="1" ht="12" customHeight="1">
      <c r="A20" s="243" t="s">
        <v>689</v>
      </c>
      <c r="B20" s="217">
        <v>650964</v>
      </c>
      <c r="C20" s="226" t="s">
        <v>223</v>
      </c>
      <c r="D20" s="226">
        <v>23952</v>
      </c>
      <c r="E20" s="226">
        <v>48306</v>
      </c>
      <c r="F20" s="226">
        <v>12347</v>
      </c>
      <c r="G20" s="226">
        <v>116929</v>
      </c>
      <c r="H20" s="226">
        <v>39194</v>
      </c>
      <c r="I20" s="226">
        <v>186805</v>
      </c>
      <c r="J20" s="208"/>
      <c r="K20" s="208"/>
      <c r="L20" s="152"/>
      <c r="M20" s="152"/>
      <c r="N20" s="152"/>
      <c r="O20" s="152"/>
      <c r="P20" s="152"/>
      <c r="Q20" s="152"/>
      <c r="R20" s="152"/>
      <c r="S20" s="152"/>
      <c r="T20" s="152"/>
    </row>
    <row r="21" spans="1:20" s="2" customFormat="1" ht="12" customHeight="1">
      <c r="A21" s="243" t="s">
        <v>690</v>
      </c>
      <c r="B21" s="217">
        <v>800964</v>
      </c>
      <c r="C21" s="226" t="s">
        <v>223</v>
      </c>
      <c r="D21" s="226">
        <v>30099</v>
      </c>
      <c r="E21" s="226">
        <v>57823</v>
      </c>
      <c r="F21" s="226">
        <v>14048</v>
      </c>
      <c r="G21" s="226">
        <v>141603</v>
      </c>
      <c r="H21" s="226">
        <v>49333</v>
      </c>
      <c r="I21" s="226">
        <v>239198</v>
      </c>
      <c r="J21" s="208"/>
      <c r="K21" s="208"/>
      <c r="L21" s="152"/>
      <c r="M21" s="152"/>
      <c r="N21" s="152"/>
      <c r="O21" s="152"/>
      <c r="P21" s="152"/>
      <c r="Q21" s="152"/>
      <c r="R21" s="152"/>
      <c r="S21" s="152"/>
      <c r="T21" s="152"/>
    </row>
    <row r="22" spans="1:20" s="2" customFormat="1" ht="3.75" customHeight="1">
      <c r="A22" s="218"/>
      <c r="B22" s="219"/>
      <c r="C22" s="220"/>
      <c r="D22" s="220"/>
      <c r="E22" s="220"/>
      <c r="F22" s="220"/>
      <c r="G22" s="220"/>
      <c r="H22" s="220"/>
      <c r="I22" s="220"/>
      <c r="J22" s="208"/>
      <c r="K22" s="208"/>
      <c r="L22" s="152"/>
      <c r="M22" s="152"/>
      <c r="N22" s="152"/>
      <c r="O22" s="152"/>
      <c r="P22" s="152"/>
      <c r="Q22" s="152"/>
      <c r="R22" s="152"/>
      <c r="S22" s="152"/>
      <c r="T22" s="152"/>
    </row>
    <row r="23" spans="1:20" s="2" customFormat="1" ht="9.75" customHeight="1">
      <c r="A23" s="208"/>
      <c r="B23" s="208"/>
      <c r="C23" s="208"/>
      <c r="D23" s="208"/>
      <c r="E23" s="208"/>
      <c r="F23" s="208"/>
      <c r="G23" s="208"/>
      <c r="H23" s="208"/>
      <c r="I23" s="208"/>
      <c r="J23" s="208"/>
      <c r="K23" s="208"/>
      <c r="L23" s="152"/>
      <c r="M23" s="152"/>
      <c r="N23" s="152"/>
      <c r="O23" s="152"/>
      <c r="P23" s="152"/>
      <c r="Q23" s="152"/>
      <c r="R23" s="152"/>
      <c r="S23" s="152"/>
      <c r="T23" s="152"/>
    </row>
    <row r="24" spans="1:20" s="2" customFormat="1" ht="22.5" customHeight="1">
      <c r="A24" s="213" t="s">
        <v>790</v>
      </c>
      <c r="B24" s="211" t="s">
        <v>831</v>
      </c>
      <c r="C24" s="211" t="s">
        <v>72</v>
      </c>
      <c r="D24" s="211" t="s">
        <v>73</v>
      </c>
      <c r="E24" s="211" t="s">
        <v>815</v>
      </c>
      <c r="F24" s="211" t="s">
        <v>816</v>
      </c>
      <c r="G24" s="211" t="s">
        <v>74</v>
      </c>
      <c r="H24" s="214" t="s">
        <v>75</v>
      </c>
      <c r="I24" s="208"/>
      <c r="J24" s="208"/>
      <c r="K24" s="208"/>
      <c r="L24" s="151"/>
      <c r="M24" s="151"/>
      <c r="N24" s="151"/>
      <c r="O24" s="151"/>
      <c r="P24" s="151"/>
      <c r="Q24" s="151"/>
      <c r="R24" s="152"/>
      <c r="S24" s="152"/>
      <c r="T24" s="152"/>
    </row>
    <row r="25" spans="1:20" s="2" customFormat="1" ht="12" customHeight="1">
      <c r="A25" s="22" t="s">
        <v>1038</v>
      </c>
      <c r="B25" s="231">
        <v>99927</v>
      </c>
      <c r="C25" s="215">
        <v>193225</v>
      </c>
      <c r="D25" s="215">
        <v>718075</v>
      </c>
      <c r="E25" s="215">
        <v>25686</v>
      </c>
      <c r="F25" s="215">
        <v>335957</v>
      </c>
      <c r="G25" s="215">
        <v>6219</v>
      </c>
      <c r="H25" s="215">
        <v>1152190</v>
      </c>
      <c r="I25" s="208"/>
      <c r="J25" s="208"/>
      <c r="K25" s="208"/>
      <c r="L25" s="151"/>
      <c r="M25" s="151"/>
      <c r="N25" s="151"/>
      <c r="O25" s="151"/>
      <c r="P25" s="151"/>
      <c r="Q25" s="151"/>
      <c r="R25" s="152"/>
      <c r="S25" s="152"/>
      <c r="T25" s="152"/>
    </row>
    <row r="26" spans="1:20" s="2" customFormat="1" ht="12" customHeight="1">
      <c r="A26" s="22" t="s">
        <v>906</v>
      </c>
      <c r="B26" s="231">
        <v>534749</v>
      </c>
      <c r="C26" s="215">
        <v>197150</v>
      </c>
      <c r="D26" s="215">
        <v>744627</v>
      </c>
      <c r="E26" s="215">
        <v>31994</v>
      </c>
      <c r="F26" s="215">
        <v>359493</v>
      </c>
      <c r="G26" s="215" t="s">
        <v>223</v>
      </c>
      <c r="H26" s="215">
        <v>1067758</v>
      </c>
      <c r="I26" s="208"/>
      <c r="J26" s="208"/>
      <c r="K26" s="208"/>
      <c r="L26" s="151"/>
      <c r="M26" s="151"/>
      <c r="N26" s="151"/>
      <c r="O26" s="151"/>
      <c r="P26" s="151"/>
      <c r="Q26" s="151"/>
      <c r="R26" s="152"/>
      <c r="S26" s="152"/>
      <c r="T26" s="152"/>
    </row>
    <row r="27" spans="1:20" s="2" customFormat="1" ht="12" customHeight="1">
      <c r="A27" s="242" t="s">
        <v>918</v>
      </c>
      <c r="B27" s="231">
        <v>367139</v>
      </c>
      <c r="C27" s="215">
        <v>207327</v>
      </c>
      <c r="D27" s="215">
        <v>750201</v>
      </c>
      <c r="E27" s="215">
        <v>63001</v>
      </c>
      <c r="F27" s="215">
        <v>478689</v>
      </c>
      <c r="G27" s="215" t="s">
        <v>223</v>
      </c>
      <c r="H27" s="215">
        <v>1130633</v>
      </c>
      <c r="I27" s="208"/>
      <c r="J27" s="208"/>
      <c r="K27" s="208"/>
      <c r="L27" s="151"/>
      <c r="M27" s="151"/>
      <c r="N27" s="151"/>
      <c r="O27" s="151"/>
      <c r="P27" s="151"/>
      <c r="Q27" s="151"/>
      <c r="R27" s="152"/>
      <c r="S27" s="152"/>
      <c r="T27" s="152"/>
    </row>
    <row r="28" spans="1:20" s="2" customFormat="1" ht="12" customHeight="1">
      <c r="A28" s="242" t="s">
        <v>979</v>
      </c>
      <c r="B28" s="231">
        <v>404955</v>
      </c>
      <c r="C28" s="215">
        <v>187594</v>
      </c>
      <c r="D28" s="215">
        <v>724694</v>
      </c>
      <c r="E28" s="215">
        <v>57066</v>
      </c>
      <c r="F28" s="215">
        <v>397231</v>
      </c>
      <c r="G28" s="215" t="s">
        <v>223</v>
      </c>
      <c r="H28" s="215">
        <v>1083911</v>
      </c>
      <c r="I28" s="208"/>
      <c r="J28" s="208"/>
      <c r="K28" s="208"/>
      <c r="L28" s="151"/>
      <c r="M28" s="151"/>
      <c r="N28" s="151"/>
      <c r="O28" s="151"/>
      <c r="P28" s="151"/>
      <c r="Q28" s="151"/>
      <c r="R28" s="152"/>
      <c r="S28" s="152"/>
      <c r="T28" s="152"/>
    </row>
    <row r="29" spans="1:20" s="2" customFormat="1" ht="12" customHeight="1">
      <c r="A29" s="242" t="s">
        <v>1039</v>
      </c>
      <c r="B29" s="231">
        <v>470067</v>
      </c>
      <c r="C29" s="226">
        <v>226838</v>
      </c>
      <c r="D29" s="226">
        <v>708097</v>
      </c>
      <c r="E29" s="226">
        <v>29848</v>
      </c>
      <c r="F29" s="226">
        <v>372659</v>
      </c>
      <c r="G29" s="226" t="s">
        <v>223</v>
      </c>
      <c r="H29" s="226">
        <v>977601</v>
      </c>
      <c r="I29" s="208"/>
      <c r="J29" s="208"/>
      <c r="K29" s="208"/>
      <c r="L29" s="151"/>
      <c r="M29" s="151"/>
      <c r="N29" s="151"/>
      <c r="O29" s="151"/>
      <c r="P29" s="151"/>
      <c r="Q29" s="151"/>
      <c r="R29" s="152"/>
      <c r="S29" s="152"/>
      <c r="T29" s="152"/>
    </row>
    <row r="30" spans="1:20" s="2" customFormat="1" ht="12" customHeight="1">
      <c r="A30" s="152"/>
      <c r="B30" s="231"/>
      <c r="C30" s="226"/>
      <c r="D30" s="226"/>
      <c r="E30" s="226"/>
      <c r="F30" s="226"/>
      <c r="G30" s="226"/>
      <c r="H30" s="226"/>
      <c r="I30" s="208"/>
      <c r="J30" s="208"/>
      <c r="K30" s="208"/>
      <c r="L30" s="151"/>
      <c r="M30" s="151"/>
      <c r="N30" s="151"/>
      <c r="O30" s="151"/>
      <c r="P30" s="151"/>
      <c r="Q30" s="151"/>
      <c r="R30" s="152"/>
      <c r="S30" s="152"/>
      <c r="T30" s="152"/>
    </row>
    <row r="31" spans="1:20" s="2" customFormat="1" ht="12" customHeight="1">
      <c r="A31" s="243" t="s">
        <v>1035</v>
      </c>
      <c r="B31" s="231">
        <v>35705</v>
      </c>
      <c r="C31" s="226">
        <v>16258</v>
      </c>
      <c r="D31" s="226">
        <v>52603</v>
      </c>
      <c r="E31" s="226">
        <v>2082</v>
      </c>
      <c r="F31" s="226">
        <v>25094</v>
      </c>
      <c r="G31" s="226" t="s">
        <v>223</v>
      </c>
      <c r="H31" s="226">
        <v>66821</v>
      </c>
      <c r="I31" s="208"/>
      <c r="J31" s="208"/>
      <c r="K31" s="208"/>
      <c r="L31" s="151"/>
      <c r="M31" s="151"/>
      <c r="N31" s="151"/>
      <c r="O31" s="151"/>
      <c r="P31" s="151"/>
      <c r="Q31" s="151"/>
      <c r="R31" s="152"/>
      <c r="S31" s="152"/>
      <c r="T31" s="152"/>
    </row>
    <row r="32" spans="1:20" s="2" customFormat="1" ht="12" customHeight="1">
      <c r="A32" s="243" t="s">
        <v>1036</v>
      </c>
      <c r="B32" s="231">
        <v>33307</v>
      </c>
      <c r="C32" s="226">
        <v>16300</v>
      </c>
      <c r="D32" s="226">
        <v>48555</v>
      </c>
      <c r="E32" s="226">
        <v>1939</v>
      </c>
      <c r="F32" s="226">
        <v>24518</v>
      </c>
      <c r="G32" s="226" t="s">
        <v>223</v>
      </c>
      <c r="H32" s="226">
        <v>64986</v>
      </c>
      <c r="I32" s="208"/>
      <c r="J32" s="208"/>
      <c r="K32" s="208"/>
      <c r="L32" s="151"/>
      <c r="M32" s="151"/>
      <c r="N32" s="151"/>
      <c r="O32" s="151"/>
      <c r="P32" s="151"/>
      <c r="Q32" s="151"/>
      <c r="R32" s="152"/>
      <c r="S32" s="152"/>
      <c r="T32" s="152"/>
    </row>
    <row r="33" spans="1:20" s="2" customFormat="1" ht="12" customHeight="1">
      <c r="A33" s="243" t="s">
        <v>334</v>
      </c>
      <c r="B33" s="231">
        <v>38665</v>
      </c>
      <c r="C33" s="226">
        <v>18316</v>
      </c>
      <c r="D33" s="226">
        <v>58490</v>
      </c>
      <c r="E33" s="226">
        <v>2273</v>
      </c>
      <c r="F33" s="226">
        <v>28201</v>
      </c>
      <c r="G33" s="226" t="s">
        <v>223</v>
      </c>
      <c r="H33" s="226">
        <v>80510</v>
      </c>
      <c r="I33" s="208"/>
      <c r="J33" s="208"/>
      <c r="K33" s="208"/>
      <c r="L33" s="151"/>
      <c r="M33" s="151"/>
      <c r="N33" s="151"/>
      <c r="O33" s="151"/>
      <c r="P33" s="151"/>
      <c r="Q33" s="151"/>
      <c r="R33" s="152"/>
      <c r="S33" s="152"/>
      <c r="T33" s="152"/>
    </row>
    <row r="34" spans="1:20" s="2" customFormat="1" ht="12" customHeight="1">
      <c r="A34" s="243" t="s">
        <v>335</v>
      </c>
      <c r="B34" s="231">
        <v>40182</v>
      </c>
      <c r="C34" s="226">
        <v>18386</v>
      </c>
      <c r="D34" s="226">
        <v>60324</v>
      </c>
      <c r="E34" s="226">
        <v>2338</v>
      </c>
      <c r="F34" s="226">
        <v>30248</v>
      </c>
      <c r="G34" s="226" t="s">
        <v>223</v>
      </c>
      <c r="H34" s="226">
        <v>82758</v>
      </c>
      <c r="I34" s="208"/>
      <c r="J34" s="208"/>
      <c r="K34" s="208"/>
      <c r="L34" s="151"/>
      <c r="M34" s="151"/>
      <c r="N34" s="151"/>
      <c r="O34" s="151"/>
      <c r="P34" s="151"/>
      <c r="Q34" s="151"/>
      <c r="R34" s="152"/>
      <c r="S34" s="152"/>
      <c r="T34" s="152"/>
    </row>
    <row r="35" spans="1:20" s="2" customFormat="1" ht="12" customHeight="1">
      <c r="A35" s="243" t="s">
        <v>336</v>
      </c>
      <c r="B35" s="231">
        <v>39289</v>
      </c>
      <c r="C35" s="226">
        <v>18051</v>
      </c>
      <c r="D35" s="226">
        <v>57497</v>
      </c>
      <c r="E35" s="226">
        <v>2401</v>
      </c>
      <c r="F35" s="226">
        <v>29702</v>
      </c>
      <c r="G35" s="226" t="s">
        <v>223</v>
      </c>
      <c r="H35" s="226">
        <v>84460</v>
      </c>
      <c r="I35" s="208"/>
      <c r="J35" s="208"/>
      <c r="K35" s="208"/>
      <c r="L35" s="151"/>
      <c r="M35" s="151"/>
      <c r="N35" s="151"/>
      <c r="O35" s="151"/>
      <c r="P35" s="151"/>
      <c r="Q35" s="151"/>
      <c r="R35" s="152"/>
      <c r="S35" s="152"/>
      <c r="T35" s="152"/>
    </row>
    <row r="36" spans="1:20" s="2" customFormat="1" ht="12" customHeight="1">
      <c r="A36" s="243" t="s">
        <v>337</v>
      </c>
      <c r="B36" s="231">
        <v>41159</v>
      </c>
      <c r="C36" s="226">
        <v>17487</v>
      </c>
      <c r="D36" s="226">
        <v>60416</v>
      </c>
      <c r="E36" s="226">
        <v>2541</v>
      </c>
      <c r="F36" s="226">
        <v>31165</v>
      </c>
      <c r="G36" s="226" t="s">
        <v>223</v>
      </c>
      <c r="H36" s="226">
        <v>84484</v>
      </c>
      <c r="I36" s="208"/>
      <c r="J36" s="208"/>
      <c r="K36" s="208"/>
      <c r="L36" s="151"/>
      <c r="M36" s="151"/>
      <c r="N36" s="151"/>
      <c r="O36" s="151"/>
      <c r="P36" s="151"/>
      <c r="Q36" s="151"/>
      <c r="R36" s="152"/>
      <c r="S36" s="152"/>
      <c r="T36" s="152"/>
    </row>
    <row r="37" spans="1:20" s="2" customFormat="1" ht="12" customHeight="1">
      <c r="A37" s="243" t="s">
        <v>338</v>
      </c>
      <c r="B37" s="231">
        <v>43201</v>
      </c>
      <c r="C37" s="226">
        <v>20200</v>
      </c>
      <c r="D37" s="226">
        <v>64554</v>
      </c>
      <c r="E37" s="226">
        <v>2829</v>
      </c>
      <c r="F37" s="226">
        <v>34150</v>
      </c>
      <c r="G37" s="226" t="s">
        <v>223</v>
      </c>
      <c r="H37" s="226">
        <v>88774</v>
      </c>
      <c r="I37" s="208"/>
      <c r="J37" s="208"/>
      <c r="K37" s="208"/>
      <c r="L37" s="151"/>
      <c r="M37" s="151"/>
      <c r="N37" s="151"/>
      <c r="O37" s="151"/>
      <c r="P37" s="151"/>
      <c r="Q37" s="151"/>
      <c r="R37" s="152"/>
      <c r="S37" s="152"/>
      <c r="T37" s="152"/>
    </row>
    <row r="38" spans="1:20" s="2" customFormat="1" ht="12" customHeight="1">
      <c r="A38" s="243" t="s">
        <v>339</v>
      </c>
      <c r="B38" s="231">
        <v>40562</v>
      </c>
      <c r="C38" s="226">
        <v>19584</v>
      </c>
      <c r="D38" s="226">
        <v>60215</v>
      </c>
      <c r="E38" s="226">
        <v>2504</v>
      </c>
      <c r="F38" s="226">
        <v>32768</v>
      </c>
      <c r="G38" s="226" t="s">
        <v>223</v>
      </c>
      <c r="H38" s="226">
        <v>88835</v>
      </c>
      <c r="I38" s="208"/>
      <c r="J38" s="208"/>
      <c r="K38" s="208"/>
      <c r="L38" s="151"/>
      <c r="M38" s="151"/>
      <c r="N38" s="151"/>
      <c r="O38" s="151"/>
      <c r="P38" s="151"/>
      <c r="Q38" s="151"/>
      <c r="R38" s="152"/>
      <c r="S38" s="152"/>
      <c r="T38" s="152"/>
    </row>
    <row r="39" spans="1:20" s="2" customFormat="1" ht="12" customHeight="1">
      <c r="A39" s="243" t="s">
        <v>340</v>
      </c>
      <c r="B39" s="231">
        <v>42250</v>
      </c>
      <c r="C39" s="226">
        <v>21650</v>
      </c>
      <c r="D39" s="226">
        <v>64924</v>
      </c>
      <c r="E39" s="226">
        <v>2808</v>
      </c>
      <c r="F39" s="226">
        <v>36361</v>
      </c>
      <c r="G39" s="226" t="s">
        <v>223</v>
      </c>
      <c r="H39" s="226">
        <v>88604</v>
      </c>
      <c r="I39" s="208"/>
      <c r="J39" s="208"/>
      <c r="K39" s="208"/>
      <c r="L39" s="151"/>
      <c r="M39" s="151"/>
      <c r="N39" s="151"/>
      <c r="O39" s="151"/>
      <c r="P39" s="151"/>
      <c r="Q39" s="151"/>
      <c r="R39" s="152"/>
      <c r="S39" s="152"/>
      <c r="T39" s="152"/>
    </row>
    <row r="40" spans="1:20" s="2" customFormat="1" ht="12" customHeight="1">
      <c r="A40" s="243" t="s">
        <v>1037</v>
      </c>
      <c r="B40" s="231">
        <v>36535</v>
      </c>
      <c r="C40" s="226">
        <v>18681</v>
      </c>
      <c r="D40" s="226">
        <v>54251</v>
      </c>
      <c r="E40" s="226">
        <v>2609</v>
      </c>
      <c r="F40" s="226">
        <v>30886</v>
      </c>
      <c r="G40" s="226" t="s">
        <v>223</v>
      </c>
      <c r="H40" s="226">
        <v>77573</v>
      </c>
      <c r="I40" s="208"/>
      <c r="J40" s="208"/>
      <c r="K40" s="208"/>
      <c r="L40" s="151"/>
      <c r="M40" s="151"/>
      <c r="N40" s="151"/>
      <c r="O40" s="151"/>
      <c r="P40" s="151"/>
      <c r="Q40" s="151"/>
      <c r="R40" s="152"/>
      <c r="S40" s="152"/>
      <c r="T40" s="152"/>
    </row>
    <row r="41" spans="1:20" s="2" customFormat="1" ht="12" customHeight="1">
      <c r="A41" s="243" t="s">
        <v>689</v>
      </c>
      <c r="B41" s="231">
        <v>35878</v>
      </c>
      <c r="C41" s="226">
        <v>19051</v>
      </c>
      <c r="D41" s="226">
        <v>57445</v>
      </c>
      <c r="E41" s="226">
        <v>2545</v>
      </c>
      <c r="F41" s="226">
        <v>31335</v>
      </c>
      <c r="G41" s="226" t="s">
        <v>223</v>
      </c>
      <c r="H41" s="226">
        <v>77177</v>
      </c>
      <c r="I41" s="208"/>
      <c r="J41" s="208"/>
      <c r="K41" s="208"/>
      <c r="L41" s="151"/>
      <c r="M41" s="151"/>
      <c r="N41" s="151"/>
      <c r="O41" s="151"/>
      <c r="P41" s="151"/>
      <c r="Q41" s="151"/>
      <c r="R41" s="152"/>
      <c r="S41" s="152"/>
      <c r="T41" s="152"/>
    </row>
    <row r="42" spans="1:20" s="2" customFormat="1" ht="12" customHeight="1">
      <c r="A42" s="243" t="s">
        <v>690</v>
      </c>
      <c r="B42" s="231">
        <v>43334</v>
      </c>
      <c r="C42" s="226">
        <v>22874</v>
      </c>
      <c r="D42" s="226">
        <v>68823</v>
      </c>
      <c r="E42" s="226">
        <v>2979</v>
      </c>
      <c r="F42" s="226">
        <v>38231</v>
      </c>
      <c r="G42" s="226" t="s">
        <v>223</v>
      </c>
      <c r="H42" s="226">
        <v>92619</v>
      </c>
      <c r="I42" s="208"/>
      <c r="J42" s="208"/>
      <c r="K42" s="208"/>
      <c r="L42" s="151"/>
      <c r="M42" s="151"/>
      <c r="N42" s="151"/>
      <c r="O42" s="151"/>
      <c r="P42" s="151"/>
      <c r="Q42" s="151"/>
      <c r="R42" s="152"/>
      <c r="S42" s="152"/>
      <c r="T42" s="152"/>
    </row>
    <row r="43" spans="1:20" s="2" customFormat="1" ht="3.75" customHeight="1">
      <c r="A43" s="218"/>
      <c r="B43" s="219"/>
      <c r="C43" s="220"/>
      <c r="D43" s="220"/>
      <c r="E43" s="220"/>
      <c r="F43" s="220"/>
      <c r="G43" s="220"/>
      <c r="H43" s="220"/>
      <c r="I43" s="208"/>
      <c r="J43" s="208"/>
      <c r="K43" s="208"/>
      <c r="L43" s="151"/>
      <c r="M43" s="151"/>
      <c r="N43" s="151"/>
      <c r="O43" s="151"/>
      <c r="P43" s="151"/>
      <c r="Q43" s="151"/>
      <c r="R43" s="152"/>
      <c r="S43" s="152"/>
      <c r="T43" s="152"/>
    </row>
    <row r="44" spans="1:20" s="2" customFormat="1" ht="11.25">
      <c r="A44" s="208" t="s">
        <v>794</v>
      </c>
      <c r="B44" s="208"/>
      <c r="C44" s="208"/>
      <c r="D44" s="208"/>
      <c r="E44" s="208"/>
      <c r="F44" s="208"/>
      <c r="G44" s="208"/>
      <c r="H44" s="208"/>
      <c r="I44" s="208"/>
      <c r="J44" s="208"/>
      <c r="K44" s="208"/>
      <c r="L44" s="151"/>
      <c r="M44" s="151"/>
      <c r="N44" s="151"/>
      <c r="O44" s="151"/>
      <c r="P44" s="151"/>
      <c r="Q44" s="151"/>
      <c r="R44" s="152"/>
      <c r="S44" s="152"/>
      <c r="T44" s="152"/>
    </row>
    <row r="45" spans="1:20" s="2" customFormat="1" ht="11.25">
      <c r="A45" s="224" t="s">
        <v>827</v>
      </c>
      <c r="B45" s="225"/>
      <c r="C45" s="225"/>
      <c r="D45" s="208"/>
      <c r="E45" s="208"/>
      <c r="F45" s="208"/>
      <c r="G45" s="208"/>
      <c r="H45" s="208"/>
      <c r="I45" s="208"/>
      <c r="J45" s="208"/>
      <c r="K45" s="208"/>
      <c r="L45" s="152"/>
      <c r="M45" s="152"/>
      <c r="N45" s="152"/>
      <c r="O45" s="152"/>
      <c r="P45" s="152"/>
      <c r="Q45" s="152"/>
      <c r="R45" s="152"/>
      <c r="S45" s="152"/>
      <c r="T45" s="152"/>
    </row>
    <row r="46" spans="1:20" s="163" customFormat="1" ht="12" customHeight="1">
      <c r="A46" s="208" t="s">
        <v>919</v>
      </c>
      <c r="B46"/>
      <c r="C46"/>
      <c r="D46"/>
      <c r="E46"/>
      <c r="F46"/>
      <c r="G46"/>
      <c r="H46"/>
      <c r="I46"/>
      <c r="J46"/>
      <c r="K46"/>
    </row>
    <row r="47" spans="1:20" s="2" customFormat="1" ht="11.25">
      <c r="A47" s="224" t="s">
        <v>832</v>
      </c>
      <c r="B47" s="225"/>
      <c r="C47" s="225"/>
      <c r="D47" s="208"/>
      <c r="E47" s="208"/>
      <c r="F47" s="208"/>
      <c r="G47" s="208"/>
      <c r="H47" s="208"/>
      <c r="I47" s="208"/>
      <c r="J47" s="208"/>
      <c r="K47" s="208"/>
      <c r="L47" s="152"/>
      <c r="M47" s="152"/>
      <c r="N47" s="152"/>
      <c r="O47" s="152"/>
      <c r="P47" s="152"/>
      <c r="Q47" s="152"/>
      <c r="R47" s="152"/>
      <c r="S47" s="152"/>
      <c r="T47" s="152"/>
    </row>
    <row r="48" spans="1:20" s="49" customFormat="1" ht="11.25">
      <c r="A48" s="208" t="s">
        <v>833</v>
      </c>
      <c r="B48" s="208"/>
      <c r="C48" s="208"/>
      <c r="D48" s="208"/>
      <c r="E48" s="208"/>
      <c r="F48" s="208"/>
      <c r="G48" s="208"/>
      <c r="H48" s="208"/>
      <c r="I48" s="208"/>
      <c r="J48" s="208"/>
      <c r="K48" s="208"/>
      <c r="L48" s="151"/>
      <c r="M48" s="151"/>
      <c r="N48" s="151"/>
      <c r="O48" s="151"/>
      <c r="P48" s="151"/>
      <c r="Q48" s="151"/>
      <c r="R48" s="151"/>
      <c r="S48" s="151"/>
      <c r="T48" s="151"/>
    </row>
    <row r="49" spans="1:20" s="163" customFormat="1">
      <c r="A49"/>
      <c r="B49"/>
      <c r="C49"/>
      <c r="D49"/>
      <c r="E49"/>
      <c r="F49"/>
      <c r="G49"/>
      <c r="H49"/>
      <c r="I49"/>
      <c r="J49"/>
      <c r="K49"/>
    </row>
    <row r="50" spans="1:20" s="2" customFormat="1" ht="11.25">
      <c r="A50" s="208"/>
      <c r="B50" s="208"/>
      <c r="C50" s="208"/>
      <c r="D50" s="208"/>
      <c r="E50" s="208"/>
      <c r="F50" s="208"/>
      <c r="G50" s="208"/>
      <c r="H50" s="208"/>
      <c r="I50" s="208"/>
      <c r="J50" s="208"/>
      <c r="K50" s="208"/>
      <c r="L50" s="151"/>
      <c r="M50" s="151"/>
      <c r="N50" s="151"/>
      <c r="O50" s="151"/>
      <c r="P50" s="151"/>
      <c r="Q50" s="151"/>
      <c r="R50" s="152"/>
      <c r="S50" s="152"/>
      <c r="T50" s="152"/>
    </row>
    <row r="51" spans="1:20" s="112" customFormat="1" ht="14.25">
      <c r="A51" s="207" t="s">
        <v>834</v>
      </c>
      <c r="B51" s="207"/>
      <c r="C51" s="207"/>
      <c r="D51" s="207"/>
      <c r="E51" s="207"/>
      <c r="F51" s="207"/>
      <c r="G51" s="207"/>
      <c r="H51" s="207"/>
      <c r="I51" s="207"/>
      <c r="J51" s="207"/>
      <c r="K51" s="207"/>
      <c r="L51" s="164"/>
      <c r="M51" s="164"/>
      <c r="N51" s="164"/>
      <c r="O51" s="164"/>
      <c r="P51" s="164"/>
      <c r="Q51" s="164"/>
      <c r="R51" s="165"/>
      <c r="S51" s="165"/>
      <c r="T51" s="165"/>
    </row>
    <row r="52" spans="1:20" s="2" customFormat="1" ht="11.25">
      <c r="A52" s="208"/>
      <c r="B52" s="208"/>
      <c r="C52" s="208"/>
      <c r="D52" s="208"/>
      <c r="E52" s="208"/>
      <c r="F52" s="208"/>
      <c r="G52" s="208"/>
      <c r="H52" s="209" t="s">
        <v>796</v>
      </c>
      <c r="I52" s="208"/>
      <c r="J52" s="208"/>
      <c r="K52" s="208"/>
      <c r="L52" s="151"/>
      <c r="M52" s="151"/>
      <c r="N52" s="151"/>
      <c r="O52" s="151"/>
      <c r="P52" s="151"/>
      <c r="Q52" s="151"/>
      <c r="R52" s="152"/>
      <c r="S52" s="152"/>
      <c r="T52" s="152"/>
    </row>
    <row r="53" spans="1:20" s="2" customFormat="1" ht="22.5" customHeight="1">
      <c r="A53" s="213" t="s">
        <v>790</v>
      </c>
      <c r="B53" s="211" t="s">
        <v>797</v>
      </c>
      <c r="C53" s="211" t="s">
        <v>76</v>
      </c>
      <c r="D53" s="211" t="s">
        <v>77</v>
      </c>
      <c r="E53" s="211" t="s">
        <v>817</v>
      </c>
      <c r="F53" s="211" t="s">
        <v>818</v>
      </c>
      <c r="G53" s="211" t="s">
        <v>819</v>
      </c>
      <c r="H53" s="214" t="s">
        <v>820</v>
      </c>
      <c r="I53" s="208"/>
      <c r="J53" s="208"/>
      <c r="K53" s="208"/>
      <c r="L53" s="151"/>
      <c r="M53" s="151"/>
      <c r="N53" s="151"/>
      <c r="O53" s="151"/>
      <c r="P53" s="151"/>
      <c r="Q53" s="151"/>
      <c r="R53" s="152"/>
      <c r="S53" s="152"/>
      <c r="T53" s="152"/>
    </row>
    <row r="54" spans="1:20" s="2" customFormat="1" ht="12" customHeight="1">
      <c r="A54" s="22" t="s">
        <v>1038</v>
      </c>
      <c r="B54" s="217">
        <v>9872114</v>
      </c>
      <c r="C54" s="215">
        <v>580863</v>
      </c>
      <c r="D54" s="215">
        <v>540971</v>
      </c>
      <c r="E54" s="215">
        <v>703193</v>
      </c>
      <c r="F54" s="215">
        <v>723598</v>
      </c>
      <c r="G54" s="215">
        <v>3514469</v>
      </c>
      <c r="H54" s="215">
        <v>3809020</v>
      </c>
      <c r="I54" s="208"/>
      <c r="J54" s="208"/>
      <c r="K54" s="208"/>
      <c r="L54" s="151"/>
      <c r="M54" s="151"/>
      <c r="N54" s="151"/>
      <c r="O54" s="151"/>
      <c r="P54" s="151"/>
      <c r="Q54" s="151"/>
      <c r="R54" s="152"/>
      <c r="S54" s="152"/>
      <c r="T54" s="152"/>
    </row>
    <row r="55" spans="1:20" s="2" customFormat="1" ht="12" customHeight="1">
      <c r="A55" s="22" t="s">
        <v>906</v>
      </c>
      <c r="B55" s="217">
        <v>9865801</v>
      </c>
      <c r="C55" s="215">
        <v>599893</v>
      </c>
      <c r="D55" s="215">
        <v>545324</v>
      </c>
      <c r="E55" s="215">
        <v>718726</v>
      </c>
      <c r="F55" s="215">
        <v>736211</v>
      </c>
      <c r="G55" s="215">
        <v>3480723</v>
      </c>
      <c r="H55" s="215">
        <v>3784924</v>
      </c>
      <c r="I55" s="208"/>
      <c r="J55" s="208"/>
      <c r="K55" s="208"/>
      <c r="L55" s="151"/>
      <c r="M55" s="151"/>
      <c r="N55" s="151"/>
      <c r="O55" s="151"/>
      <c r="P55" s="151"/>
      <c r="Q55" s="151"/>
      <c r="R55" s="152"/>
      <c r="S55" s="152"/>
      <c r="T55" s="152"/>
    </row>
    <row r="56" spans="1:20" s="2" customFormat="1" ht="12" customHeight="1">
      <c r="A56" s="242" t="s">
        <v>918</v>
      </c>
      <c r="B56" s="217">
        <v>9429845</v>
      </c>
      <c r="C56" s="215">
        <v>594269</v>
      </c>
      <c r="D56" s="215">
        <v>547824</v>
      </c>
      <c r="E56" s="215">
        <v>711507</v>
      </c>
      <c r="F56" s="215">
        <v>731485</v>
      </c>
      <c r="G56" s="215">
        <v>3201357</v>
      </c>
      <c r="H56" s="215">
        <v>3643403</v>
      </c>
      <c r="I56" s="208"/>
      <c r="J56" s="208"/>
      <c r="K56" s="208"/>
      <c r="L56" s="151"/>
      <c r="M56" s="151"/>
      <c r="N56" s="151"/>
      <c r="O56" s="151"/>
      <c r="P56" s="151"/>
      <c r="Q56" s="151"/>
      <c r="R56" s="152"/>
      <c r="S56" s="152"/>
      <c r="T56" s="152"/>
    </row>
    <row r="57" spans="1:20" s="2" customFormat="1" ht="12" customHeight="1">
      <c r="A57" s="242" t="s">
        <v>979</v>
      </c>
      <c r="B57" s="217">
        <v>9313163</v>
      </c>
      <c r="C57" s="215">
        <v>610977</v>
      </c>
      <c r="D57" s="215">
        <v>555696</v>
      </c>
      <c r="E57" s="215">
        <v>709742</v>
      </c>
      <c r="F57" s="215">
        <v>719166</v>
      </c>
      <c r="G57" s="215">
        <v>3163465</v>
      </c>
      <c r="H57" s="215">
        <v>3554117</v>
      </c>
      <c r="I57" s="208"/>
      <c r="J57" s="208"/>
      <c r="K57" s="208"/>
      <c r="L57" s="151"/>
      <c r="M57" s="151"/>
      <c r="N57" s="151"/>
      <c r="O57" s="151"/>
      <c r="P57" s="151"/>
      <c r="Q57" s="151"/>
      <c r="R57" s="152"/>
      <c r="S57" s="152"/>
      <c r="T57" s="152"/>
    </row>
    <row r="58" spans="1:20" s="2" customFormat="1" ht="12" customHeight="1">
      <c r="A58" s="242" t="s">
        <v>1039</v>
      </c>
      <c r="B58" s="217">
        <v>7278074</v>
      </c>
      <c r="C58" s="226">
        <v>604872</v>
      </c>
      <c r="D58" s="226">
        <v>534097</v>
      </c>
      <c r="E58" s="226">
        <v>250746</v>
      </c>
      <c r="F58" s="226">
        <v>247493</v>
      </c>
      <c r="G58" s="226">
        <v>2660663</v>
      </c>
      <c r="H58" s="226">
        <v>2980203</v>
      </c>
      <c r="I58" s="208"/>
      <c r="J58" s="208"/>
      <c r="K58" s="208"/>
      <c r="L58" s="151"/>
      <c r="M58" s="151"/>
      <c r="N58" s="151"/>
      <c r="O58" s="151"/>
      <c r="P58" s="151"/>
      <c r="Q58" s="151"/>
      <c r="R58" s="152"/>
      <c r="S58" s="152"/>
      <c r="T58" s="152"/>
    </row>
    <row r="59" spans="1:20" s="2" customFormat="1" ht="12" customHeight="1">
      <c r="A59" s="152"/>
      <c r="B59" s="217"/>
      <c r="C59" s="226"/>
      <c r="D59" s="226"/>
      <c r="E59" s="226"/>
      <c r="F59" s="226"/>
      <c r="G59" s="226"/>
      <c r="H59" s="226"/>
      <c r="I59" s="208"/>
      <c r="J59" s="208"/>
      <c r="K59" s="208"/>
      <c r="L59" s="151"/>
      <c r="M59" s="151"/>
      <c r="N59" s="151"/>
      <c r="O59" s="151"/>
      <c r="P59" s="151"/>
      <c r="Q59" s="151"/>
      <c r="R59" s="152"/>
      <c r="S59" s="152"/>
      <c r="T59" s="152"/>
    </row>
    <row r="60" spans="1:20" s="2" customFormat="1" ht="12" customHeight="1">
      <c r="A60" s="243" t="s">
        <v>1035</v>
      </c>
      <c r="B60" s="217">
        <v>447356</v>
      </c>
      <c r="C60" s="226">
        <v>37742</v>
      </c>
      <c r="D60" s="226">
        <v>34832</v>
      </c>
      <c r="E60" s="226">
        <v>14013</v>
      </c>
      <c r="F60" s="226">
        <v>13940</v>
      </c>
      <c r="G60" s="226">
        <v>166294</v>
      </c>
      <c r="H60" s="226">
        <v>180535</v>
      </c>
      <c r="I60" s="208"/>
      <c r="J60" s="208"/>
      <c r="K60" s="208"/>
      <c r="L60" s="151"/>
      <c r="M60" s="151"/>
      <c r="N60" s="151"/>
      <c r="O60" s="151"/>
      <c r="P60" s="151"/>
      <c r="Q60" s="151"/>
      <c r="R60" s="152"/>
      <c r="S60" s="152"/>
      <c r="T60" s="152"/>
    </row>
    <row r="61" spans="1:20" s="2" customFormat="1" ht="12" customHeight="1">
      <c r="A61" s="243" t="s">
        <v>1036</v>
      </c>
      <c r="B61" s="217">
        <v>444990</v>
      </c>
      <c r="C61" s="226">
        <v>41677</v>
      </c>
      <c r="D61" s="226">
        <v>37893</v>
      </c>
      <c r="E61" s="226">
        <v>15030</v>
      </c>
      <c r="F61" s="226">
        <v>14637</v>
      </c>
      <c r="G61" s="226">
        <v>161658</v>
      </c>
      <c r="H61" s="226">
        <v>174095</v>
      </c>
      <c r="I61" s="208"/>
      <c r="J61" s="208"/>
      <c r="K61" s="208"/>
      <c r="L61" s="151"/>
      <c r="M61" s="151"/>
      <c r="N61" s="151"/>
      <c r="O61" s="151"/>
      <c r="P61" s="151"/>
      <c r="Q61" s="151"/>
      <c r="R61" s="152"/>
      <c r="S61" s="152"/>
      <c r="T61" s="152"/>
    </row>
    <row r="62" spans="1:20" s="2" customFormat="1" ht="12" customHeight="1">
      <c r="A62" s="243" t="s">
        <v>334</v>
      </c>
      <c r="B62" s="217">
        <v>588126</v>
      </c>
      <c r="C62" s="226">
        <v>49823</v>
      </c>
      <c r="D62" s="226">
        <v>44366</v>
      </c>
      <c r="E62" s="226">
        <v>19658</v>
      </c>
      <c r="F62" s="226">
        <v>19412</v>
      </c>
      <c r="G62" s="226">
        <v>213592</v>
      </c>
      <c r="H62" s="226">
        <v>241275</v>
      </c>
      <c r="I62" s="208"/>
      <c r="J62" s="208"/>
      <c r="K62" s="208"/>
      <c r="L62" s="151"/>
      <c r="M62" s="151"/>
      <c r="N62" s="151"/>
      <c r="O62" s="151"/>
      <c r="P62" s="151"/>
      <c r="Q62" s="151"/>
      <c r="R62" s="152"/>
      <c r="S62" s="152"/>
      <c r="T62" s="152"/>
    </row>
    <row r="63" spans="1:20" s="2" customFormat="1" ht="12" customHeight="1">
      <c r="A63" s="243" t="s">
        <v>335</v>
      </c>
      <c r="B63" s="217">
        <v>650851</v>
      </c>
      <c r="C63" s="226">
        <v>53277</v>
      </c>
      <c r="D63" s="226">
        <v>47296</v>
      </c>
      <c r="E63" s="226">
        <v>21230</v>
      </c>
      <c r="F63" s="226">
        <v>21232</v>
      </c>
      <c r="G63" s="226">
        <v>238609</v>
      </c>
      <c r="H63" s="226">
        <v>269207</v>
      </c>
      <c r="I63" s="208"/>
      <c r="J63" s="208"/>
      <c r="K63" s="208"/>
      <c r="L63" s="151"/>
      <c r="M63" s="151"/>
      <c r="N63" s="151"/>
      <c r="O63" s="151"/>
      <c r="P63" s="151"/>
      <c r="Q63" s="151"/>
      <c r="R63" s="152"/>
      <c r="S63" s="152"/>
      <c r="T63" s="152"/>
    </row>
    <row r="64" spans="1:20" s="2" customFormat="1" ht="12" customHeight="1">
      <c r="A64" s="243" t="s">
        <v>336</v>
      </c>
      <c r="B64" s="217">
        <v>751975</v>
      </c>
      <c r="C64" s="226">
        <v>53787</v>
      </c>
      <c r="D64" s="226">
        <v>48313</v>
      </c>
      <c r="E64" s="226">
        <v>25923</v>
      </c>
      <c r="F64" s="226">
        <v>26717</v>
      </c>
      <c r="G64" s="226">
        <v>282338</v>
      </c>
      <c r="H64" s="226">
        <v>314897</v>
      </c>
      <c r="I64" s="208"/>
      <c r="J64" s="208"/>
      <c r="K64" s="208"/>
      <c r="L64" s="151"/>
      <c r="M64" s="151"/>
      <c r="N64" s="151"/>
      <c r="O64" s="151"/>
      <c r="P64" s="151"/>
      <c r="Q64" s="151"/>
      <c r="R64" s="152"/>
      <c r="S64" s="152"/>
      <c r="T64" s="152"/>
    </row>
    <row r="65" spans="1:20" s="2" customFormat="1" ht="12" customHeight="1">
      <c r="A65" s="243" t="s">
        <v>337</v>
      </c>
      <c r="B65" s="217">
        <v>666444</v>
      </c>
      <c r="C65" s="226">
        <v>53099</v>
      </c>
      <c r="D65" s="226">
        <v>47032</v>
      </c>
      <c r="E65" s="226">
        <v>23898</v>
      </c>
      <c r="F65" s="226">
        <v>23618</v>
      </c>
      <c r="G65" s="226">
        <v>245705</v>
      </c>
      <c r="H65" s="226">
        <v>273092</v>
      </c>
      <c r="I65" s="208"/>
      <c r="J65" s="208"/>
      <c r="K65" s="208"/>
      <c r="L65" s="151"/>
      <c r="M65" s="151"/>
      <c r="N65" s="151"/>
      <c r="O65" s="151"/>
      <c r="P65" s="151"/>
      <c r="Q65" s="151"/>
      <c r="R65" s="152"/>
      <c r="S65" s="152"/>
      <c r="T65" s="152"/>
    </row>
    <row r="66" spans="1:20" s="2" customFormat="1" ht="12" customHeight="1">
      <c r="A66" s="243" t="s">
        <v>338</v>
      </c>
      <c r="B66" s="217">
        <v>677407</v>
      </c>
      <c r="C66" s="226">
        <v>54421</v>
      </c>
      <c r="D66" s="226">
        <v>47936</v>
      </c>
      <c r="E66" s="226">
        <v>23975</v>
      </c>
      <c r="F66" s="226">
        <v>23616</v>
      </c>
      <c r="G66" s="226">
        <v>246406</v>
      </c>
      <c r="H66" s="226">
        <v>281053</v>
      </c>
      <c r="I66" s="208"/>
      <c r="J66" s="208"/>
      <c r="K66" s="208"/>
      <c r="L66" s="151"/>
      <c r="M66" s="151"/>
      <c r="N66" s="151"/>
      <c r="O66" s="151"/>
      <c r="P66" s="151"/>
      <c r="Q66" s="151"/>
      <c r="R66" s="152"/>
      <c r="S66" s="152"/>
      <c r="T66" s="152"/>
    </row>
    <row r="67" spans="1:20" s="2" customFormat="1" ht="12" customHeight="1">
      <c r="A67" s="243" t="s">
        <v>339</v>
      </c>
      <c r="B67" s="217">
        <v>669053</v>
      </c>
      <c r="C67" s="226">
        <v>52658</v>
      </c>
      <c r="D67" s="226">
        <v>46061</v>
      </c>
      <c r="E67" s="226">
        <v>23932</v>
      </c>
      <c r="F67" s="226">
        <v>22950</v>
      </c>
      <c r="G67" s="226">
        <v>245049</v>
      </c>
      <c r="H67" s="226">
        <v>278403</v>
      </c>
      <c r="I67" s="208"/>
      <c r="J67" s="208"/>
      <c r="K67" s="208"/>
      <c r="L67" s="151"/>
      <c r="M67" s="151"/>
      <c r="N67" s="151"/>
      <c r="O67" s="151"/>
      <c r="P67" s="151"/>
      <c r="Q67" s="151"/>
      <c r="R67" s="152"/>
      <c r="S67" s="152"/>
      <c r="T67" s="152"/>
    </row>
    <row r="68" spans="1:20" s="2" customFormat="1" ht="12" customHeight="1">
      <c r="A68" s="243" t="s">
        <v>340</v>
      </c>
      <c r="B68" s="217">
        <v>625689</v>
      </c>
      <c r="C68" s="226">
        <v>56407</v>
      </c>
      <c r="D68" s="226">
        <v>48307</v>
      </c>
      <c r="E68" s="226">
        <v>20859</v>
      </c>
      <c r="F68" s="226">
        <v>20828</v>
      </c>
      <c r="G68" s="226">
        <v>222315</v>
      </c>
      <c r="H68" s="226">
        <v>256973</v>
      </c>
      <c r="I68" s="208"/>
      <c r="J68" s="208"/>
      <c r="K68" s="208"/>
      <c r="L68" s="151"/>
      <c r="M68" s="151"/>
      <c r="N68" s="151"/>
      <c r="O68" s="151"/>
      <c r="P68" s="151"/>
      <c r="Q68" s="151"/>
      <c r="R68" s="152"/>
      <c r="S68" s="152"/>
      <c r="T68" s="152"/>
    </row>
    <row r="69" spans="1:20" s="2" customFormat="1" ht="12" customHeight="1">
      <c r="A69" s="243" t="s">
        <v>1037</v>
      </c>
      <c r="B69" s="217">
        <v>538919</v>
      </c>
      <c r="C69" s="226">
        <v>48317</v>
      </c>
      <c r="D69" s="226">
        <v>42022</v>
      </c>
      <c r="E69" s="226">
        <v>19087</v>
      </c>
      <c r="F69" s="226">
        <v>18427</v>
      </c>
      <c r="G69" s="226">
        <v>199907</v>
      </c>
      <c r="H69" s="226">
        <v>211159</v>
      </c>
      <c r="I69" s="208"/>
      <c r="J69" s="208"/>
      <c r="K69" s="208"/>
      <c r="L69" s="151"/>
      <c r="M69" s="151"/>
      <c r="N69" s="151"/>
      <c r="O69" s="151"/>
      <c r="P69" s="151"/>
      <c r="Q69" s="151"/>
      <c r="R69" s="152"/>
      <c r="S69" s="152"/>
      <c r="T69" s="152"/>
    </row>
    <row r="70" spans="1:20" s="2" customFormat="1" ht="12" customHeight="1">
      <c r="A70" s="243" t="s">
        <v>689</v>
      </c>
      <c r="B70" s="217">
        <v>536111</v>
      </c>
      <c r="C70" s="226">
        <v>48305</v>
      </c>
      <c r="D70" s="226">
        <v>41977</v>
      </c>
      <c r="E70" s="226">
        <v>19054</v>
      </c>
      <c r="F70" s="226">
        <v>18520</v>
      </c>
      <c r="G70" s="226">
        <v>191706</v>
      </c>
      <c r="H70" s="226">
        <v>216549</v>
      </c>
      <c r="I70" s="208"/>
      <c r="J70" s="208"/>
      <c r="K70" s="208"/>
      <c r="L70" s="151"/>
      <c r="M70" s="151"/>
      <c r="N70" s="151"/>
      <c r="O70" s="151"/>
      <c r="P70" s="151"/>
      <c r="Q70" s="151"/>
      <c r="R70" s="152"/>
      <c r="S70" s="152"/>
      <c r="T70" s="152"/>
    </row>
    <row r="71" spans="1:20" s="2" customFormat="1" ht="12" customHeight="1">
      <c r="A71" s="243" t="s">
        <v>690</v>
      </c>
      <c r="B71" s="217">
        <v>681153</v>
      </c>
      <c r="C71" s="226">
        <v>55359</v>
      </c>
      <c r="D71" s="226">
        <v>48062</v>
      </c>
      <c r="E71" s="226">
        <v>24087</v>
      </c>
      <c r="F71" s="226">
        <v>23596</v>
      </c>
      <c r="G71" s="226">
        <v>247084</v>
      </c>
      <c r="H71" s="226">
        <v>282965</v>
      </c>
      <c r="I71" s="208"/>
      <c r="J71" s="208"/>
      <c r="K71" s="208"/>
      <c r="L71" s="151"/>
      <c r="M71" s="151"/>
      <c r="N71" s="151"/>
      <c r="O71" s="151"/>
      <c r="P71" s="151"/>
      <c r="Q71" s="151"/>
      <c r="R71" s="152"/>
      <c r="S71" s="152"/>
      <c r="T71" s="152"/>
    </row>
    <row r="72" spans="1:20" s="2" customFormat="1" ht="3.75" customHeight="1">
      <c r="A72" s="223"/>
      <c r="B72" s="220"/>
      <c r="C72" s="220"/>
      <c r="D72" s="220"/>
      <c r="E72" s="220"/>
      <c r="F72" s="220"/>
      <c r="G72" s="220"/>
      <c r="H72" s="220"/>
      <c r="I72" s="208"/>
      <c r="J72" s="208"/>
      <c r="K72" s="208"/>
      <c r="L72" s="151"/>
      <c r="M72" s="151"/>
      <c r="N72" s="151"/>
      <c r="O72" s="151"/>
      <c r="P72" s="151"/>
      <c r="Q72" s="151"/>
      <c r="R72" s="152"/>
      <c r="S72" s="152"/>
      <c r="T72" s="152"/>
    </row>
    <row r="73" spans="1:20" s="2" customFormat="1" ht="11.25">
      <c r="A73" s="208" t="s">
        <v>794</v>
      </c>
      <c r="B73" s="208"/>
      <c r="C73" s="208"/>
      <c r="D73" s="208"/>
      <c r="E73" s="208"/>
      <c r="F73" s="208"/>
      <c r="G73" s="208"/>
      <c r="H73" s="208"/>
      <c r="I73" s="208"/>
      <c r="J73" s="208"/>
      <c r="K73" s="208"/>
      <c r="L73" s="151"/>
      <c r="M73" s="151"/>
      <c r="N73" s="151"/>
      <c r="O73" s="151"/>
      <c r="P73" s="151"/>
      <c r="Q73" s="151"/>
      <c r="R73" s="152"/>
      <c r="S73" s="152"/>
      <c r="T73" s="152"/>
    </row>
    <row r="74" spans="1:20">
      <c r="A74" s="208"/>
      <c r="B74" s="208"/>
      <c r="C74" s="208"/>
      <c r="D74" s="208"/>
      <c r="E74" s="208"/>
      <c r="F74" s="208"/>
      <c r="G74" s="208"/>
      <c r="H74" s="208"/>
      <c r="I74" s="208"/>
      <c r="J74" s="208"/>
      <c r="K74" s="208"/>
    </row>
  </sheetData>
  <phoneticPr fontId="2"/>
  <printOptions gridLinesSet="0"/>
  <pageMargins left="0.59055118110236227" right="0.59055118110236227" top="0.59055118110236227" bottom="0.59055118110236227" header="0.51181102362204722" footer="0.19685039370078741"/>
  <pageSetup paperSize="9" scale="8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pageSetUpPr fitToPage="1"/>
  </sheetPr>
  <dimension ref="A1:Q51"/>
  <sheetViews>
    <sheetView zoomScaleNormal="100" workbookViewId="0">
      <selection activeCell="G1" sqref="G1"/>
    </sheetView>
  </sheetViews>
  <sheetFormatPr defaultColWidth="8.85546875" defaultRowHeight="11.25"/>
  <cols>
    <col min="1" max="5" width="20.42578125" style="424" customWidth="1"/>
    <col min="6" max="15" width="12.7109375" style="424" customWidth="1"/>
    <col min="16" max="16384" width="8.85546875" style="424"/>
  </cols>
  <sheetData>
    <row r="1" spans="1:17" s="6" customFormat="1" ht="17.25" customHeight="1">
      <c r="A1" s="165" t="s">
        <v>966</v>
      </c>
      <c r="B1" s="161"/>
      <c r="C1" s="161"/>
      <c r="D1" s="161"/>
      <c r="E1" s="161"/>
      <c r="F1" s="161"/>
      <c r="G1" s="161"/>
      <c r="H1" s="156"/>
      <c r="I1" s="157"/>
      <c r="J1" s="157"/>
      <c r="K1" s="157"/>
      <c r="L1" s="157"/>
      <c r="M1" s="157"/>
      <c r="N1" s="157"/>
      <c r="O1" s="157"/>
      <c r="P1" s="157"/>
      <c r="Q1" s="157"/>
    </row>
    <row r="2" spans="1:17" s="2" customFormat="1">
      <c r="A2" s="152"/>
      <c r="B2" s="152"/>
      <c r="C2" s="152"/>
      <c r="D2" s="152"/>
      <c r="E2" s="243" t="s">
        <v>796</v>
      </c>
      <c r="F2" s="152"/>
      <c r="G2" s="152"/>
      <c r="H2" s="154"/>
      <c r="I2" s="151"/>
      <c r="J2" s="151"/>
      <c r="K2" s="151"/>
      <c r="L2" s="151"/>
      <c r="M2" s="151"/>
      <c r="N2" s="151"/>
      <c r="O2" s="151"/>
      <c r="P2" s="151"/>
      <c r="Q2" s="151"/>
    </row>
    <row r="3" spans="1:17" s="2" customFormat="1">
      <c r="A3" s="416" t="s">
        <v>790</v>
      </c>
      <c r="B3" s="295" t="s">
        <v>797</v>
      </c>
      <c r="C3" s="425" t="s">
        <v>821</v>
      </c>
      <c r="D3" s="425" t="s">
        <v>822</v>
      </c>
      <c r="E3" s="426" t="s">
        <v>823</v>
      </c>
      <c r="F3" s="152"/>
      <c r="G3" s="152"/>
      <c r="H3" s="151"/>
      <c r="I3" s="151"/>
      <c r="J3" s="151"/>
      <c r="K3" s="151"/>
      <c r="L3" s="151"/>
      <c r="M3" s="151"/>
      <c r="N3" s="151"/>
      <c r="O3" s="151"/>
      <c r="P3" s="151"/>
      <c r="Q3" s="151"/>
    </row>
    <row r="4" spans="1:17" s="2" customFormat="1" ht="17.25" customHeight="1">
      <c r="A4" s="22" t="s">
        <v>1038</v>
      </c>
      <c r="B4" s="85">
        <v>2557175</v>
      </c>
      <c r="C4" s="117">
        <v>1147152</v>
      </c>
      <c r="D4" s="117">
        <v>413938</v>
      </c>
      <c r="E4" s="117">
        <v>996085</v>
      </c>
      <c r="F4" s="152"/>
      <c r="G4" s="152"/>
      <c r="H4" s="151"/>
      <c r="I4" s="151"/>
      <c r="J4" s="151"/>
      <c r="K4" s="151"/>
      <c r="L4" s="151"/>
      <c r="M4" s="151"/>
      <c r="N4" s="151"/>
      <c r="O4" s="151"/>
      <c r="P4" s="151"/>
      <c r="Q4" s="151"/>
    </row>
    <row r="5" spans="1:17" s="2" customFormat="1" ht="17.25" customHeight="1">
      <c r="A5" s="22" t="s">
        <v>906</v>
      </c>
      <c r="B5" s="85">
        <v>2547250</v>
      </c>
      <c r="C5" s="117">
        <v>1149126</v>
      </c>
      <c r="D5" s="117">
        <v>423073</v>
      </c>
      <c r="E5" s="117">
        <v>975051</v>
      </c>
      <c r="F5" s="152"/>
      <c r="G5" s="152"/>
      <c r="H5" s="151"/>
      <c r="I5" s="151"/>
      <c r="J5" s="151"/>
      <c r="K5" s="151"/>
      <c r="L5" s="151"/>
      <c r="M5" s="151"/>
      <c r="N5" s="151"/>
      <c r="O5" s="151"/>
      <c r="P5" s="151"/>
      <c r="Q5" s="151"/>
    </row>
    <row r="6" spans="1:17" s="2" customFormat="1" ht="17.25" customHeight="1">
      <c r="A6" s="242" t="s">
        <v>918</v>
      </c>
      <c r="B6" s="85">
        <v>2619495</v>
      </c>
      <c r="C6" s="117">
        <v>1190109</v>
      </c>
      <c r="D6" s="117">
        <v>449249</v>
      </c>
      <c r="E6" s="117">
        <v>980137</v>
      </c>
      <c r="F6" s="152"/>
      <c r="G6" s="152"/>
      <c r="H6" s="151"/>
      <c r="I6" s="151"/>
      <c r="J6" s="151"/>
      <c r="K6" s="151"/>
      <c r="L6" s="151"/>
      <c r="M6" s="151"/>
      <c r="N6" s="151"/>
      <c r="O6" s="151"/>
      <c r="P6" s="151"/>
      <c r="Q6" s="151"/>
    </row>
    <row r="7" spans="1:17" s="2" customFormat="1" ht="17.25" customHeight="1">
      <c r="A7" s="242" t="s">
        <v>979</v>
      </c>
      <c r="B7" s="85">
        <v>2631629</v>
      </c>
      <c r="C7" s="117">
        <v>1183059</v>
      </c>
      <c r="D7" s="117">
        <v>459280</v>
      </c>
      <c r="E7" s="117">
        <v>989290</v>
      </c>
      <c r="F7" s="152"/>
      <c r="G7" s="152"/>
      <c r="H7" s="151"/>
      <c r="I7" s="151"/>
      <c r="J7" s="151"/>
      <c r="K7" s="151"/>
      <c r="L7" s="151"/>
      <c r="M7" s="151"/>
      <c r="N7" s="151"/>
      <c r="O7" s="151"/>
      <c r="P7" s="151"/>
      <c r="Q7" s="151"/>
    </row>
    <row r="8" spans="1:17" s="2" customFormat="1" ht="17.25" customHeight="1">
      <c r="A8" s="242" t="s">
        <v>1039</v>
      </c>
      <c r="B8" s="85">
        <v>2398336</v>
      </c>
      <c r="C8" s="12">
        <v>1029921</v>
      </c>
      <c r="D8" s="12">
        <v>452001</v>
      </c>
      <c r="E8" s="12">
        <v>916414</v>
      </c>
      <c r="F8" s="152"/>
      <c r="G8" s="152"/>
      <c r="H8" s="151"/>
      <c r="I8" s="151"/>
      <c r="J8" s="151"/>
      <c r="K8" s="151"/>
      <c r="L8" s="151"/>
      <c r="M8" s="151"/>
      <c r="N8" s="151"/>
      <c r="O8" s="151"/>
      <c r="P8" s="151"/>
      <c r="Q8" s="151"/>
    </row>
    <row r="9" spans="1:17" s="2" customFormat="1" ht="17.25" customHeight="1">
      <c r="A9" s="152"/>
      <c r="B9" s="85"/>
      <c r="C9" s="12"/>
      <c r="D9" s="12"/>
      <c r="E9" s="12"/>
      <c r="F9" s="152"/>
      <c r="G9" s="152"/>
      <c r="H9" s="151"/>
      <c r="I9" s="151"/>
      <c r="J9" s="151"/>
      <c r="K9" s="151"/>
      <c r="L9" s="151"/>
      <c r="M9" s="151"/>
      <c r="N9" s="151"/>
      <c r="O9" s="151"/>
      <c r="P9" s="151"/>
      <c r="Q9" s="151"/>
    </row>
    <row r="10" spans="1:17" s="2" customFormat="1" ht="20.25" customHeight="1">
      <c r="A10" s="243" t="s">
        <v>1035</v>
      </c>
      <c r="B10" s="85">
        <v>155684</v>
      </c>
      <c r="C10" s="12">
        <v>65655</v>
      </c>
      <c r="D10" s="12">
        <v>29885</v>
      </c>
      <c r="E10" s="12">
        <v>60144</v>
      </c>
      <c r="F10" s="152"/>
      <c r="G10" s="152"/>
      <c r="H10" s="151"/>
      <c r="I10" s="151"/>
      <c r="J10" s="151"/>
      <c r="K10" s="151"/>
      <c r="L10" s="151"/>
      <c r="M10" s="151"/>
      <c r="N10" s="151"/>
      <c r="O10" s="151"/>
      <c r="P10" s="151"/>
      <c r="Q10" s="151"/>
    </row>
    <row r="11" spans="1:17" s="2" customFormat="1" ht="20.25" customHeight="1">
      <c r="A11" s="243" t="s">
        <v>1036</v>
      </c>
      <c r="B11" s="85">
        <v>152889</v>
      </c>
      <c r="C11" s="12">
        <v>62963</v>
      </c>
      <c r="D11" s="12">
        <v>30119</v>
      </c>
      <c r="E11" s="12">
        <v>59807</v>
      </c>
      <c r="F11" s="152"/>
      <c r="G11" s="152"/>
      <c r="H11" s="151"/>
      <c r="I11" s="151"/>
      <c r="J11" s="151"/>
      <c r="K11" s="151"/>
      <c r="L11" s="151"/>
      <c r="M11" s="151"/>
      <c r="N11" s="151"/>
      <c r="O11" s="151"/>
      <c r="P11" s="151"/>
      <c r="Q11" s="151"/>
    </row>
    <row r="12" spans="1:17" s="2" customFormat="1" ht="20.25" customHeight="1">
      <c r="A12" s="243" t="s">
        <v>334</v>
      </c>
      <c r="B12" s="85">
        <v>193317</v>
      </c>
      <c r="C12" s="12">
        <v>83028</v>
      </c>
      <c r="D12" s="12">
        <v>36195</v>
      </c>
      <c r="E12" s="12">
        <v>74094</v>
      </c>
      <c r="F12" s="152"/>
      <c r="G12" s="152"/>
      <c r="H12" s="151"/>
      <c r="I12" s="151"/>
      <c r="J12" s="151"/>
      <c r="K12" s="151"/>
      <c r="L12" s="151"/>
      <c r="M12" s="151"/>
      <c r="N12" s="151"/>
      <c r="O12" s="151"/>
      <c r="P12" s="151"/>
      <c r="Q12" s="151"/>
    </row>
    <row r="13" spans="1:17" s="2" customFormat="1" ht="20.25" customHeight="1">
      <c r="A13" s="243" t="s">
        <v>335</v>
      </c>
      <c r="B13" s="85">
        <v>207512</v>
      </c>
      <c r="C13" s="12">
        <v>89381</v>
      </c>
      <c r="D13" s="12">
        <v>38926</v>
      </c>
      <c r="E13" s="12">
        <v>79205</v>
      </c>
      <c r="F13" s="152"/>
      <c r="G13" s="152"/>
      <c r="H13" s="151"/>
      <c r="I13" s="151"/>
      <c r="J13" s="151"/>
      <c r="K13" s="151"/>
      <c r="L13" s="151"/>
      <c r="M13" s="151"/>
      <c r="N13" s="151"/>
      <c r="O13" s="151"/>
      <c r="P13" s="151"/>
      <c r="Q13" s="151"/>
    </row>
    <row r="14" spans="1:17" s="2" customFormat="1" ht="20.25" customHeight="1">
      <c r="A14" s="243" t="s">
        <v>336</v>
      </c>
      <c r="B14" s="85">
        <v>208476</v>
      </c>
      <c r="C14" s="12">
        <v>88382</v>
      </c>
      <c r="D14" s="12">
        <v>38649</v>
      </c>
      <c r="E14" s="12">
        <v>81445</v>
      </c>
      <c r="F14" s="152"/>
      <c r="G14" s="152"/>
      <c r="H14" s="151"/>
      <c r="I14" s="151"/>
      <c r="J14" s="151"/>
      <c r="K14" s="151"/>
      <c r="L14" s="151"/>
      <c r="M14" s="151"/>
      <c r="N14" s="151"/>
      <c r="O14" s="151"/>
      <c r="P14" s="151"/>
      <c r="Q14" s="151"/>
    </row>
    <row r="15" spans="1:17" s="2" customFormat="1" ht="20.25" customHeight="1">
      <c r="A15" s="243" t="s">
        <v>337</v>
      </c>
      <c r="B15" s="85">
        <v>213226</v>
      </c>
      <c r="C15" s="12">
        <v>92838</v>
      </c>
      <c r="D15" s="12">
        <v>39429</v>
      </c>
      <c r="E15" s="12">
        <v>80959</v>
      </c>
      <c r="F15" s="152"/>
      <c r="G15" s="152"/>
      <c r="H15" s="151"/>
      <c r="I15" s="151"/>
      <c r="J15" s="151"/>
      <c r="K15" s="151"/>
      <c r="L15" s="151"/>
      <c r="M15" s="151"/>
      <c r="N15" s="151"/>
      <c r="O15" s="151"/>
      <c r="P15" s="151"/>
      <c r="Q15" s="151"/>
    </row>
    <row r="16" spans="1:17" s="2" customFormat="1" ht="20.25" customHeight="1">
      <c r="A16" s="243" t="s">
        <v>338</v>
      </c>
      <c r="B16" s="85">
        <v>221449</v>
      </c>
      <c r="C16" s="12">
        <v>96700</v>
      </c>
      <c r="D16" s="12">
        <v>41240</v>
      </c>
      <c r="E16" s="12">
        <v>83509</v>
      </c>
      <c r="F16" s="152"/>
      <c r="G16" s="152"/>
      <c r="H16" s="151"/>
      <c r="I16" s="151"/>
      <c r="J16" s="151"/>
      <c r="K16" s="151"/>
      <c r="L16" s="151"/>
      <c r="M16" s="151"/>
      <c r="N16" s="151"/>
      <c r="O16" s="151"/>
      <c r="P16" s="151"/>
      <c r="Q16" s="151"/>
    </row>
    <row r="17" spans="1:17" s="2" customFormat="1" ht="20.25" customHeight="1">
      <c r="A17" s="243" t="s">
        <v>339</v>
      </c>
      <c r="B17" s="85">
        <v>214150</v>
      </c>
      <c r="C17" s="12">
        <v>93392</v>
      </c>
      <c r="D17" s="12">
        <v>39454</v>
      </c>
      <c r="E17" s="12">
        <v>81304</v>
      </c>
      <c r="F17" s="152"/>
      <c r="G17" s="152"/>
      <c r="H17" s="151"/>
      <c r="I17" s="151"/>
      <c r="J17" s="151"/>
      <c r="K17" s="151"/>
      <c r="L17" s="151"/>
      <c r="M17" s="151"/>
      <c r="N17" s="151"/>
      <c r="O17" s="151"/>
      <c r="P17" s="151"/>
      <c r="Q17" s="151"/>
    </row>
    <row r="18" spans="1:17" s="2" customFormat="1" ht="20.25" customHeight="1">
      <c r="A18" s="243" t="s">
        <v>340</v>
      </c>
      <c r="B18" s="85">
        <v>218703</v>
      </c>
      <c r="C18" s="12">
        <v>95543</v>
      </c>
      <c r="D18" s="12">
        <v>40631</v>
      </c>
      <c r="E18" s="12">
        <v>82529</v>
      </c>
      <c r="F18" s="152"/>
      <c r="G18" s="152"/>
      <c r="H18" s="151"/>
      <c r="I18" s="151"/>
      <c r="J18" s="151"/>
      <c r="K18" s="151"/>
      <c r="L18" s="151"/>
      <c r="M18" s="151"/>
      <c r="N18" s="151"/>
      <c r="O18" s="151"/>
      <c r="P18" s="151"/>
      <c r="Q18" s="151"/>
    </row>
    <row r="19" spans="1:17" s="2" customFormat="1" ht="20.25" customHeight="1">
      <c r="A19" s="243" t="s">
        <v>1037</v>
      </c>
      <c r="B19" s="85">
        <v>192812</v>
      </c>
      <c r="C19" s="12">
        <v>81205</v>
      </c>
      <c r="D19" s="12">
        <v>37718</v>
      </c>
      <c r="E19" s="12">
        <v>73889</v>
      </c>
      <c r="F19" s="152"/>
      <c r="G19" s="152"/>
      <c r="H19" s="151"/>
      <c r="I19" s="151"/>
      <c r="J19" s="151"/>
      <c r="K19" s="151"/>
      <c r="L19" s="151"/>
      <c r="M19" s="151"/>
      <c r="N19" s="151"/>
      <c r="O19" s="151"/>
      <c r="P19" s="151"/>
      <c r="Q19" s="151"/>
    </row>
    <row r="20" spans="1:17" s="2" customFormat="1" ht="20.25" customHeight="1">
      <c r="A20" s="243" t="s">
        <v>689</v>
      </c>
      <c r="B20" s="85">
        <v>189620</v>
      </c>
      <c r="C20" s="12">
        <v>80652</v>
      </c>
      <c r="D20" s="12">
        <v>36590</v>
      </c>
      <c r="E20" s="12">
        <v>72378</v>
      </c>
      <c r="F20" s="152"/>
      <c r="G20" s="152"/>
      <c r="H20" s="151"/>
      <c r="I20" s="151"/>
      <c r="J20" s="151"/>
      <c r="K20" s="151"/>
      <c r="L20" s="151"/>
      <c r="M20" s="151"/>
      <c r="N20" s="151"/>
      <c r="O20" s="151"/>
      <c r="P20" s="151"/>
      <c r="Q20" s="151"/>
    </row>
    <row r="21" spans="1:17" s="2" customFormat="1" ht="20.25" customHeight="1">
      <c r="A21" s="243" t="s">
        <v>690</v>
      </c>
      <c r="B21" s="85">
        <v>230498</v>
      </c>
      <c r="C21" s="12">
        <v>100182</v>
      </c>
      <c r="D21" s="12">
        <v>43165</v>
      </c>
      <c r="E21" s="12">
        <v>87151</v>
      </c>
      <c r="F21" s="152"/>
      <c r="G21" s="152"/>
      <c r="H21" s="151"/>
      <c r="I21" s="151"/>
      <c r="J21" s="151"/>
      <c r="K21" s="151"/>
      <c r="L21" s="151"/>
      <c r="M21" s="151"/>
      <c r="N21" s="151"/>
      <c r="O21" s="151"/>
      <c r="P21" s="151"/>
      <c r="Q21" s="151"/>
    </row>
    <row r="22" spans="1:17" s="2" customFormat="1" ht="3.75" customHeight="1">
      <c r="A22" s="285"/>
      <c r="B22" s="418"/>
      <c r="C22" s="418"/>
      <c r="D22" s="418"/>
      <c r="E22" s="418"/>
      <c r="F22" s="152"/>
      <c r="G22" s="152"/>
      <c r="H22" s="151"/>
      <c r="I22" s="151"/>
      <c r="J22" s="151"/>
      <c r="K22" s="151"/>
      <c r="L22" s="151"/>
      <c r="M22" s="151"/>
      <c r="N22" s="151"/>
      <c r="O22" s="151"/>
      <c r="P22" s="151"/>
      <c r="Q22" s="151"/>
    </row>
    <row r="23" spans="1:17" s="2" customFormat="1">
      <c r="A23" s="152" t="s">
        <v>794</v>
      </c>
      <c r="B23" s="152"/>
      <c r="C23" s="152"/>
      <c r="D23" s="152"/>
      <c r="E23" s="152"/>
      <c r="F23" s="152"/>
      <c r="G23" s="152"/>
      <c r="H23" s="151"/>
      <c r="I23" s="151"/>
      <c r="J23" s="151"/>
      <c r="K23" s="151"/>
      <c r="L23" s="151"/>
      <c r="M23" s="151"/>
      <c r="N23" s="151"/>
      <c r="O23" s="151"/>
      <c r="P23" s="151"/>
      <c r="Q23" s="151"/>
    </row>
    <row r="24" spans="1:17" s="2" customFormat="1">
      <c r="A24" s="201"/>
      <c r="B24" s="283"/>
      <c r="C24" s="283"/>
      <c r="D24" s="152"/>
      <c r="E24" s="152"/>
      <c r="F24" s="152"/>
      <c r="G24" s="152"/>
      <c r="H24" s="152"/>
      <c r="I24" s="152"/>
      <c r="J24" s="152"/>
      <c r="K24" s="152"/>
      <c r="L24" s="152"/>
      <c r="M24" s="152"/>
      <c r="N24" s="152"/>
      <c r="O24" s="152"/>
      <c r="P24" s="152"/>
      <c r="Q24" s="152"/>
    </row>
    <row r="25" spans="1:17">
      <c r="A25" s="152"/>
      <c r="B25" s="152"/>
      <c r="C25" s="152"/>
      <c r="D25" s="152"/>
      <c r="E25" s="152"/>
      <c r="F25" s="152"/>
      <c r="G25" s="152"/>
      <c r="H25" s="151"/>
      <c r="I25" s="151"/>
      <c r="J25" s="151"/>
      <c r="K25" s="151"/>
      <c r="L25" s="151"/>
      <c r="M25" s="151"/>
      <c r="N25" s="151"/>
      <c r="O25" s="151"/>
      <c r="P25" s="151"/>
      <c r="Q25" s="151"/>
    </row>
    <row r="26" spans="1:17">
      <c r="A26" s="152"/>
      <c r="B26" s="152"/>
      <c r="C26" s="152"/>
      <c r="D26" s="152"/>
      <c r="E26" s="152"/>
      <c r="F26" s="152"/>
      <c r="G26" s="152"/>
      <c r="H26" s="151"/>
      <c r="I26" s="151"/>
      <c r="J26" s="151"/>
      <c r="K26" s="151"/>
      <c r="L26" s="151"/>
      <c r="M26" s="151"/>
      <c r="N26" s="151"/>
      <c r="O26" s="151"/>
      <c r="P26" s="151"/>
      <c r="Q26" s="151"/>
    </row>
    <row r="27" spans="1:17" ht="17.25">
      <c r="A27" s="165" t="s">
        <v>967</v>
      </c>
      <c r="B27" s="161"/>
      <c r="C27" s="161"/>
      <c r="D27" s="161"/>
      <c r="E27" s="161"/>
      <c r="F27" s="152"/>
      <c r="G27" s="152"/>
      <c r="H27" s="151"/>
      <c r="I27" s="151"/>
      <c r="J27" s="151"/>
      <c r="K27" s="151"/>
      <c r="L27" s="151"/>
      <c r="M27" s="151"/>
      <c r="N27" s="151"/>
      <c r="O27" s="151"/>
      <c r="P27" s="151"/>
      <c r="Q27" s="151"/>
    </row>
    <row r="28" spans="1:17">
      <c r="A28" s="152"/>
      <c r="B28" s="152"/>
      <c r="C28" s="152"/>
      <c r="D28" s="243" t="s">
        <v>796</v>
      </c>
      <c r="E28" s="152"/>
      <c r="F28" s="152"/>
      <c r="G28" s="152"/>
      <c r="H28" s="151"/>
      <c r="I28" s="151"/>
      <c r="J28" s="151"/>
      <c r="K28" s="151"/>
      <c r="L28" s="151"/>
      <c r="M28" s="151"/>
      <c r="N28" s="151"/>
      <c r="O28" s="151"/>
      <c r="P28" s="151"/>
      <c r="Q28" s="151"/>
    </row>
    <row r="29" spans="1:17">
      <c r="A29" s="416" t="s">
        <v>790</v>
      </c>
      <c r="B29" s="295" t="s">
        <v>797</v>
      </c>
      <c r="C29" s="425" t="s">
        <v>824</v>
      </c>
      <c r="D29" s="426" t="s">
        <v>825</v>
      </c>
      <c r="E29" s="162"/>
      <c r="F29" s="152"/>
      <c r="G29" s="152"/>
      <c r="H29" s="151"/>
      <c r="I29" s="151"/>
      <c r="J29" s="151"/>
      <c r="K29" s="151"/>
      <c r="L29" s="151"/>
      <c r="M29" s="151"/>
      <c r="N29" s="151"/>
      <c r="O29" s="151"/>
      <c r="P29" s="151"/>
      <c r="Q29" s="151"/>
    </row>
    <row r="30" spans="1:17" ht="17.25" customHeight="1">
      <c r="A30" s="22" t="s">
        <v>1038</v>
      </c>
      <c r="B30" s="85">
        <v>3223056</v>
      </c>
      <c r="C30" s="117">
        <v>1810447</v>
      </c>
      <c r="D30" s="117">
        <v>1412609</v>
      </c>
      <c r="E30" s="152"/>
      <c r="F30" s="152"/>
      <c r="G30" s="152"/>
      <c r="H30" s="151"/>
      <c r="I30" s="151"/>
      <c r="J30" s="151"/>
      <c r="K30" s="151"/>
      <c r="L30" s="151"/>
      <c r="M30" s="151"/>
      <c r="N30" s="151"/>
      <c r="O30" s="151"/>
      <c r="P30" s="151"/>
      <c r="Q30" s="151"/>
    </row>
    <row r="31" spans="1:17" ht="17.25" customHeight="1">
      <c r="A31" s="22" t="s">
        <v>906</v>
      </c>
      <c r="B31" s="85">
        <v>3247757</v>
      </c>
      <c r="C31" s="117">
        <v>1821357</v>
      </c>
      <c r="D31" s="117">
        <v>1426400</v>
      </c>
      <c r="E31" s="152"/>
      <c r="F31" s="152"/>
      <c r="G31" s="152"/>
      <c r="H31" s="151"/>
      <c r="I31" s="151"/>
      <c r="J31" s="151"/>
      <c r="K31" s="151"/>
      <c r="L31" s="151"/>
      <c r="M31" s="151"/>
      <c r="N31" s="151"/>
      <c r="O31" s="151"/>
      <c r="P31" s="151"/>
      <c r="Q31" s="151"/>
    </row>
    <row r="32" spans="1:17" ht="17.25" customHeight="1">
      <c r="A32" s="242" t="s">
        <v>918</v>
      </c>
      <c r="B32" s="85">
        <v>3286075</v>
      </c>
      <c r="C32" s="117">
        <v>1835371</v>
      </c>
      <c r="D32" s="117">
        <v>1450704</v>
      </c>
      <c r="E32" s="152"/>
      <c r="F32" s="152"/>
      <c r="G32" s="152"/>
      <c r="H32" s="151"/>
      <c r="I32" s="151"/>
      <c r="J32" s="151"/>
      <c r="K32" s="151"/>
      <c r="L32" s="151"/>
      <c r="M32" s="151"/>
      <c r="N32" s="151"/>
      <c r="O32" s="151"/>
      <c r="P32" s="151"/>
      <c r="Q32" s="151"/>
    </row>
    <row r="33" spans="1:17" ht="17.25" customHeight="1">
      <c r="A33" s="242" t="s">
        <v>979</v>
      </c>
      <c r="B33" s="85">
        <v>3107806</v>
      </c>
      <c r="C33" s="117">
        <v>1735156</v>
      </c>
      <c r="D33" s="117">
        <v>1372650</v>
      </c>
      <c r="E33" s="152"/>
      <c r="F33" s="152"/>
      <c r="G33" s="152"/>
      <c r="H33" s="151"/>
      <c r="I33" s="151"/>
      <c r="J33" s="151"/>
      <c r="K33" s="151"/>
      <c r="L33" s="151"/>
      <c r="M33" s="151"/>
      <c r="N33" s="151"/>
      <c r="O33" s="151"/>
      <c r="P33" s="151"/>
      <c r="Q33" s="151"/>
    </row>
    <row r="34" spans="1:17" ht="17.25" customHeight="1">
      <c r="A34" s="242" t="s">
        <v>1039</v>
      </c>
      <c r="B34" s="85">
        <v>2707014</v>
      </c>
      <c r="C34" s="12">
        <v>1525545</v>
      </c>
      <c r="D34" s="12">
        <v>1181469</v>
      </c>
      <c r="E34" s="152"/>
      <c r="F34" s="152"/>
      <c r="G34" s="152"/>
      <c r="H34" s="151"/>
      <c r="I34" s="151"/>
      <c r="J34" s="151"/>
      <c r="K34" s="151"/>
      <c r="L34" s="151"/>
      <c r="M34" s="151"/>
      <c r="N34" s="151"/>
      <c r="O34" s="151"/>
      <c r="P34" s="151"/>
      <c r="Q34" s="151"/>
    </row>
    <row r="35" spans="1:17" ht="17.25" customHeight="1">
      <c r="A35" s="152"/>
      <c r="B35" s="85"/>
      <c r="C35" s="12"/>
      <c r="D35" s="12"/>
      <c r="E35" s="152"/>
      <c r="F35" s="152"/>
      <c r="G35" s="152"/>
      <c r="H35" s="151"/>
      <c r="I35" s="151"/>
      <c r="J35" s="151"/>
      <c r="K35" s="151"/>
      <c r="L35" s="151"/>
      <c r="M35" s="151"/>
      <c r="N35" s="151"/>
      <c r="O35" s="151"/>
      <c r="P35" s="151"/>
      <c r="Q35" s="151"/>
    </row>
    <row r="36" spans="1:17" ht="20.25" customHeight="1">
      <c r="A36" s="243" t="s">
        <v>1035</v>
      </c>
      <c r="B36" s="85">
        <v>174078</v>
      </c>
      <c r="C36" s="12">
        <v>99293</v>
      </c>
      <c r="D36" s="12">
        <v>74785</v>
      </c>
      <c r="E36" s="152"/>
      <c r="F36" s="152"/>
      <c r="G36" s="152"/>
      <c r="H36" s="151"/>
      <c r="I36" s="151"/>
      <c r="J36" s="151"/>
      <c r="K36" s="151"/>
      <c r="L36" s="151"/>
      <c r="M36" s="151"/>
      <c r="N36" s="151"/>
      <c r="O36" s="151"/>
      <c r="P36" s="151"/>
      <c r="Q36" s="151"/>
    </row>
    <row r="37" spans="1:17" ht="20.25" customHeight="1">
      <c r="A37" s="243" t="s">
        <v>1036</v>
      </c>
      <c r="B37" s="85">
        <v>175904</v>
      </c>
      <c r="C37" s="12">
        <v>100199</v>
      </c>
      <c r="D37" s="12">
        <v>75705</v>
      </c>
      <c r="E37" s="152"/>
      <c r="F37" s="152"/>
      <c r="G37" s="152"/>
      <c r="H37" s="151"/>
      <c r="I37" s="151"/>
      <c r="J37" s="151"/>
      <c r="K37" s="151"/>
      <c r="L37" s="151"/>
      <c r="M37" s="151"/>
      <c r="N37" s="151"/>
      <c r="O37" s="151"/>
      <c r="P37" s="151"/>
      <c r="Q37" s="151"/>
    </row>
    <row r="38" spans="1:17" ht="20.25" customHeight="1">
      <c r="A38" s="243" t="s">
        <v>334</v>
      </c>
      <c r="B38" s="85">
        <v>225253</v>
      </c>
      <c r="C38" s="12">
        <v>127583</v>
      </c>
      <c r="D38" s="12">
        <v>97670</v>
      </c>
      <c r="E38" s="152"/>
      <c r="F38" s="152"/>
      <c r="G38" s="152"/>
      <c r="H38" s="151"/>
      <c r="I38" s="151"/>
      <c r="J38" s="151"/>
      <c r="K38" s="151"/>
      <c r="L38" s="151"/>
      <c r="M38" s="151"/>
      <c r="N38" s="151"/>
      <c r="O38" s="151"/>
      <c r="P38" s="151"/>
      <c r="Q38" s="151"/>
    </row>
    <row r="39" spans="1:17" ht="20.25" customHeight="1">
      <c r="A39" s="243" t="s">
        <v>335</v>
      </c>
      <c r="B39" s="85">
        <v>237815</v>
      </c>
      <c r="C39" s="12">
        <v>133446</v>
      </c>
      <c r="D39" s="12">
        <v>104369</v>
      </c>
      <c r="E39" s="152"/>
      <c r="F39" s="152"/>
      <c r="G39" s="152"/>
      <c r="H39" s="151"/>
      <c r="I39" s="151"/>
      <c r="J39" s="151"/>
      <c r="K39" s="151"/>
      <c r="L39" s="151"/>
      <c r="M39" s="151"/>
      <c r="N39" s="151"/>
      <c r="O39" s="151"/>
      <c r="P39" s="151"/>
      <c r="Q39" s="151"/>
    </row>
    <row r="40" spans="1:17" ht="20.25" customHeight="1">
      <c r="A40" s="243" t="s">
        <v>336</v>
      </c>
      <c r="B40" s="85">
        <v>234636</v>
      </c>
      <c r="C40" s="12">
        <v>131923</v>
      </c>
      <c r="D40" s="12">
        <v>102713</v>
      </c>
      <c r="E40" s="152"/>
      <c r="F40" s="152"/>
      <c r="G40" s="152"/>
      <c r="H40" s="151"/>
      <c r="I40" s="151"/>
      <c r="J40" s="151"/>
      <c r="K40" s="151"/>
      <c r="L40" s="151"/>
      <c r="M40" s="151"/>
      <c r="N40" s="151"/>
      <c r="O40" s="151"/>
      <c r="P40" s="151"/>
      <c r="Q40" s="151"/>
    </row>
    <row r="41" spans="1:17" ht="20.25" customHeight="1">
      <c r="A41" s="243" t="s">
        <v>337</v>
      </c>
      <c r="B41" s="85">
        <v>239507</v>
      </c>
      <c r="C41" s="12">
        <v>134552</v>
      </c>
      <c r="D41" s="12">
        <v>104955</v>
      </c>
      <c r="E41" s="152"/>
      <c r="F41" s="152"/>
      <c r="G41" s="152"/>
      <c r="H41" s="151"/>
      <c r="I41" s="151"/>
      <c r="J41" s="151"/>
      <c r="K41" s="151"/>
      <c r="L41" s="151"/>
      <c r="M41" s="151"/>
      <c r="N41" s="151"/>
      <c r="O41" s="151"/>
      <c r="P41" s="151"/>
      <c r="Q41" s="151"/>
    </row>
    <row r="42" spans="1:17" ht="20.25" customHeight="1">
      <c r="A42" s="243" t="s">
        <v>338</v>
      </c>
      <c r="B42" s="85">
        <v>253571</v>
      </c>
      <c r="C42" s="12">
        <v>141877</v>
      </c>
      <c r="D42" s="12">
        <v>111694</v>
      </c>
      <c r="E42" s="152"/>
      <c r="F42" s="152"/>
      <c r="G42" s="152"/>
      <c r="H42" s="151"/>
      <c r="I42" s="151"/>
      <c r="J42" s="151"/>
      <c r="K42" s="151"/>
      <c r="L42" s="151"/>
      <c r="M42" s="151"/>
      <c r="N42" s="151"/>
      <c r="O42" s="151"/>
      <c r="P42" s="151"/>
      <c r="Q42" s="151"/>
    </row>
    <row r="43" spans="1:17" ht="20.25" customHeight="1">
      <c r="A43" s="243" t="s">
        <v>339</v>
      </c>
      <c r="B43" s="85">
        <v>244839</v>
      </c>
      <c r="C43" s="12">
        <v>137671</v>
      </c>
      <c r="D43" s="12">
        <v>107168</v>
      </c>
      <c r="E43" s="152"/>
      <c r="F43" s="152"/>
      <c r="G43" s="152"/>
      <c r="H43" s="151"/>
      <c r="I43" s="151"/>
      <c r="J43" s="151"/>
      <c r="K43" s="151"/>
      <c r="L43" s="151"/>
      <c r="M43" s="151"/>
      <c r="N43" s="151"/>
      <c r="O43" s="151"/>
      <c r="P43" s="151"/>
      <c r="Q43" s="151"/>
    </row>
    <row r="44" spans="1:17" ht="20.25" customHeight="1">
      <c r="A44" s="243" t="s">
        <v>340</v>
      </c>
      <c r="B44" s="85">
        <v>248520</v>
      </c>
      <c r="C44" s="12">
        <v>138636</v>
      </c>
      <c r="D44" s="12">
        <v>109884</v>
      </c>
      <c r="E44" s="152"/>
      <c r="F44" s="152"/>
      <c r="G44" s="152"/>
      <c r="H44" s="151"/>
      <c r="I44" s="151"/>
      <c r="J44" s="151"/>
      <c r="K44" s="151"/>
      <c r="L44" s="151"/>
      <c r="M44" s="151"/>
      <c r="N44" s="151"/>
      <c r="O44" s="151"/>
      <c r="P44" s="151"/>
      <c r="Q44" s="151"/>
    </row>
    <row r="45" spans="1:17" ht="20.25" customHeight="1">
      <c r="A45" s="243" t="s">
        <v>1037</v>
      </c>
      <c r="B45" s="85">
        <v>214000</v>
      </c>
      <c r="C45" s="12">
        <v>121410</v>
      </c>
      <c r="D45" s="12">
        <v>92590</v>
      </c>
      <c r="E45" s="152"/>
      <c r="F45" s="152"/>
      <c r="G45" s="152"/>
      <c r="H45" s="151"/>
      <c r="I45" s="151"/>
      <c r="J45" s="151"/>
      <c r="K45" s="151"/>
      <c r="L45" s="151"/>
      <c r="M45" s="151"/>
      <c r="N45" s="151"/>
      <c r="O45" s="151"/>
      <c r="P45" s="151"/>
      <c r="Q45" s="151"/>
    </row>
    <row r="46" spans="1:17" ht="20.25" customHeight="1">
      <c r="A46" s="243" t="s">
        <v>689</v>
      </c>
      <c r="B46" s="85">
        <v>206303</v>
      </c>
      <c r="C46" s="12">
        <v>116980</v>
      </c>
      <c r="D46" s="12">
        <v>89323</v>
      </c>
      <c r="E46" s="152"/>
      <c r="F46" s="152"/>
      <c r="G46" s="152"/>
      <c r="H46" s="151"/>
      <c r="I46" s="151"/>
      <c r="J46" s="151"/>
      <c r="K46" s="151"/>
      <c r="L46" s="151"/>
      <c r="M46" s="151"/>
      <c r="N46" s="151"/>
      <c r="O46" s="151"/>
      <c r="P46" s="151"/>
      <c r="Q46" s="151"/>
    </row>
    <row r="47" spans="1:17" ht="20.25" customHeight="1">
      <c r="A47" s="243" t="s">
        <v>690</v>
      </c>
      <c r="B47" s="85">
        <v>252588</v>
      </c>
      <c r="C47" s="12">
        <v>141975</v>
      </c>
      <c r="D47" s="12">
        <v>110613</v>
      </c>
      <c r="E47" s="152"/>
      <c r="F47" s="152"/>
      <c r="G47" s="152"/>
      <c r="H47" s="151"/>
      <c r="I47" s="151"/>
      <c r="J47" s="151"/>
      <c r="K47" s="151"/>
      <c r="L47" s="151"/>
      <c r="M47" s="151"/>
      <c r="N47" s="151"/>
      <c r="O47" s="151"/>
      <c r="P47" s="151"/>
      <c r="Q47" s="151"/>
    </row>
    <row r="48" spans="1:17" ht="3.75" customHeight="1">
      <c r="A48" s="285"/>
      <c r="B48" s="418"/>
      <c r="C48" s="418"/>
      <c r="D48" s="418"/>
      <c r="E48" s="152"/>
      <c r="F48" s="152"/>
      <c r="G48" s="152"/>
      <c r="H48" s="151"/>
      <c r="I48" s="151"/>
      <c r="J48" s="151"/>
      <c r="K48" s="151"/>
      <c r="L48" s="151"/>
      <c r="M48" s="151"/>
      <c r="N48" s="151"/>
      <c r="O48" s="151"/>
      <c r="P48" s="151"/>
      <c r="Q48" s="151"/>
    </row>
    <row r="49" spans="1:17">
      <c r="A49" s="152" t="s">
        <v>794</v>
      </c>
      <c r="B49" s="152"/>
      <c r="C49" s="152"/>
      <c r="D49" s="152"/>
      <c r="E49" s="152"/>
      <c r="F49" s="152"/>
      <c r="G49" s="152"/>
      <c r="H49" s="151"/>
      <c r="I49" s="151"/>
      <c r="J49" s="151"/>
      <c r="K49" s="151"/>
      <c r="L49" s="151"/>
      <c r="M49" s="151"/>
      <c r="N49" s="151"/>
      <c r="O49" s="151"/>
      <c r="P49" s="151"/>
      <c r="Q49" s="151"/>
    </row>
    <row r="50" spans="1:17">
      <c r="A50" s="159"/>
      <c r="B50" s="160"/>
      <c r="C50" s="160"/>
      <c r="D50" s="152"/>
      <c r="E50" s="152"/>
      <c r="F50" s="151"/>
      <c r="G50" s="151"/>
      <c r="H50" s="151"/>
      <c r="I50" s="151"/>
      <c r="J50" s="151"/>
      <c r="K50" s="151"/>
      <c r="L50" s="151"/>
      <c r="M50" s="151"/>
      <c r="N50" s="151"/>
      <c r="O50" s="151"/>
      <c r="P50" s="151"/>
      <c r="Q50" s="151"/>
    </row>
    <row r="51" spans="1:17">
      <c r="A51" s="151"/>
      <c r="B51" s="151"/>
      <c r="C51" s="151"/>
      <c r="D51" s="151"/>
      <c r="E51" s="151"/>
      <c r="F51" s="151"/>
      <c r="G51" s="151"/>
      <c r="H51" s="151"/>
      <c r="I51" s="151"/>
      <c r="J51" s="151"/>
      <c r="K51" s="151"/>
      <c r="L51" s="151"/>
      <c r="M51" s="151"/>
      <c r="N51" s="151"/>
      <c r="O51" s="151"/>
      <c r="P51" s="151"/>
      <c r="Q51" s="151"/>
    </row>
  </sheetData>
  <phoneticPr fontId="2"/>
  <printOptions gridLinesSet="0"/>
  <pageMargins left="0.59055118110236227" right="0.59055118110236227" top="0.59055118110236227" bottom="0.59055118110236227" header="0.43307086614173229" footer="0.35433070866141736"/>
  <pageSetup paperSize="9" scale="97"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pageSetUpPr fitToPage="1"/>
  </sheetPr>
  <dimension ref="A1:O47"/>
  <sheetViews>
    <sheetView zoomScaleNormal="100" workbookViewId="0">
      <selection activeCell="K1" sqref="K1"/>
    </sheetView>
  </sheetViews>
  <sheetFormatPr defaultColWidth="8.85546875" defaultRowHeight="11.25"/>
  <cols>
    <col min="1" max="1" width="12.28515625" style="49" customWidth="1"/>
    <col min="2" max="15" width="12.7109375" style="49" customWidth="1"/>
    <col min="16" max="16384" width="8.85546875" style="49"/>
  </cols>
  <sheetData>
    <row r="1" spans="1:15" s="111" customFormat="1" ht="22.5" customHeight="1">
      <c r="A1" s="318" t="s">
        <v>996</v>
      </c>
      <c r="B1" s="207"/>
      <c r="C1" s="207"/>
      <c r="D1" s="207"/>
      <c r="E1" s="207"/>
      <c r="F1" s="288"/>
      <c r="G1" s="207"/>
      <c r="H1" s="207"/>
      <c r="I1" s="207"/>
      <c r="J1" s="207"/>
      <c r="K1" s="124"/>
      <c r="L1" s="123"/>
      <c r="M1" s="123"/>
      <c r="N1" s="123"/>
      <c r="O1" s="124"/>
    </row>
    <row r="2" spans="1:15" ht="17.25" customHeight="1">
      <c r="A2" s="319"/>
      <c r="B2" s="208"/>
      <c r="C2" s="208"/>
      <c r="D2" s="208"/>
      <c r="E2" s="208"/>
      <c r="F2" s="216"/>
      <c r="G2" s="208"/>
      <c r="H2" s="209"/>
      <c r="I2" s="209" t="s">
        <v>225</v>
      </c>
      <c r="J2" s="208"/>
      <c r="K2" s="5"/>
      <c r="L2" s="3"/>
      <c r="M2" s="3"/>
      <c r="N2" s="3"/>
      <c r="O2" s="5"/>
    </row>
    <row r="3" spans="1:15" ht="19.5" customHeight="1">
      <c r="A3" s="210" t="s">
        <v>482</v>
      </c>
      <c r="B3" s="320" t="s">
        <v>494</v>
      </c>
      <c r="C3" s="291" t="s">
        <v>78</v>
      </c>
      <c r="D3" s="291" t="s">
        <v>79</v>
      </c>
      <c r="E3" s="291" t="s">
        <v>80</v>
      </c>
      <c r="F3" s="232" t="s">
        <v>81</v>
      </c>
      <c r="G3" s="291" t="s">
        <v>82</v>
      </c>
      <c r="H3" s="233" t="s">
        <v>83</v>
      </c>
      <c r="I3" s="233" t="s">
        <v>997</v>
      </c>
      <c r="J3" s="208"/>
    </row>
    <row r="4" spans="1:15" ht="20.25" customHeight="1">
      <c r="A4" s="22" t="s">
        <v>1038</v>
      </c>
      <c r="B4" s="217">
        <v>30367545</v>
      </c>
      <c r="C4" s="215">
        <v>4032904</v>
      </c>
      <c r="D4" s="215">
        <v>428960</v>
      </c>
      <c r="E4" s="215">
        <v>3988647</v>
      </c>
      <c r="F4" s="215">
        <v>755001</v>
      </c>
      <c r="G4" s="215">
        <v>4668057</v>
      </c>
      <c r="H4" s="215">
        <v>4778458</v>
      </c>
      <c r="I4" s="215" t="s">
        <v>889</v>
      </c>
      <c r="J4" s="208"/>
    </row>
    <row r="5" spans="1:15" ht="20.25" customHeight="1">
      <c r="A5" s="22" t="s">
        <v>906</v>
      </c>
      <c r="B5" s="217">
        <v>30876014</v>
      </c>
      <c r="C5" s="215">
        <v>4133565</v>
      </c>
      <c r="D5" s="215">
        <v>440640</v>
      </c>
      <c r="E5" s="215">
        <v>4168305</v>
      </c>
      <c r="F5" s="215">
        <v>702676</v>
      </c>
      <c r="G5" s="215">
        <v>4724482</v>
      </c>
      <c r="H5" s="215">
        <v>4813836</v>
      </c>
      <c r="I5" s="215" t="s">
        <v>889</v>
      </c>
      <c r="J5" s="208"/>
    </row>
    <row r="6" spans="1:15" ht="20.25" customHeight="1">
      <c r="A6" s="242" t="s">
        <v>918</v>
      </c>
      <c r="B6" s="217">
        <v>31633785</v>
      </c>
      <c r="C6" s="215">
        <v>4834148</v>
      </c>
      <c r="D6" s="215">
        <v>484153</v>
      </c>
      <c r="E6" s="215">
        <v>4350008</v>
      </c>
      <c r="F6" s="215">
        <v>720621</v>
      </c>
      <c r="G6" s="215">
        <v>4543579</v>
      </c>
      <c r="H6" s="215">
        <v>4684916</v>
      </c>
      <c r="I6" s="215" t="s">
        <v>889</v>
      </c>
      <c r="J6" s="208"/>
    </row>
    <row r="7" spans="1:15" ht="20.25" customHeight="1">
      <c r="A7" s="242" t="s">
        <v>979</v>
      </c>
      <c r="B7" s="217">
        <v>32224733</v>
      </c>
      <c r="C7" s="215">
        <v>4933640</v>
      </c>
      <c r="D7" s="215">
        <v>472845</v>
      </c>
      <c r="E7" s="215">
        <v>4566474</v>
      </c>
      <c r="F7" s="215">
        <v>656997</v>
      </c>
      <c r="G7" s="215">
        <v>4516074</v>
      </c>
      <c r="H7" s="215">
        <v>4726216</v>
      </c>
      <c r="I7" s="215">
        <v>1318</v>
      </c>
      <c r="J7" s="208"/>
    </row>
    <row r="8" spans="1:15" ht="20.25" customHeight="1">
      <c r="A8" s="242" t="s">
        <v>1039</v>
      </c>
      <c r="B8" s="217">
        <v>27283290</v>
      </c>
      <c r="C8" s="226">
        <v>3881045</v>
      </c>
      <c r="D8" s="226">
        <v>453794</v>
      </c>
      <c r="E8" s="226">
        <v>3542936</v>
      </c>
      <c r="F8" s="226">
        <v>550288</v>
      </c>
      <c r="G8" s="226">
        <v>3879834</v>
      </c>
      <c r="H8" s="226">
        <v>4006693</v>
      </c>
      <c r="I8" s="226">
        <v>146817</v>
      </c>
      <c r="J8" s="208"/>
    </row>
    <row r="9" spans="1:15" ht="20.25" customHeight="1">
      <c r="A9" s="152"/>
      <c r="B9" s="217"/>
      <c r="C9" s="226"/>
      <c r="D9" s="226"/>
      <c r="E9" s="226"/>
      <c r="F9" s="226"/>
      <c r="G9" s="226"/>
      <c r="H9" s="226"/>
      <c r="I9" s="226"/>
      <c r="J9" s="208"/>
    </row>
    <row r="10" spans="1:15" ht="20.25" customHeight="1">
      <c r="A10" s="243" t="s">
        <v>1035</v>
      </c>
      <c r="B10" s="217">
        <v>1565394</v>
      </c>
      <c r="C10" s="226">
        <v>233628</v>
      </c>
      <c r="D10" s="226">
        <v>32043</v>
      </c>
      <c r="E10" s="226">
        <v>198436</v>
      </c>
      <c r="F10" s="226">
        <v>35493</v>
      </c>
      <c r="G10" s="226">
        <v>230095</v>
      </c>
      <c r="H10" s="226">
        <v>233002</v>
      </c>
      <c r="I10" s="226">
        <v>5989</v>
      </c>
      <c r="J10" s="208"/>
    </row>
    <row r="11" spans="1:15" ht="20.25" customHeight="1">
      <c r="A11" s="243" t="s">
        <v>1036</v>
      </c>
      <c r="B11" s="217">
        <v>1524913</v>
      </c>
      <c r="C11" s="226">
        <v>206810</v>
      </c>
      <c r="D11" s="226">
        <v>29799</v>
      </c>
      <c r="E11" s="226">
        <v>182714</v>
      </c>
      <c r="F11" s="226">
        <v>32975</v>
      </c>
      <c r="G11" s="226">
        <v>233045</v>
      </c>
      <c r="H11" s="226">
        <v>234672</v>
      </c>
      <c r="I11" s="226">
        <v>6235</v>
      </c>
      <c r="J11" s="208"/>
    </row>
    <row r="12" spans="1:15" ht="20.25" customHeight="1">
      <c r="A12" s="243" t="s">
        <v>334</v>
      </c>
      <c r="B12" s="217">
        <v>2130387</v>
      </c>
      <c r="C12" s="226">
        <v>302231</v>
      </c>
      <c r="D12" s="226">
        <v>37395</v>
      </c>
      <c r="E12" s="226">
        <v>262711</v>
      </c>
      <c r="F12" s="226">
        <v>44924</v>
      </c>
      <c r="G12" s="226">
        <v>314865</v>
      </c>
      <c r="H12" s="226">
        <v>324739</v>
      </c>
      <c r="I12" s="226">
        <v>9846</v>
      </c>
      <c r="J12" s="208"/>
    </row>
    <row r="13" spans="1:15" ht="20.25" customHeight="1">
      <c r="A13" s="243" t="s">
        <v>335</v>
      </c>
      <c r="B13" s="217">
        <v>2342484</v>
      </c>
      <c r="C13" s="226">
        <v>329966</v>
      </c>
      <c r="D13" s="226">
        <v>38138</v>
      </c>
      <c r="E13" s="226">
        <v>305997</v>
      </c>
      <c r="F13" s="226">
        <v>46745</v>
      </c>
      <c r="G13" s="226">
        <v>340730</v>
      </c>
      <c r="H13" s="226">
        <v>350547</v>
      </c>
      <c r="I13" s="226">
        <v>10542</v>
      </c>
      <c r="J13" s="208"/>
    </row>
    <row r="14" spans="1:15" ht="20.25" customHeight="1">
      <c r="A14" s="243" t="s">
        <v>336</v>
      </c>
      <c r="B14" s="217">
        <v>2922408</v>
      </c>
      <c r="C14" s="226">
        <v>371554</v>
      </c>
      <c r="D14" s="226">
        <v>38459</v>
      </c>
      <c r="E14" s="226">
        <v>370983</v>
      </c>
      <c r="F14" s="226">
        <v>47316</v>
      </c>
      <c r="G14" s="226">
        <v>422316</v>
      </c>
      <c r="H14" s="226">
        <v>433623</v>
      </c>
      <c r="I14" s="226">
        <v>19747</v>
      </c>
      <c r="J14" s="208"/>
    </row>
    <row r="15" spans="1:15" ht="20.25" customHeight="1">
      <c r="A15" s="243" t="s">
        <v>337</v>
      </c>
      <c r="B15" s="217">
        <v>2608812</v>
      </c>
      <c r="C15" s="226">
        <v>361309</v>
      </c>
      <c r="D15" s="226">
        <v>39200</v>
      </c>
      <c r="E15" s="226">
        <v>351568</v>
      </c>
      <c r="F15" s="226">
        <v>48734</v>
      </c>
      <c r="G15" s="226">
        <v>364226</v>
      </c>
      <c r="H15" s="226">
        <v>375605</v>
      </c>
      <c r="I15" s="226">
        <v>15392</v>
      </c>
      <c r="J15" s="208"/>
    </row>
    <row r="16" spans="1:15" ht="20.25" customHeight="1">
      <c r="A16" s="243" t="s">
        <v>338</v>
      </c>
      <c r="B16" s="217">
        <v>2617670</v>
      </c>
      <c r="C16" s="226">
        <v>374500</v>
      </c>
      <c r="D16" s="226">
        <v>42003</v>
      </c>
      <c r="E16" s="226">
        <v>343892</v>
      </c>
      <c r="F16" s="226">
        <v>52474</v>
      </c>
      <c r="G16" s="226">
        <v>361908</v>
      </c>
      <c r="H16" s="226">
        <v>382299</v>
      </c>
      <c r="I16" s="226">
        <v>15698</v>
      </c>
      <c r="J16" s="208"/>
    </row>
    <row r="17" spans="1:14" ht="20.25" customHeight="1">
      <c r="A17" s="243" t="s">
        <v>339</v>
      </c>
      <c r="B17" s="217">
        <v>2611298</v>
      </c>
      <c r="C17" s="226">
        <v>387811</v>
      </c>
      <c r="D17" s="226">
        <v>39999</v>
      </c>
      <c r="E17" s="226">
        <v>349789</v>
      </c>
      <c r="F17" s="226">
        <v>52711</v>
      </c>
      <c r="G17" s="226">
        <v>357867</v>
      </c>
      <c r="H17" s="226">
        <v>373178</v>
      </c>
      <c r="I17" s="226">
        <v>15604</v>
      </c>
      <c r="J17" s="208"/>
    </row>
    <row r="18" spans="1:14" ht="20.25" customHeight="1">
      <c r="A18" s="243" t="s">
        <v>340</v>
      </c>
      <c r="B18" s="217">
        <v>2325650</v>
      </c>
      <c r="C18" s="226">
        <v>353952</v>
      </c>
      <c r="D18" s="226">
        <v>41753</v>
      </c>
      <c r="E18" s="226">
        <v>307053</v>
      </c>
      <c r="F18" s="226">
        <v>51369</v>
      </c>
      <c r="G18" s="226">
        <v>319112</v>
      </c>
      <c r="H18" s="226">
        <v>338060</v>
      </c>
      <c r="I18" s="226">
        <v>10776</v>
      </c>
      <c r="J18" s="208"/>
    </row>
    <row r="19" spans="1:14" ht="20.25" customHeight="1">
      <c r="A19" s="243" t="s">
        <v>1037</v>
      </c>
      <c r="B19" s="217">
        <v>1975048</v>
      </c>
      <c r="C19" s="226">
        <v>283686</v>
      </c>
      <c r="D19" s="226">
        <v>36229</v>
      </c>
      <c r="E19" s="226">
        <v>248743</v>
      </c>
      <c r="F19" s="226">
        <v>41474</v>
      </c>
      <c r="G19" s="226">
        <v>289069</v>
      </c>
      <c r="H19" s="226">
        <v>285931</v>
      </c>
      <c r="I19" s="226">
        <v>9409</v>
      </c>
      <c r="J19" s="208"/>
    </row>
    <row r="20" spans="1:14" ht="20.25" customHeight="1">
      <c r="A20" s="243" t="s">
        <v>689</v>
      </c>
      <c r="B20" s="217">
        <v>2012521</v>
      </c>
      <c r="C20" s="226">
        <v>284467</v>
      </c>
      <c r="D20" s="226">
        <v>35658</v>
      </c>
      <c r="E20" s="226">
        <v>256923</v>
      </c>
      <c r="F20" s="226">
        <v>41971</v>
      </c>
      <c r="G20" s="226">
        <v>283064</v>
      </c>
      <c r="H20" s="226">
        <v>292471</v>
      </c>
      <c r="I20" s="226">
        <v>11566</v>
      </c>
      <c r="J20" s="208"/>
    </row>
    <row r="21" spans="1:14" ht="20.25" customHeight="1">
      <c r="A21" s="243" t="s">
        <v>690</v>
      </c>
      <c r="B21" s="217">
        <v>2646705</v>
      </c>
      <c r="C21" s="226">
        <v>391131</v>
      </c>
      <c r="D21" s="226">
        <v>43118</v>
      </c>
      <c r="E21" s="226">
        <v>364127</v>
      </c>
      <c r="F21" s="226">
        <v>54102</v>
      </c>
      <c r="G21" s="226">
        <v>363537</v>
      </c>
      <c r="H21" s="226">
        <v>382566</v>
      </c>
      <c r="I21" s="226">
        <v>16013</v>
      </c>
      <c r="J21" s="208"/>
    </row>
    <row r="22" spans="1:14" ht="3.75" customHeight="1">
      <c r="A22" s="223"/>
      <c r="B22" s="220"/>
      <c r="C22" s="220"/>
      <c r="D22" s="220"/>
      <c r="E22" s="220"/>
      <c r="F22" s="220"/>
      <c r="G22" s="220"/>
      <c r="H22" s="220"/>
      <c r="I22" s="220"/>
      <c r="J22" s="208"/>
    </row>
    <row r="23" spans="1:14" ht="38.25" customHeight="1">
      <c r="A23" s="208"/>
      <c r="B23" s="208"/>
      <c r="C23" s="208"/>
      <c r="D23" s="208"/>
      <c r="E23" s="208"/>
      <c r="F23" s="208"/>
      <c r="G23" s="208"/>
      <c r="H23" s="208"/>
      <c r="I23" s="208"/>
      <c r="J23" s="208"/>
      <c r="N23" s="2"/>
    </row>
    <row r="24" spans="1:14" ht="28.5" customHeight="1">
      <c r="A24" s="321" t="s">
        <v>790</v>
      </c>
      <c r="B24" s="322" t="s">
        <v>84</v>
      </c>
      <c r="C24" s="322" t="s">
        <v>885</v>
      </c>
      <c r="D24" s="323" t="s">
        <v>886</v>
      </c>
      <c r="E24" s="322" t="s">
        <v>85</v>
      </c>
      <c r="F24" s="324" t="s">
        <v>887</v>
      </c>
      <c r="G24" s="322" t="s">
        <v>888</v>
      </c>
      <c r="H24" s="322" t="s">
        <v>86</v>
      </c>
      <c r="I24" s="325" t="s">
        <v>87</v>
      </c>
      <c r="J24" s="208"/>
      <c r="N24" s="2"/>
    </row>
    <row r="25" spans="1:14" ht="20.25" customHeight="1">
      <c r="A25" s="22" t="s">
        <v>1038</v>
      </c>
      <c r="B25" s="215">
        <v>3006024</v>
      </c>
      <c r="C25" s="215">
        <v>977993</v>
      </c>
      <c r="D25" s="215">
        <v>782337</v>
      </c>
      <c r="E25" s="215">
        <v>1547781</v>
      </c>
      <c r="F25" s="215" t="s">
        <v>889</v>
      </c>
      <c r="G25" s="215">
        <v>2434722</v>
      </c>
      <c r="H25" s="215">
        <v>1798874</v>
      </c>
      <c r="I25" s="215">
        <v>1167787</v>
      </c>
      <c r="J25" s="208"/>
    </row>
    <row r="26" spans="1:14" ht="20.25" customHeight="1">
      <c r="A26" s="22" t="s">
        <v>906</v>
      </c>
      <c r="B26" s="215">
        <v>3149447</v>
      </c>
      <c r="C26" s="215">
        <v>1008629</v>
      </c>
      <c r="D26" s="215">
        <v>787904</v>
      </c>
      <c r="E26" s="215">
        <v>1537709</v>
      </c>
      <c r="F26" s="215">
        <v>41834</v>
      </c>
      <c r="G26" s="215">
        <v>2393808</v>
      </c>
      <c r="H26" s="215">
        <v>1801192</v>
      </c>
      <c r="I26" s="215">
        <v>1171987</v>
      </c>
      <c r="J26" s="208"/>
    </row>
    <row r="27" spans="1:14" ht="20.25" customHeight="1">
      <c r="A27" s="242" t="s">
        <v>918</v>
      </c>
      <c r="B27" s="326">
        <v>3155989</v>
      </c>
      <c r="C27" s="215">
        <v>1012233</v>
      </c>
      <c r="D27" s="215">
        <v>802111</v>
      </c>
      <c r="E27" s="215">
        <v>1533890</v>
      </c>
      <c r="F27" s="215">
        <v>437821</v>
      </c>
      <c r="G27" s="215">
        <v>2078591</v>
      </c>
      <c r="H27" s="215">
        <v>1798994</v>
      </c>
      <c r="I27" s="215">
        <v>1196731</v>
      </c>
      <c r="J27" s="208"/>
    </row>
    <row r="28" spans="1:14" ht="20.25" customHeight="1">
      <c r="A28" s="242" t="s">
        <v>979</v>
      </c>
      <c r="B28" s="326">
        <v>3309928</v>
      </c>
      <c r="C28" s="215">
        <v>1048990</v>
      </c>
      <c r="D28" s="215">
        <v>885158</v>
      </c>
      <c r="E28" s="215">
        <v>1533849</v>
      </c>
      <c r="F28" s="215">
        <v>511732</v>
      </c>
      <c r="G28" s="215">
        <v>2025990</v>
      </c>
      <c r="H28" s="215">
        <v>1801359</v>
      </c>
      <c r="I28" s="215">
        <v>1234163</v>
      </c>
      <c r="J28" s="208"/>
    </row>
    <row r="29" spans="1:14" ht="20.25" customHeight="1">
      <c r="A29" s="242" t="s">
        <v>1039</v>
      </c>
      <c r="B29" s="217">
        <v>3162070</v>
      </c>
      <c r="C29" s="226">
        <v>884445</v>
      </c>
      <c r="D29" s="226">
        <v>884013</v>
      </c>
      <c r="E29" s="226">
        <v>1275346</v>
      </c>
      <c r="F29" s="226">
        <v>490154</v>
      </c>
      <c r="G29" s="226">
        <v>1672699</v>
      </c>
      <c r="H29" s="226">
        <v>1495566</v>
      </c>
      <c r="I29" s="226">
        <v>957590</v>
      </c>
      <c r="J29" s="208"/>
    </row>
    <row r="30" spans="1:14" ht="20.25" customHeight="1">
      <c r="A30" s="152"/>
      <c r="B30" s="217"/>
      <c r="C30" s="226"/>
      <c r="D30" s="226"/>
      <c r="E30" s="226"/>
      <c r="F30" s="226"/>
      <c r="G30" s="226"/>
      <c r="H30" s="226"/>
      <c r="I30" s="226"/>
      <c r="J30" s="208"/>
    </row>
    <row r="31" spans="1:14" ht="20.25" customHeight="1">
      <c r="A31" s="243" t="s">
        <v>1035</v>
      </c>
      <c r="B31" s="217">
        <v>185185</v>
      </c>
      <c r="C31" s="226">
        <v>43473</v>
      </c>
      <c r="D31" s="226">
        <v>42943</v>
      </c>
      <c r="E31" s="226">
        <v>66653</v>
      </c>
      <c r="F31" s="226">
        <v>26548</v>
      </c>
      <c r="G31" s="226">
        <v>95273</v>
      </c>
      <c r="H31" s="226">
        <v>88313</v>
      </c>
      <c r="I31" s="226">
        <v>48320</v>
      </c>
      <c r="J31" s="208"/>
    </row>
    <row r="32" spans="1:14" ht="20.25" customHeight="1">
      <c r="A32" s="243" t="s">
        <v>1036</v>
      </c>
      <c r="B32" s="217">
        <v>200167</v>
      </c>
      <c r="C32" s="226">
        <v>45937</v>
      </c>
      <c r="D32" s="226">
        <v>47249</v>
      </c>
      <c r="E32" s="226">
        <v>64633</v>
      </c>
      <c r="F32" s="226">
        <v>26185</v>
      </c>
      <c r="G32" s="226">
        <v>90356</v>
      </c>
      <c r="H32" s="226">
        <v>82352</v>
      </c>
      <c r="I32" s="226">
        <v>41784</v>
      </c>
      <c r="J32" s="208"/>
    </row>
    <row r="33" spans="1:10" ht="20.25" customHeight="1">
      <c r="A33" s="243" t="s">
        <v>334</v>
      </c>
      <c r="B33" s="217">
        <v>253927</v>
      </c>
      <c r="C33" s="226">
        <v>65879</v>
      </c>
      <c r="D33" s="226">
        <v>69183</v>
      </c>
      <c r="E33" s="226">
        <v>93118</v>
      </c>
      <c r="F33" s="226">
        <v>36215</v>
      </c>
      <c r="G33" s="226">
        <v>129887</v>
      </c>
      <c r="H33" s="226">
        <v>115336</v>
      </c>
      <c r="I33" s="226">
        <v>70131</v>
      </c>
      <c r="J33" s="208"/>
    </row>
    <row r="34" spans="1:10" ht="20.25" customHeight="1">
      <c r="A34" s="243" t="s">
        <v>335</v>
      </c>
      <c r="B34" s="217">
        <v>261495</v>
      </c>
      <c r="C34" s="226">
        <v>75925</v>
      </c>
      <c r="D34" s="226">
        <v>75693</v>
      </c>
      <c r="E34" s="226">
        <v>110524</v>
      </c>
      <c r="F34" s="226">
        <v>40376</v>
      </c>
      <c r="G34" s="226">
        <v>147560</v>
      </c>
      <c r="H34" s="226">
        <v>126631</v>
      </c>
      <c r="I34" s="226">
        <v>81615</v>
      </c>
      <c r="J34" s="208"/>
    </row>
    <row r="35" spans="1:10" ht="20.25" customHeight="1">
      <c r="A35" s="243" t="s">
        <v>336</v>
      </c>
      <c r="B35" s="217">
        <v>364774</v>
      </c>
      <c r="C35" s="226">
        <v>105522</v>
      </c>
      <c r="D35" s="226">
        <v>112083</v>
      </c>
      <c r="E35" s="226">
        <v>144780</v>
      </c>
      <c r="F35" s="226">
        <v>47836</v>
      </c>
      <c r="G35" s="226">
        <v>177065</v>
      </c>
      <c r="H35" s="226">
        <v>154090</v>
      </c>
      <c r="I35" s="226">
        <v>112260</v>
      </c>
      <c r="J35" s="208"/>
    </row>
    <row r="36" spans="1:10" ht="20.25" customHeight="1">
      <c r="A36" s="243" t="s">
        <v>337</v>
      </c>
      <c r="B36" s="217">
        <v>305151</v>
      </c>
      <c r="C36" s="226">
        <v>91939</v>
      </c>
      <c r="D36" s="226">
        <v>89379</v>
      </c>
      <c r="E36" s="226">
        <v>128578</v>
      </c>
      <c r="F36" s="226">
        <v>44688</v>
      </c>
      <c r="G36" s="226">
        <v>157118</v>
      </c>
      <c r="H36" s="226">
        <v>137766</v>
      </c>
      <c r="I36" s="226">
        <v>98159</v>
      </c>
      <c r="J36" s="208"/>
    </row>
    <row r="37" spans="1:10" ht="20.25" customHeight="1">
      <c r="A37" s="243" t="s">
        <v>338</v>
      </c>
      <c r="B37" s="217">
        <v>304529</v>
      </c>
      <c r="C37" s="226">
        <v>87790</v>
      </c>
      <c r="D37" s="226">
        <v>82732</v>
      </c>
      <c r="E37" s="226">
        <v>124055</v>
      </c>
      <c r="F37" s="226">
        <v>45884</v>
      </c>
      <c r="G37" s="226">
        <v>159483</v>
      </c>
      <c r="H37" s="226">
        <v>142672</v>
      </c>
      <c r="I37" s="226">
        <v>97751</v>
      </c>
      <c r="J37" s="208"/>
    </row>
    <row r="38" spans="1:10" ht="20.25" customHeight="1">
      <c r="A38" s="243" t="s">
        <v>339</v>
      </c>
      <c r="B38" s="217">
        <v>289505</v>
      </c>
      <c r="C38" s="226">
        <v>85801</v>
      </c>
      <c r="D38" s="226">
        <v>82794</v>
      </c>
      <c r="E38" s="226">
        <v>123942</v>
      </c>
      <c r="F38" s="226">
        <v>48143</v>
      </c>
      <c r="G38" s="226">
        <v>159843</v>
      </c>
      <c r="H38" s="226">
        <v>144952</v>
      </c>
      <c r="I38" s="226">
        <v>99359</v>
      </c>
      <c r="J38" s="208"/>
    </row>
    <row r="39" spans="1:10" ht="20.25" customHeight="1">
      <c r="A39" s="243" t="s">
        <v>340</v>
      </c>
      <c r="B39" s="217">
        <v>246389</v>
      </c>
      <c r="C39" s="226">
        <v>71757</v>
      </c>
      <c r="D39" s="226">
        <v>71302</v>
      </c>
      <c r="E39" s="226">
        <v>109129</v>
      </c>
      <c r="F39" s="226">
        <v>44719</v>
      </c>
      <c r="G39" s="226">
        <v>146715</v>
      </c>
      <c r="H39" s="226">
        <v>131728</v>
      </c>
      <c r="I39" s="226">
        <v>81836</v>
      </c>
      <c r="J39" s="208"/>
    </row>
    <row r="40" spans="1:10" ht="20.25" customHeight="1">
      <c r="A40" s="243" t="s">
        <v>1037</v>
      </c>
      <c r="B40" s="217">
        <v>215680</v>
      </c>
      <c r="C40" s="226">
        <v>61979</v>
      </c>
      <c r="D40" s="226">
        <v>59118</v>
      </c>
      <c r="E40" s="226">
        <v>96285</v>
      </c>
      <c r="F40" s="226">
        <v>39692</v>
      </c>
      <c r="G40" s="226">
        <v>125002</v>
      </c>
      <c r="H40" s="226">
        <v>116535</v>
      </c>
      <c r="I40" s="226">
        <v>66216</v>
      </c>
      <c r="J40" s="208"/>
    </row>
    <row r="41" spans="1:10" ht="20.25" customHeight="1">
      <c r="A41" s="243" t="s">
        <v>689</v>
      </c>
      <c r="B41" s="217">
        <v>237409</v>
      </c>
      <c r="C41" s="226">
        <v>64410</v>
      </c>
      <c r="D41" s="226">
        <v>64490</v>
      </c>
      <c r="E41" s="226">
        <v>91837</v>
      </c>
      <c r="F41" s="226">
        <v>39785</v>
      </c>
      <c r="G41" s="226">
        <v>125703</v>
      </c>
      <c r="H41" s="226">
        <v>114169</v>
      </c>
      <c r="I41" s="226">
        <v>68598</v>
      </c>
      <c r="J41" s="208"/>
    </row>
    <row r="42" spans="1:10" ht="20.25" customHeight="1">
      <c r="A42" s="243" t="s">
        <v>690</v>
      </c>
      <c r="B42" s="217">
        <v>297859</v>
      </c>
      <c r="C42" s="226">
        <v>84033</v>
      </c>
      <c r="D42" s="226">
        <v>87047</v>
      </c>
      <c r="E42" s="226">
        <v>121812</v>
      </c>
      <c r="F42" s="226">
        <v>50083</v>
      </c>
      <c r="G42" s="226">
        <v>158694</v>
      </c>
      <c r="H42" s="226">
        <v>141022</v>
      </c>
      <c r="I42" s="226">
        <v>91561</v>
      </c>
      <c r="J42" s="208"/>
    </row>
    <row r="43" spans="1:10" ht="3.75" customHeight="1">
      <c r="A43" s="327"/>
      <c r="B43" s="328"/>
      <c r="C43" s="329"/>
      <c r="D43" s="329"/>
      <c r="E43" s="329"/>
      <c r="F43" s="329"/>
      <c r="G43" s="329"/>
      <c r="H43" s="329"/>
      <c r="I43" s="329"/>
      <c r="J43" s="208"/>
    </row>
    <row r="44" spans="1:10">
      <c r="A44" s="208" t="s">
        <v>998</v>
      </c>
      <c r="B44" s="217"/>
      <c r="C44" s="215"/>
      <c r="D44" s="215"/>
      <c r="E44" s="215"/>
      <c r="F44" s="215"/>
      <c r="G44" s="215"/>
      <c r="H44" s="215"/>
      <c r="I44" s="208"/>
      <c r="J44" s="208"/>
    </row>
    <row r="45" spans="1:10" ht="12" customHeight="1">
      <c r="A45" s="208" t="s">
        <v>1000</v>
      </c>
      <c r="B45" s="208"/>
      <c r="C45" s="208"/>
      <c r="D45" s="208"/>
      <c r="E45" s="208"/>
      <c r="F45" s="208"/>
      <c r="G45" s="208"/>
      <c r="H45" s="208"/>
      <c r="I45" s="208"/>
      <c r="J45" s="208"/>
    </row>
    <row r="46" spans="1:10">
      <c r="A46" s="208" t="s">
        <v>999</v>
      </c>
      <c r="B46" s="208"/>
      <c r="C46" s="208"/>
      <c r="D46" s="208"/>
      <c r="E46" s="208"/>
      <c r="F46" s="208"/>
      <c r="G46" s="208"/>
      <c r="H46" s="208"/>
      <c r="I46" s="208"/>
      <c r="J46" s="208"/>
    </row>
    <row r="47" spans="1:10">
      <c r="A47" s="208"/>
      <c r="B47" s="208"/>
      <c r="C47" s="208"/>
      <c r="D47" s="208"/>
      <c r="E47" s="208"/>
      <c r="F47" s="208"/>
      <c r="G47" s="208"/>
      <c r="H47" s="208"/>
      <c r="I47" s="208"/>
      <c r="J47" s="208"/>
    </row>
  </sheetData>
  <phoneticPr fontId="2"/>
  <printOptions gridLinesSet="0"/>
  <pageMargins left="0.59055118110236227" right="0.59055118110236227" top="0.59055118110236227" bottom="0.59055118110236227" header="0.43307086614173229" footer="0.35433070866141736"/>
  <pageSetup paperSize="9" scale="88"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pageSetUpPr fitToPage="1"/>
  </sheetPr>
  <dimension ref="A1:I58"/>
  <sheetViews>
    <sheetView zoomScaleNormal="100" workbookViewId="0">
      <selection activeCell="J1" sqref="J1"/>
    </sheetView>
  </sheetViews>
  <sheetFormatPr defaultColWidth="8.85546875" defaultRowHeight="11.25"/>
  <cols>
    <col min="1" max="1" width="11.7109375" style="338" customWidth="1"/>
    <col min="2" max="8" width="12.28515625" style="338" customWidth="1"/>
    <col min="9" max="9" width="5.42578125" style="338" customWidth="1"/>
    <col min="10" max="16384" width="8.85546875" style="338"/>
  </cols>
  <sheetData>
    <row r="1" spans="1:8" s="331" customFormat="1" ht="18">
      <c r="A1" s="330" t="s">
        <v>1001</v>
      </c>
    </row>
    <row r="2" spans="1:8" s="334" customFormat="1" ht="15">
      <c r="A2" s="332" t="s">
        <v>1002</v>
      </c>
      <c r="B2" s="333"/>
      <c r="C2" s="333"/>
      <c r="D2" s="333"/>
      <c r="E2" s="333"/>
      <c r="F2" s="333"/>
      <c r="G2" s="333"/>
    </row>
    <row r="3" spans="1:8" ht="12">
      <c r="A3" s="335"/>
      <c r="B3" s="336"/>
      <c r="C3" s="336"/>
      <c r="D3" s="336"/>
      <c r="E3" s="336"/>
      <c r="F3" s="336"/>
      <c r="G3" s="337" t="s">
        <v>796</v>
      </c>
    </row>
    <row r="4" spans="1:8" ht="12" customHeight="1">
      <c r="A4" s="339" t="s">
        <v>790</v>
      </c>
      <c r="B4" s="340" t="s">
        <v>91</v>
      </c>
      <c r="C4" s="339" t="s">
        <v>88</v>
      </c>
      <c r="D4" s="339" t="s">
        <v>1003</v>
      </c>
      <c r="E4" s="339" t="s">
        <v>1004</v>
      </c>
      <c r="F4" s="339" t="s">
        <v>1005</v>
      </c>
      <c r="G4" s="341" t="s">
        <v>1006</v>
      </c>
      <c r="H4" s="336"/>
    </row>
    <row r="5" spans="1:8" ht="11.25" customHeight="1">
      <c r="A5" s="22" t="s">
        <v>1038</v>
      </c>
      <c r="B5" s="342">
        <v>16452029</v>
      </c>
      <c r="C5" s="343">
        <v>10143216</v>
      </c>
      <c r="D5" s="343">
        <v>1380155</v>
      </c>
      <c r="E5" s="343">
        <v>1242116</v>
      </c>
      <c r="F5" s="343">
        <v>161442</v>
      </c>
      <c r="G5" s="343">
        <v>3525100</v>
      </c>
      <c r="H5" s="344"/>
    </row>
    <row r="6" spans="1:8" ht="11.25" customHeight="1">
      <c r="A6" s="22" t="s">
        <v>906</v>
      </c>
      <c r="B6" s="342">
        <v>16584847</v>
      </c>
      <c r="C6" s="343">
        <v>10147500</v>
      </c>
      <c r="D6" s="343">
        <v>1400120</v>
      </c>
      <c r="E6" s="343">
        <v>1309422</v>
      </c>
      <c r="F6" s="343">
        <v>175022</v>
      </c>
      <c r="G6" s="343">
        <v>3552783</v>
      </c>
      <c r="H6" s="344"/>
    </row>
    <row r="7" spans="1:8" ht="11.25" customHeight="1">
      <c r="A7" s="242" t="s">
        <v>918</v>
      </c>
      <c r="B7" s="342">
        <v>16832097</v>
      </c>
      <c r="C7" s="343">
        <v>10149876</v>
      </c>
      <c r="D7" s="343">
        <v>1458764</v>
      </c>
      <c r="E7" s="343">
        <v>1423449</v>
      </c>
      <c r="F7" s="343">
        <v>195554</v>
      </c>
      <c r="G7" s="343">
        <v>3604454</v>
      </c>
      <c r="H7" s="344"/>
    </row>
    <row r="8" spans="1:8" ht="11.25" customHeight="1">
      <c r="A8" s="242" t="s">
        <v>979</v>
      </c>
      <c r="B8" s="369">
        <v>16524744</v>
      </c>
      <c r="C8" s="370">
        <v>9918532</v>
      </c>
      <c r="D8" s="370">
        <v>1436332</v>
      </c>
      <c r="E8" s="370">
        <v>1396258</v>
      </c>
      <c r="F8" s="370">
        <v>181150</v>
      </c>
      <c r="G8" s="370">
        <v>3592472</v>
      </c>
      <c r="H8" s="344"/>
    </row>
    <row r="9" spans="1:8" ht="11.25" customHeight="1">
      <c r="A9" s="242" t="s">
        <v>1039</v>
      </c>
      <c r="B9" s="369">
        <v>14371844</v>
      </c>
      <c r="C9" s="370">
        <v>8444364</v>
      </c>
      <c r="D9" s="370">
        <v>1329528</v>
      </c>
      <c r="E9" s="370">
        <v>1305512</v>
      </c>
      <c r="F9" s="370">
        <v>134413</v>
      </c>
      <c r="G9" s="370">
        <v>3158027</v>
      </c>
      <c r="H9" s="344"/>
    </row>
    <row r="10" spans="1:8" ht="11.25" customHeight="1">
      <c r="A10" s="152"/>
      <c r="B10" s="369"/>
      <c r="C10" s="370"/>
      <c r="D10" s="370"/>
      <c r="E10" s="370"/>
      <c r="F10" s="370"/>
      <c r="G10" s="370"/>
      <c r="H10" s="344"/>
    </row>
    <row r="11" spans="1:8" ht="11.25" customHeight="1">
      <c r="A11" s="243" t="s">
        <v>1035</v>
      </c>
      <c r="B11" s="369">
        <v>950660</v>
      </c>
      <c r="C11" s="370">
        <v>516793</v>
      </c>
      <c r="D11" s="370">
        <v>107437</v>
      </c>
      <c r="E11" s="370">
        <v>107309</v>
      </c>
      <c r="F11" s="370">
        <v>10318</v>
      </c>
      <c r="G11" s="370">
        <v>208803</v>
      </c>
      <c r="H11" s="344"/>
    </row>
    <row r="12" spans="1:8" ht="11.25" customHeight="1">
      <c r="A12" s="243" t="s">
        <v>1036</v>
      </c>
      <c r="B12" s="369">
        <v>927932</v>
      </c>
      <c r="C12" s="370">
        <v>522283</v>
      </c>
      <c r="D12" s="370">
        <v>96040</v>
      </c>
      <c r="E12" s="370">
        <v>91316</v>
      </c>
      <c r="F12" s="370">
        <v>8467</v>
      </c>
      <c r="G12" s="370">
        <v>208826</v>
      </c>
      <c r="H12" s="344"/>
    </row>
    <row r="13" spans="1:8" ht="11.25" customHeight="1">
      <c r="A13" s="243" t="s">
        <v>334</v>
      </c>
      <c r="B13" s="369">
        <v>1140838</v>
      </c>
      <c r="C13" s="370">
        <v>665263</v>
      </c>
      <c r="D13" s="370">
        <v>107879</v>
      </c>
      <c r="E13" s="370">
        <v>102514</v>
      </c>
      <c r="F13" s="370">
        <v>9395</v>
      </c>
      <c r="G13" s="370">
        <v>255787</v>
      </c>
      <c r="H13" s="344"/>
    </row>
    <row r="14" spans="1:8" ht="11.25" customHeight="1">
      <c r="A14" s="243" t="s">
        <v>335</v>
      </c>
      <c r="B14" s="369">
        <v>1230490</v>
      </c>
      <c r="C14" s="370">
        <v>726300</v>
      </c>
      <c r="D14" s="370">
        <v>112619</v>
      </c>
      <c r="E14" s="370">
        <v>110155</v>
      </c>
      <c r="F14" s="370">
        <v>10435</v>
      </c>
      <c r="G14" s="370">
        <v>270981</v>
      </c>
      <c r="H14" s="344"/>
    </row>
    <row r="15" spans="1:8" ht="11.25" customHeight="1">
      <c r="A15" s="243" t="s">
        <v>336</v>
      </c>
      <c r="B15" s="369">
        <v>1335866</v>
      </c>
      <c r="C15" s="370">
        <v>829897</v>
      </c>
      <c r="D15" s="370">
        <v>107021</v>
      </c>
      <c r="E15" s="370">
        <v>100152</v>
      </c>
      <c r="F15" s="370">
        <v>9444</v>
      </c>
      <c r="G15" s="370">
        <v>289352</v>
      </c>
      <c r="H15" s="344"/>
    </row>
    <row r="16" spans="1:8" ht="11.25" customHeight="1">
      <c r="A16" s="243" t="s">
        <v>337</v>
      </c>
      <c r="B16" s="369">
        <v>1273593</v>
      </c>
      <c r="C16" s="370">
        <v>761874</v>
      </c>
      <c r="D16" s="370">
        <v>112428</v>
      </c>
      <c r="E16" s="370">
        <v>109808</v>
      </c>
      <c r="F16" s="370">
        <v>11232</v>
      </c>
      <c r="G16" s="370">
        <v>278251</v>
      </c>
      <c r="H16" s="344"/>
    </row>
    <row r="17" spans="1:9" ht="11.25" customHeight="1">
      <c r="A17" s="243" t="s">
        <v>338</v>
      </c>
      <c r="B17" s="369">
        <v>1341809</v>
      </c>
      <c r="C17" s="370">
        <v>794100</v>
      </c>
      <c r="D17" s="370">
        <v>118825</v>
      </c>
      <c r="E17" s="370">
        <v>117563</v>
      </c>
      <c r="F17" s="370">
        <v>13091</v>
      </c>
      <c r="G17" s="370">
        <v>298230</v>
      </c>
      <c r="H17" s="344"/>
    </row>
    <row r="18" spans="1:9" ht="11.25" customHeight="1">
      <c r="A18" s="243" t="s">
        <v>339</v>
      </c>
      <c r="B18" s="369">
        <v>1330917</v>
      </c>
      <c r="C18" s="370">
        <v>801817</v>
      </c>
      <c r="D18" s="370">
        <v>114553</v>
      </c>
      <c r="E18" s="370">
        <v>111406</v>
      </c>
      <c r="F18" s="370">
        <v>12832</v>
      </c>
      <c r="G18" s="370">
        <v>290309</v>
      </c>
      <c r="H18" s="344"/>
    </row>
    <row r="19" spans="1:9" ht="11.25" customHeight="1">
      <c r="A19" s="243" t="s">
        <v>340</v>
      </c>
      <c r="B19" s="369">
        <v>1279822</v>
      </c>
      <c r="C19" s="370">
        <v>743552</v>
      </c>
      <c r="D19" s="370">
        <v>121199</v>
      </c>
      <c r="E19" s="370">
        <v>121933</v>
      </c>
      <c r="F19" s="370">
        <v>12818</v>
      </c>
      <c r="G19" s="370">
        <v>280320</v>
      </c>
      <c r="H19" s="344"/>
    </row>
    <row r="20" spans="1:9" ht="11.25" customHeight="1">
      <c r="A20" s="243" t="s">
        <v>1037</v>
      </c>
      <c r="B20" s="369">
        <v>1110048</v>
      </c>
      <c r="C20" s="370">
        <v>652812</v>
      </c>
      <c r="D20" s="370">
        <v>102016</v>
      </c>
      <c r="E20" s="370">
        <v>101868</v>
      </c>
      <c r="F20" s="370">
        <v>10832</v>
      </c>
      <c r="G20" s="370">
        <v>242520</v>
      </c>
      <c r="H20" s="344"/>
    </row>
    <row r="21" spans="1:9" ht="11.25" customHeight="1">
      <c r="A21" s="243" t="s">
        <v>689</v>
      </c>
      <c r="B21" s="369">
        <v>1117042</v>
      </c>
      <c r="C21" s="370">
        <v>652720</v>
      </c>
      <c r="D21" s="370">
        <v>104742</v>
      </c>
      <c r="E21" s="370">
        <v>105590</v>
      </c>
      <c r="F21" s="370">
        <v>11995</v>
      </c>
      <c r="G21" s="370">
        <v>241995</v>
      </c>
      <c r="H21" s="344"/>
    </row>
    <row r="22" spans="1:9" ht="11.25" customHeight="1">
      <c r="A22" s="243" t="s">
        <v>690</v>
      </c>
      <c r="B22" s="369">
        <v>1332827</v>
      </c>
      <c r="C22" s="370">
        <v>776953</v>
      </c>
      <c r="D22" s="370">
        <v>124769</v>
      </c>
      <c r="E22" s="370">
        <v>125898</v>
      </c>
      <c r="F22" s="370">
        <v>13554</v>
      </c>
      <c r="G22" s="370">
        <v>291653</v>
      </c>
      <c r="H22" s="344"/>
    </row>
    <row r="23" spans="1:9" ht="3.75" customHeight="1">
      <c r="A23" s="345"/>
      <c r="B23" s="346"/>
      <c r="C23" s="346"/>
      <c r="D23" s="346"/>
      <c r="E23" s="346"/>
      <c r="F23" s="346"/>
      <c r="G23" s="346"/>
      <c r="H23" s="344"/>
    </row>
    <row r="24" spans="1:9" ht="12">
      <c r="A24" s="347" t="s">
        <v>1008</v>
      </c>
    </row>
    <row r="26" spans="1:9" s="334" customFormat="1" ht="15">
      <c r="A26" s="348" t="s">
        <v>1009</v>
      </c>
      <c r="B26" s="333"/>
      <c r="C26" s="333"/>
      <c r="D26" s="333"/>
      <c r="E26" s="333"/>
      <c r="F26" s="333"/>
      <c r="G26" s="333"/>
    </row>
    <row r="27" spans="1:9" ht="12">
      <c r="A27" s="349"/>
      <c r="B27" s="336"/>
      <c r="C27" s="336"/>
      <c r="D27" s="336"/>
      <c r="E27" s="336"/>
      <c r="F27" s="336"/>
      <c r="G27" s="337" t="s">
        <v>796</v>
      </c>
      <c r="H27" s="337"/>
    </row>
    <row r="28" spans="1:9" ht="24" customHeight="1">
      <c r="A28" s="339" t="s">
        <v>790</v>
      </c>
      <c r="B28" s="339" t="s">
        <v>797</v>
      </c>
      <c r="C28" s="339" t="s">
        <v>88</v>
      </c>
      <c r="D28" s="339" t="s">
        <v>1003</v>
      </c>
      <c r="E28" s="350" t="s">
        <v>1004</v>
      </c>
      <c r="F28" s="350" t="s">
        <v>1005</v>
      </c>
      <c r="G28" s="341" t="s">
        <v>89</v>
      </c>
      <c r="H28" s="351"/>
    </row>
    <row r="29" spans="1:9" ht="11.25" customHeight="1">
      <c r="A29" s="22" t="s">
        <v>1038</v>
      </c>
      <c r="B29" s="342">
        <v>3113052</v>
      </c>
      <c r="C29" s="343">
        <v>2011955</v>
      </c>
      <c r="D29" s="343">
        <v>213334</v>
      </c>
      <c r="E29" s="343">
        <v>204433</v>
      </c>
      <c r="F29" s="343">
        <v>46130</v>
      </c>
      <c r="G29" s="343">
        <v>637200</v>
      </c>
      <c r="H29" s="343"/>
      <c r="I29" s="344"/>
    </row>
    <row r="30" spans="1:9" ht="11.25" customHeight="1">
      <c r="A30" s="22" t="s">
        <v>906</v>
      </c>
      <c r="B30" s="342">
        <v>3166825</v>
      </c>
      <c r="C30" s="343">
        <v>2041923</v>
      </c>
      <c r="D30" s="343">
        <v>216566</v>
      </c>
      <c r="E30" s="343">
        <v>216291</v>
      </c>
      <c r="F30" s="343">
        <v>43879</v>
      </c>
      <c r="G30" s="343">
        <v>648166</v>
      </c>
      <c r="H30" s="343"/>
      <c r="I30" s="344"/>
    </row>
    <row r="31" spans="1:9" ht="11.25" customHeight="1">
      <c r="A31" s="242" t="s">
        <v>918</v>
      </c>
      <c r="B31" s="342">
        <v>3171216</v>
      </c>
      <c r="C31" s="343">
        <v>2025348</v>
      </c>
      <c r="D31" s="343">
        <v>220758</v>
      </c>
      <c r="E31" s="343">
        <v>224654</v>
      </c>
      <c r="F31" s="343">
        <v>43432</v>
      </c>
      <c r="G31" s="343">
        <v>657024</v>
      </c>
      <c r="H31" s="343"/>
      <c r="I31" s="344"/>
    </row>
    <row r="32" spans="1:9" ht="11.25" customHeight="1">
      <c r="A32" s="242" t="s">
        <v>979</v>
      </c>
      <c r="B32" s="366">
        <v>3106743</v>
      </c>
      <c r="C32" s="367">
        <v>1988474</v>
      </c>
      <c r="D32" s="367">
        <v>212510</v>
      </c>
      <c r="E32" s="367">
        <v>213306</v>
      </c>
      <c r="F32" s="367">
        <v>38967</v>
      </c>
      <c r="G32" s="367">
        <v>653486</v>
      </c>
      <c r="H32" s="343"/>
      <c r="I32" s="344"/>
    </row>
    <row r="33" spans="1:9" ht="11.25" customHeight="1">
      <c r="A33" s="242" t="s">
        <v>1039</v>
      </c>
      <c r="B33" s="366">
        <v>2711166</v>
      </c>
      <c r="C33" s="367">
        <v>1718742</v>
      </c>
      <c r="D33" s="367">
        <v>200766</v>
      </c>
      <c r="E33" s="367">
        <v>196986</v>
      </c>
      <c r="F33" s="367">
        <v>20957</v>
      </c>
      <c r="G33" s="367">
        <v>573715</v>
      </c>
      <c r="H33" s="343"/>
      <c r="I33" s="344"/>
    </row>
    <row r="34" spans="1:9" ht="11.25" customHeight="1">
      <c r="A34" s="152"/>
      <c r="B34" s="354"/>
      <c r="C34" s="353"/>
      <c r="D34" s="353"/>
      <c r="E34" s="353"/>
      <c r="F34" s="353"/>
      <c r="G34" s="353"/>
      <c r="H34" s="352"/>
      <c r="I34" s="344"/>
    </row>
    <row r="35" spans="1:9" ht="11.25" customHeight="1">
      <c r="A35" s="243" t="s">
        <v>1035</v>
      </c>
      <c r="B35" s="369">
        <v>148390</v>
      </c>
      <c r="C35" s="370">
        <v>81249</v>
      </c>
      <c r="D35" s="370">
        <v>15826</v>
      </c>
      <c r="E35" s="370">
        <v>16311</v>
      </c>
      <c r="F35" s="370">
        <v>1659</v>
      </c>
      <c r="G35" s="370">
        <v>33345</v>
      </c>
      <c r="H35" s="343"/>
      <c r="I35" s="344"/>
    </row>
    <row r="36" spans="1:9" ht="11.25" customHeight="1">
      <c r="A36" s="243" t="s">
        <v>1036</v>
      </c>
      <c r="B36" s="369">
        <v>154647</v>
      </c>
      <c r="C36" s="370">
        <v>88654</v>
      </c>
      <c r="D36" s="370">
        <v>14453</v>
      </c>
      <c r="E36" s="370">
        <v>13729</v>
      </c>
      <c r="F36" s="370">
        <v>1210</v>
      </c>
      <c r="G36" s="370">
        <v>36601</v>
      </c>
      <c r="H36" s="343"/>
      <c r="I36" s="344"/>
    </row>
    <row r="37" spans="1:9" ht="11.25" customHeight="1">
      <c r="A37" s="243" t="s">
        <v>334</v>
      </c>
      <c r="B37" s="369">
        <v>197202</v>
      </c>
      <c r="C37" s="370">
        <v>119711</v>
      </c>
      <c r="D37" s="370">
        <v>15919</v>
      </c>
      <c r="E37" s="370">
        <v>15017</v>
      </c>
      <c r="F37" s="370">
        <v>1345</v>
      </c>
      <c r="G37" s="370">
        <v>45210</v>
      </c>
      <c r="H37" s="343"/>
      <c r="I37" s="344"/>
    </row>
    <row r="38" spans="1:9" ht="11.25" customHeight="1">
      <c r="A38" s="243" t="s">
        <v>335</v>
      </c>
      <c r="B38" s="369">
        <v>220673</v>
      </c>
      <c r="C38" s="370">
        <v>138456</v>
      </c>
      <c r="D38" s="370">
        <v>17181</v>
      </c>
      <c r="E38" s="370">
        <v>16035</v>
      </c>
      <c r="F38" s="370">
        <v>1267</v>
      </c>
      <c r="G38" s="370">
        <v>47734</v>
      </c>
      <c r="H38" s="343"/>
      <c r="I38" s="344"/>
    </row>
    <row r="39" spans="1:9" ht="11.25" customHeight="1">
      <c r="A39" s="243" t="s">
        <v>336</v>
      </c>
      <c r="B39" s="369">
        <v>284312</v>
      </c>
      <c r="C39" s="370">
        <v>194779</v>
      </c>
      <c r="D39" s="370">
        <v>16249</v>
      </c>
      <c r="E39" s="370">
        <v>14806</v>
      </c>
      <c r="F39" s="370">
        <v>1453</v>
      </c>
      <c r="G39" s="370">
        <v>57025</v>
      </c>
      <c r="H39" s="343"/>
      <c r="I39" s="344"/>
    </row>
    <row r="40" spans="1:9" ht="11.25" customHeight="1">
      <c r="A40" s="243" t="s">
        <v>337</v>
      </c>
      <c r="B40" s="369">
        <v>241688</v>
      </c>
      <c r="C40" s="370">
        <v>154621</v>
      </c>
      <c r="D40" s="370">
        <v>17361</v>
      </c>
      <c r="E40" s="370">
        <v>16210</v>
      </c>
      <c r="F40" s="370">
        <v>1929</v>
      </c>
      <c r="G40" s="370">
        <v>51567</v>
      </c>
      <c r="H40" s="343"/>
      <c r="I40" s="344"/>
    </row>
    <row r="41" spans="1:9" ht="11.25" customHeight="1">
      <c r="A41" s="243" t="s">
        <v>338</v>
      </c>
      <c r="B41" s="369">
        <v>247317</v>
      </c>
      <c r="C41" s="370">
        <v>154401</v>
      </c>
      <c r="D41" s="370">
        <v>18181</v>
      </c>
      <c r="E41" s="370">
        <v>17199</v>
      </c>
      <c r="F41" s="370">
        <v>2702</v>
      </c>
      <c r="G41" s="370">
        <v>54834</v>
      </c>
      <c r="H41" s="343"/>
      <c r="I41" s="344"/>
    </row>
    <row r="42" spans="1:9" ht="11.25" customHeight="1">
      <c r="A42" s="243" t="s">
        <v>339</v>
      </c>
      <c r="B42" s="369">
        <v>271193</v>
      </c>
      <c r="C42" s="370">
        <v>178051</v>
      </c>
      <c r="D42" s="370">
        <v>17121</v>
      </c>
      <c r="E42" s="370">
        <v>17568</v>
      </c>
      <c r="F42" s="370">
        <v>2685</v>
      </c>
      <c r="G42" s="370">
        <v>55768</v>
      </c>
      <c r="H42" s="343"/>
      <c r="I42" s="344"/>
    </row>
    <row r="43" spans="1:9" ht="11.25" customHeight="1">
      <c r="A43" s="243" t="s">
        <v>340</v>
      </c>
      <c r="B43" s="369">
        <v>239846</v>
      </c>
      <c r="C43" s="370">
        <v>152034</v>
      </c>
      <c r="D43" s="370">
        <v>18434</v>
      </c>
      <c r="E43" s="370">
        <v>18591</v>
      </c>
      <c r="F43" s="370">
        <v>2036</v>
      </c>
      <c r="G43" s="370">
        <v>48751</v>
      </c>
      <c r="H43" s="343"/>
      <c r="I43" s="344"/>
    </row>
    <row r="44" spans="1:9" ht="11.25" customHeight="1">
      <c r="A44" s="243" t="s">
        <v>1037</v>
      </c>
      <c r="B44" s="369">
        <v>224728</v>
      </c>
      <c r="C44" s="370">
        <v>147747</v>
      </c>
      <c r="D44" s="370">
        <v>15677</v>
      </c>
      <c r="E44" s="370">
        <v>15705</v>
      </c>
      <c r="F44" s="370">
        <v>1342</v>
      </c>
      <c r="G44" s="370">
        <v>44257</v>
      </c>
      <c r="H44" s="343"/>
      <c r="I44" s="344"/>
    </row>
    <row r="45" spans="1:9" ht="11.25" customHeight="1">
      <c r="A45" s="243" t="s">
        <v>689</v>
      </c>
      <c r="B45" s="369">
        <v>232582</v>
      </c>
      <c r="C45" s="370">
        <v>152772</v>
      </c>
      <c r="D45" s="370">
        <v>15605</v>
      </c>
      <c r="E45" s="370">
        <v>16541</v>
      </c>
      <c r="F45" s="370">
        <v>1631</v>
      </c>
      <c r="G45" s="370">
        <v>46033</v>
      </c>
      <c r="H45" s="343"/>
      <c r="I45" s="344"/>
    </row>
    <row r="46" spans="1:9" ht="11.25" customHeight="1">
      <c r="A46" s="243" t="s">
        <v>690</v>
      </c>
      <c r="B46" s="369">
        <v>248588</v>
      </c>
      <c r="C46" s="370">
        <v>156267</v>
      </c>
      <c r="D46" s="370">
        <v>18759</v>
      </c>
      <c r="E46" s="370">
        <v>19274</v>
      </c>
      <c r="F46" s="370">
        <v>1698</v>
      </c>
      <c r="G46" s="370">
        <v>52590</v>
      </c>
      <c r="H46" s="343"/>
      <c r="I46" s="344"/>
    </row>
    <row r="47" spans="1:9" ht="3.75" customHeight="1">
      <c r="A47" s="345"/>
      <c r="B47" s="346"/>
      <c r="C47" s="346"/>
      <c r="D47" s="346"/>
      <c r="E47" s="346"/>
      <c r="F47" s="346"/>
      <c r="G47" s="346"/>
      <c r="H47" s="343"/>
      <c r="I47" s="344"/>
    </row>
    <row r="48" spans="1:9" ht="12">
      <c r="A48" s="347" t="s">
        <v>1008</v>
      </c>
    </row>
    <row r="49" spans="1:8" ht="12">
      <c r="A49" s="347"/>
    </row>
    <row r="50" spans="1:8" s="334" customFormat="1" ht="15">
      <c r="A50" s="332" t="s">
        <v>1010</v>
      </c>
      <c r="B50" s="333"/>
      <c r="C50" s="333"/>
      <c r="D50" s="333"/>
      <c r="E50" s="333"/>
      <c r="F50" s="333"/>
      <c r="G50" s="333"/>
    </row>
    <row r="51" spans="1:8" ht="12">
      <c r="A51" s="335"/>
      <c r="B51" s="336"/>
      <c r="C51" s="336"/>
      <c r="D51" s="336"/>
      <c r="E51" s="336"/>
      <c r="F51" s="336"/>
      <c r="G51" s="337" t="s">
        <v>796</v>
      </c>
    </row>
    <row r="52" spans="1:8" ht="12" customHeight="1">
      <c r="A52" s="339" t="s">
        <v>790</v>
      </c>
      <c r="B52" s="339" t="s">
        <v>797</v>
      </c>
      <c r="C52" s="339" t="s">
        <v>88</v>
      </c>
      <c r="D52" s="339" t="s">
        <v>93</v>
      </c>
      <c r="E52" s="339" t="s">
        <v>94</v>
      </c>
      <c r="F52" s="339" t="s">
        <v>89</v>
      </c>
      <c r="G52" s="341" t="s">
        <v>90</v>
      </c>
    </row>
    <row r="53" spans="1:8" ht="12">
      <c r="A53" s="303" t="s">
        <v>1007</v>
      </c>
      <c r="B53" s="342">
        <v>4475479</v>
      </c>
      <c r="C53" s="343">
        <v>3343779</v>
      </c>
      <c r="D53" s="343">
        <v>145551</v>
      </c>
      <c r="E53" s="343">
        <v>10561</v>
      </c>
      <c r="F53" s="343">
        <v>881738</v>
      </c>
      <c r="G53" s="343">
        <v>93850</v>
      </c>
      <c r="H53" s="344"/>
    </row>
    <row r="54" spans="1:8" ht="12">
      <c r="A54" s="304" t="s">
        <v>925</v>
      </c>
      <c r="B54" s="342">
        <v>4373092</v>
      </c>
      <c r="C54" s="343">
        <v>3255126</v>
      </c>
      <c r="D54" s="343">
        <v>121517</v>
      </c>
      <c r="E54" s="343">
        <v>9720</v>
      </c>
      <c r="F54" s="343">
        <v>896662</v>
      </c>
      <c r="G54" s="343">
        <v>90067</v>
      </c>
      <c r="H54" s="344"/>
    </row>
    <row r="55" spans="1:8" ht="12">
      <c r="A55" s="209" t="s">
        <v>926</v>
      </c>
      <c r="B55" s="342">
        <v>4386714</v>
      </c>
      <c r="C55" s="343">
        <v>3250162</v>
      </c>
      <c r="D55" s="343">
        <v>132790</v>
      </c>
      <c r="E55" s="343">
        <v>10059</v>
      </c>
      <c r="F55" s="343">
        <v>902180</v>
      </c>
      <c r="G55" s="343">
        <v>91523</v>
      </c>
      <c r="H55" s="344"/>
    </row>
    <row r="56" spans="1:8" ht="3.75" customHeight="1">
      <c r="A56" s="345"/>
      <c r="B56" s="346"/>
      <c r="C56" s="346"/>
      <c r="D56" s="346"/>
      <c r="E56" s="346"/>
      <c r="F56" s="346"/>
      <c r="G56" s="346"/>
      <c r="H56" s="344"/>
    </row>
    <row r="57" spans="1:8" ht="12">
      <c r="A57" s="347" t="s">
        <v>1008</v>
      </c>
    </row>
    <row r="58" spans="1:8">
      <c r="A58" s="208" t="s">
        <v>1023</v>
      </c>
    </row>
  </sheetData>
  <phoneticPr fontId="2"/>
  <printOptions gridLinesSet="0"/>
  <pageMargins left="0.59055118110236227" right="0.59055118110236227" top="0.59055118110236227" bottom="0.59055118110236227" header="0.51181102362204722" footer="0.1968503937007874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pageSetUpPr fitToPage="1"/>
  </sheetPr>
  <dimension ref="A1:I72"/>
  <sheetViews>
    <sheetView zoomScaleNormal="100" workbookViewId="0">
      <selection activeCell="H1" sqref="H1"/>
    </sheetView>
  </sheetViews>
  <sheetFormatPr defaultColWidth="8.85546875" defaultRowHeight="11.25"/>
  <cols>
    <col min="1" max="1" width="12.42578125" style="49" customWidth="1"/>
    <col min="2" max="7" width="14.28515625" style="49" customWidth="1"/>
    <col min="8" max="8" width="8.85546875" style="49"/>
    <col min="9" max="9" width="9.42578125" style="49" bestFit="1" customWidth="1"/>
    <col min="10" max="16384" width="8.85546875" style="49"/>
  </cols>
  <sheetData>
    <row r="1" spans="1:5" s="109" customFormat="1" ht="17.25">
      <c r="A1" s="1" t="s">
        <v>496</v>
      </c>
    </row>
    <row r="2" spans="1:5" s="111" customFormat="1" ht="13.9" customHeight="1">
      <c r="A2" s="123" t="s">
        <v>1074</v>
      </c>
      <c r="B2" s="123"/>
      <c r="C2" s="123"/>
      <c r="D2" s="123"/>
      <c r="E2" s="123"/>
    </row>
    <row r="3" spans="1:5">
      <c r="A3" s="3"/>
      <c r="B3" s="3"/>
      <c r="C3" s="3"/>
      <c r="D3" s="3"/>
      <c r="E3" s="8" t="s">
        <v>225</v>
      </c>
    </row>
    <row r="4" spans="1:5" ht="12" customHeight="1">
      <c r="A4" s="82" t="s">
        <v>482</v>
      </c>
      <c r="B4" s="129" t="s">
        <v>494</v>
      </c>
      <c r="C4" s="129" t="s">
        <v>497</v>
      </c>
      <c r="D4" s="81" t="s">
        <v>88</v>
      </c>
      <c r="E4" s="81" t="s">
        <v>498</v>
      </c>
    </row>
    <row r="5" spans="1:5" ht="11.25" customHeight="1">
      <c r="A5" s="22" t="s">
        <v>1038</v>
      </c>
      <c r="B5" s="85">
        <v>9926145</v>
      </c>
      <c r="C5" s="117">
        <v>1978496</v>
      </c>
      <c r="D5" s="117">
        <v>5624790</v>
      </c>
      <c r="E5" s="117">
        <v>2322859</v>
      </c>
    </row>
    <row r="6" spans="1:5" ht="11.25" customHeight="1">
      <c r="A6" s="22" t="s">
        <v>906</v>
      </c>
      <c r="B6" s="85">
        <v>9751860</v>
      </c>
      <c r="C6" s="117">
        <v>1989087</v>
      </c>
      <c r="D6" s="117">
        <v>5513323</v>
      </c>
      <c r="E6" s="117">
        <v>2249450</v>
      </c>
    </row>
    <row r="7" spans="1:5" ht="11.25" customHeight="1">
      <c r="A7" s="242" t="s">
        <v>918</v>
      </c>
      <c r="B7" s="85">
        <v>9339843</v>
      </c>
      <c r="C7" s="12">
        <v>1960622</v>
      </c>
      <c r="D7" s="12">
        <v>5172409</v>
      </c>
      <c r="E7" s="12">
        <v>2206812</v>
      </c>
    </row>
    <row r="8" spans="1:5" ht="11.25" customHeight="1">
      <c r="A8" s="242" t="s">
        <v>979</v>
      </c>
      <c r="B8" s="85">
        <v>8942136</v>
      </c>
      <c r="C8" s="12">
        <v>1856458</v>
      </c>
      <c r="D8" s="12">
        <v>4927724</v>
      </c>
      <c r="E8" s="12">
        <v>2157954</v>
      </c>
    </row>
    <row r="9" spans="1:5" ht="11.25" customHeight="1">
      <c r="A9" s="242" t="s">
        <v>1039</v>
      </c>
      <c r="B9" s="85">
        <v>7732469</v>
      </c>
      <c r="C9" s="12">
        <v>1584118</v>
      </c>
      <c r="D9" s="12">
        <v>4077177</v>
      </c>
      <c r="E9" s="12">
        <v>2071174</v>
      </c>
    </row>
    <row r="10" spans="1:5" ht="11.25" customHeight="1">
      <c r="A10" s="152"/>
      <c r="B10" s="85"/>
      <c r="C10" s="12"/>
      <c r="D10" s="12"/>
      <c r="E10" s="12"/>
    </row>
    <row r="11" spans="1:5" ht="11.25" customHeight="1">
      <c r="A11" s="243" t="s">
        <v>1035</v>
      </c>
      <c r="B11" s="85">
        <v>551733</v>
      </c>
      <c r="C11" s="12">
        <v>143941</v>
      </c>
      <c r="D11" s="12">
        <v>235624</v>
      </c>
      <c r="E11" s="12">
        <v>172168</v>
      </c>
    </row>
    <row r="12" spans="1:5" ht="11.25" customHeight="1">
      <c r="A12" s="243" t="s">
        <v>1036</v>
      </c>
      <c r="B12" s="85">
        <v>501200</v>
      </c>
      <c r="C12" s="12">
        <v>124492</v>
      </c>
      <c r="D12" s="12">
        <v>219739</v>
      </c>
      <c r="E12" s="12">
        <v>156969</v>
      </c>
    </row>
    <row r="13" spans="1:5" ht="11.25" customHeight="1">
      <c r="A13" s="243" t="s">
        <v>334</v>
      </c>
      <c r="B13" s="85">
        <v>658859</v>
      </c>
      <c r="C13" s="12">
        <v>159643</v>
      </c>
      <c r="D13" s="12">
        <v>323812</v>
      </c>
      <c r="E13" s="12">
        <v>175404</v>
      </c>
    </row>
    <row r="14" spans="1:5" ht="11.25" customHeight="1">
      <c r="A14" s="243" t="s">
        <v>335</v>
      </c>
      <c r="B14" s="85">
        <v>703653</v>
      </c>
      <c r="C14" s="12">
        <v>160849</v>
      </c>
      <c r="D14" s="12">
        <v>358628</v>
      </c>
      <c r="E14" s="12">
        <v>184176</v>
      </c>
    </row>
    <row r="15" spans="1:5" ht="11.25" customHeight="1">
      <c r="A15" s="243" t="s">
        <v>336</v>
      </c>
      <c r="B15" s="85">
        <v>638055</v>
      </c>
      <c r="C15" s="12">
        <v>106236</v>
      </c>
      <c r="D15" s="12">
        <v>360475</v>
      </c>
      <c r="E15" s="12">
        <v>171344</v>
      </c>
    </row>
    <row r="16" spans="1:5" ht="11.25" customHeight="1">
      <c r="A16" s="243" t="s">
        <v>337</v>
      </c>
      <c r="B16" s="85">
        <v>675077</v>
      </c>
      <c r="C16" s="12">
        <v>114168</v>
      </c>
      <c r="D16" s="12">
        <v>378898</v>
      </c>
      <c r="E16" s="12">
        <v>182011</v>
      </c>
    </row>
    <row r="17" spans="1:7" ht="11.25" customHeight="1">
      <c r="A17" s="243" t="s">
        <v>338</v>
      </c>
      <c r="B17" s="85">
        <v>732614</v>
      </c>
      <c r="C17" s="12">
        <v>132633</v>
      </c>
      <c r="D17" s="12">
        <v>406125</v>
      </c>
      <c r="E17" s="12">
        <v>193856</v>
      </c>
    </row>
    <row r="18" spans="1:7" ht="11.25" customHeight="1">
      <c r="A18" s="243" t="s">
        <v>339</v>
      </c>
      <c r="B18" s="85">
        <v>688149</v>
      </c>
      <c r="C18" s="12">
        <v>119202</v>
      </c>
      <c r="D18" s="12">
        <v>388748</v>
      </c>
      <c r="E18" s="12">
        <v>180199</v>
      </c>
    </row>
    <row r="19" spans="1:7" ht="11.25" customHeight="1">
      <c r="A19" s="243" t="s">
        <v>340</v>
      </c>
      <c r="B19" s="85">
        <v>679761</v>
      </c>
      <c r="C19" s="12">
        <v>128253</v>
      </c>
      <c r="D19" s="12">
        <v>371627</v>
      </c>
      <c r="E19" s="12">
        <v>179881</v>
      </c>
    </row>
    <row r="20" spans="1:7" ht="11.25" customHeight="1">
      <c r="A20" s="243" t="s">
        <v>1037</v>
      </c>
      <c r="B20" s="85">
        <v>552490</v>
      </c>
      <c r="C20" s="12">
        <v>110642</v>
      </c>
      <c r="D20" s="12">
        <v>294613</v>
      </c>
      <c r="E20" s="12">
        <v>147235</v>
      </c>
    </row>
    <row r="21" spans="1:7" ht="11.25" customHeight="1">
      <c r="A21" s="243" t="s">
        <v>689</v>
      </c>
      <c r="B21" s="85">
        <v>583832</v>
      </c>
      <c r="C21" s="12">
        <v>121800</v>
      </c>
      <c r="D21" s="12">
        <v>312352</v>
      </c>
      <c r="E21" s="12">
        <v>149680</v>
      </c>
    </row>
    <row r="22" spans="1:7" ht="11.25" customHeight="1">
      <c r="A22" s="243" t="s">
        <v>690</v>
      </c>
      <c r="B22" s="85">
        <v>767046</v>
      </c>
      <c r="C22" s="12">
        <v>162259</v>
      </c>
      <c r="D22" s="12">
        <v>426536</v>
      </c>
      <c r="E22" s="12">
        <v>178251</v>
      </c>
    </row>
    <row r="23" spans="1:7" ht="3.75" customHeight="1">
      <c r="A23" s="11"/>
      <c r="B23" s="14"/>
      <c r="C23" s="14"/>
      <c r="D23" s="14"/>
      <c r="E23" s="14"/>
    </row>
    <row r="24" spans="1:7">
      <c r="A24" s="3" t="s">
        <v>1072</v>
      </c>
    </row>
    <row r="25" spans="1:7">
      <c r="A25" s="113"/>
      <c r="B25" s="113"/>
      <c r="C25" s="113"/>
      <c r="D25" s="113"/>
      <c r="E25" s="113"/>
    </row>
    <row r="26" spans="1:7" s="111" customFormat="1" ht="14.25">
      <c r="A26" s="123" t="s">
        <v>893</v>
      </c>
      <c r="B26" s="123"/>
      <c r="C26" s="123"/>
      <c r="D26" s="123"/>
      <c r="E26" s="123"/>
      <c r="F26" s="123"/>
      <c r="G26" s="123"/>
    </row>
    <row r="27" spans="1:7">
      <c r="A27" s="3"/>
      <c r="B27" s="3"/>
      <c r="C27" s="3"/>
      <c r="D27" s="3"/>
      <c r="E27" s="3"/>
      <c r="F27" s="3"/>
      <c r="G27" s="8" t="s">
        <v>225</v>
      </c>
    </row>
    <row r="28" spans="1:7" ht="12" customHeight="1">
      <c r="A28" s="270" t="s">
        <v>970</v>
      </c>
      <c r="B28" s="271" t="s">
        <v>971</v>
      </c>
      <c r="C28" s="272" t="s">
        <v>972</v>
      </c>
      <c r="D28" s="272" t="s">
        <v>973</v>
      </c>
      <c r="E28" s="272" t="s">
        <v>974</v>
      </c>
      <c r="F28" s="272" t="s">
        <v>975</v>
      </c>
      <c r="G28" s="273" t="s">
        <v>976</v>
      </c>
    </row>
    <row r="29" spans="1:7" ht="11.25" customHeight="1">
      <c r="A29" s="22" t="s">
        <v>1038</v>
      </c>
      <c r="B29" s="274">
        <v>8147990</v>
      </c>
      <c r="C29" s="275">
        <v>5615312</v>
      </c>
      <c r="D29" s="275">
        <v>350496</v>
      </c>
      <c r="E29" s="275">
        <v>41326</v>
      </c>
      <c r="F29" s="275">
        <v>1769364</v>
      </c>
      <c r="G29" s="275">
        <v>371492</v>
      </c>
    </row>
    <row r="30" spans="1:7" ht="11.25" customHeight="1">
      <c r="A30" s="22" t="s">
        <v>906</v>
      </c>
      <c r="B30" s="274">
        <v>8084027</v>
      </c>
      <c r="C30" s="275">
        <v>5624467</v>
      </c>
      <c r="D30" s="275">
        <v>339027</v>
      </c>
      <c r="E30" s="275">
        <v>43535</v>
      </c>
      <c r="F30" s="275">
        <v>1707417</v>
      </c>
      <c r="G30" s="275">
        <v>369581</v>
      </c>
    </row>
    <row r="31" spans="1:7" ht="11.25" customHeight="1">
      <c r="A31" s="242" t="s">
        <v>918</v>
      </c>
      <c r="B31" s="274">
        <v>7891281</v>
      </c>
      <c r="C31" s="275">
        <v>5488805</v>
      </c>
      <c r="D31" s="275">
        <v>296594</v>
      </c>
      <c r="E31" s="275">
        <v>47292</v>
      </c>
      <c r="F31" s="275">
        <v>1673180</v>
      </c>
      <c r="G31" s="275">
        <v>385410</v>
      </c>
    </row>
    <row r="32" spans="1:7" ht="11.25" customHeight="1">
      <c r="A32" s="242" t="s">
        <v>979</v>
      </c>
      <c r="B32" s="274">
        <v>7567940</v>
      </c>
      <c r="C32" s="275">
        <v>5225269</v>
      </c>
      <c r="D32" s="275">
        <v>317056</v>
      </c>
      <c r="E32" s="275">
        <v>49108</v>
      </c>
      <c r="F32" s="275">
        <v>1597769</v>
      </c>
      <c r="G32" s="275">
        <v>378738</v>
      </c>
    </row>
    <row r="33" spans="1:9" ht="11.25" customHeight="1">
      <c r="A33" s="242" t="s">
        <v>1039</v>
      </c>
      <c r="B33" s="274">
        <v>6642349</v>
      </c>
      <c r="C33" s="276">
        <v>4497468</v>
      </c>
      <c r="D33" s="276">
        <v>311543</v>
      </c>
      <c r="E33" s="276">
        <v>42849</v>
      </c>
      <c r="F33" s="276">
        <v>1432580</v>
      </c>
      <c r="G33" s="276">
        <v>357909</v>
      </c>
    </row>
    <row r="34" spans="1:9" ht="11.25" customHeight="1">
      <c r="A34" s="152"/>
      <c r="B34" s="274"/>
      <c r="C34" s="276"/>
      <c r="D34" s="276"/>
      <c r="E34" s="276"/>
      <c r="F34" s="276"/>
      <c r="G34" s="276"/>
    </row>
    <row r="35" spans="1:9" ht="11.25" customHeight="1">
      <c r="A35" s="243" t="s">
        <v>1035</v>
      </c>
      <c r="B35" s="274">
        <v>457034</v>
      </c>
      <c r="C35" s="276">
        <v>299829</v>
      </c>
      <c r="D35" s="276">
        <v>26054</v>
      </c>
      <c r="E35" s="276">
        <v>3113</v>
      </c>
      <c r="F35" s="276">
        <v>100658</v>
      </c>
      <c r="G35" s="276">
        <v>27380</v>
      </c>
      <c r="I35" s="189"/>
    </row>
    <row r="36" spans="1:9" ht="11.25" customHeight="1">
      <c r="A36" s="243" t="s">
        <v>1036</v>
      </c>
      <c r="B36" s="274">
        <v>452957</v>
      </c>
      <c r="C36" s="276">
        <v>301191</v>
      </c>
      <c r="D36" s="276">
        <v>23080</v>
      </c>
      <c r="E36" s="276">
        <v>2669</v>
      </c>
      <c r="F36" s="276">
        <v>98562</v>
      </c>
      <c r="G36" s="276">
        <v>27455</v>
      </c>
    </row>
    <row r="37" spans="1:9" ht="11.25" customHeight="1">
      <c r="A37" s="243" t="s">
        <v>334</v>
      </c>
      <c r="B37" s="274">
        <v>549468</v>
      </c>
      <c r="C37" s="276">
        <v>369780</v>
      </c>
      <c r="D37" s="276">
        <v>24897</v>
      </c>
      <c r="E37" s="276">
        <v>3151</v>
      </c>
      <c r="F37" s="276">
        <v>120829</v>
      </c>
      <c r="G37" s="276">
        <v>30811</v>
      </c>
    </row>
    <row r="38" spans="1:9" ht="11.25" customHeight="1">
      <c r="A38" s="243" t="s">
        <v>335</v>
      </c>
      <c r="B38" s="274">
        <v>575571</v>
      </c>
      <c r="C38" s="276">
        <v>392387</v>
      </c>
      <c r="D38" s="276">
        <v>26158</v>
      </c>
      <c r="E38" s="276">
        <v>2979</v>
      </c>
      <c r="F38" s="276">
        <v>125144</v>
      </c>
      <c r="G38" s="276">
        <v>28903</v>
      </c>
    </row>
    <row r="39" spans="1:9" ht="11.25" customHeight="1">
      <c r="A39" s="243" t="s">
        <v>336</v>
      </c>
      <c r="B39" s="274">
        <v>581108</v>
      </c>
      <c r="C39" s="276">
        <v>398331</v>
      </c>
      <c r="D39" s="276">
        <v>23881</v>
      </c>
      <c r="E39" s="276">
        <v>2721</v>
      </c>
      <c r="F39" s="276">
        <v>123433</v>
      </c>
      <c r="G39" s="276">
        <v>32742</v>
      </c>
    </row>
    <row r="40" spans="1:9" ht="11.25" customHeight="1">
      <c r="A40" s="243" t="s">
        <v>337</v>
      </c>
      <c r="B40" s="274">
        <v>586929</v>
      </c>
      <c r="C40" s="276">
        <v>400564</v>
      </c>
      <c r="D40" s="276">
        <v>25733</v>
      </c>
      <c r="E40" s="276">
        <v>3873</v>
      </c>
      <c r="F40" s="276">
        <v>125373</v>
      </c>
      <c r="G40" s="276">
        <v>31386</v>
      </c>
    </row>
    <row r="41" spans="1:9" ht="11.25" customHeight="1">
      <c r="A41" s="243" t="s">
        <v>338</v>
      </c>
      <c r="B41" s="274">
        <v>611830</v>
      </c>
      <c r="C41" s="276">
        <v>412919</v>
      </c>
      <c r="D41" s="276">
        <v>30035</v>
      </c>
      <c r="E41" s="276">
        <v>4462</v>
      </c>
      <c r="F41" s="276">
        <v>130766</v>
      </c>
      <c r="G41" s="276">
        <v>33648</v>
      </c>
    </row>
    <row r="42" spans="1:9" ht="11.25" customHeight="1">
      <c r="A42" s="243" t="s">
        <v>339</v>
      </c>
      <c r="B42" s="274">
        <v>584223</v>
      </c>
      <c r="C42" s="276">
        <v>397758</v>
      </c>
      <c r="D42" s="276">
        <v>26622</v>
      </c>
      <c r="E42" s="276">
        <v>4440</v>
      </c>
      <c r="F42" s="276">
        <v>123707</v>
      </c>
      <c r="G42" s="276">
        <v>31696</v>
      </c>
    </row>
    <row r="43" spans="1:9" ht="11.25" customHeight="1">
      <c r="A43" s="243" t="s">
        <v>340</v>
      </c>
      <c r="B43" s="274">
        <v>597430</v>
      </c>
      <c r="C43" s="276">
        <v>406161</v>
      </c>
      <c r="D43" s="276">
        <v>28039</v>
      </c>
      <c r="E43" s="276">
        <v>4456</v>
      </c>
      <c r="F43" s="276">
        <v>128118</v>
      </c>
      <c r="G43" s="276">
        <v>30656</v>
      </c>
    </row>
    <row r="44" spans="1:9" ht="11.25" customHeight="1">
      <c r="A44" s="243" t="s">
        <v>1037</v>
      </c>
      <c r="B44" s="274">
        <v>518954</v>
      </c>
      <c r="C44" s="276">
        <v>355251</v>
      </c>
      <c r="D44" s="276">
        <v>23748</v>
      </c>
      <c r="E44" s="276">
        <v>3446</v>
      </c>
      <c r="F44" s="276">
        <v>111471</v>
      </c>
      <c r="G44" s="276">
        <v>25038</v>
      </c>
    </row>
    <row r="45" spans="1:9" ht="11.25" customHeight="1">
      <c r="A45" s="243" t="s">
        <v>689</v>
      </c>
      <c r="B45" s="274">
        <v>510269</v>
      </c>
      <c r="C45" s="276">
        <v>344097</v>
      </c>
      <c r="D45" s="276">
        <v>24446</v>
      </c>
      <c r="E45" s="276">
        <v>3557</v>
      </c>
      <c r="F45" s="276">
        <v>111605</v>
      </c>
      <c r="G45" s="276">
        <v>26564</v>
      </c>
    </row>
    <row r="46" spans="1:9" ht="11.25" customHeight="1">
      <c r="A46" s="243" t="s">
        <v>690</v>
      </c>
      <c r="B46" s="274">
        <v>616576</v>
      </c>
      <c r="C46" s="276">
        <v>419200</v>
      </c>
      <c r="D46" s="276">
        <v>28850</v>
      </c>
      <c r="E46" s="276">
        <v>3982</v>
      </c>
      <c r="F46" s="276">
        <v>132914</v>
      </c>
      <c r="G46" s="276">
        <v>31630</v>
      </c>
    </row>
    <row r="47" spans="1:9" ht="3.75" customHeight="1">
      <c r="A47" s="267"/>
      <c r="B47" s="268"/>
      <c r="C47" s="268"/>
      <c r="D47" s="268"/>
      <c r="E47" s="268"/>
      <c r="F47" s="268"/>
      <c r="G47" s="268"/>
    </row>
    <row r="48" spans="1:9" ht="13.5">
      <c r="A48" s="489" t="s">
        <v>977</v>
      </c>
      <c r="B48" s="489"/>
      <c r="C48" s="489"/>
      <c r="D48" s="269"/>
      <c r="E48" s="269"/>
      <c r="F48" s="269"/>
      <c r="G48" s="269"/>
    </row>
    <row r="50" spans="1:7" ht="17.25">
      <c r="A50" s="123" t="s">
        <v>892</v>
      </c>
      <c r="B50" s="56"/>
      <c r="C50" s="56"/>
      <c r="D50" s="56"/>
      <c r="E50" s="56"/>
      <c r="F50" s="56"/>
      <c r="G50" s="56"/>
    </row>
    <row r="51" spans="1:7">
      <c r="A51" s="3"/>
      <c r="B51" s="3"/>
      <c r="C51" s="3"/>
      <c r="D51" s="3"/>
      <c r="E51" s="3"/>
      <c r="F51" s="3"/>
      <c r="G51" s="8" t="s">
        <v>225</v>
      </c>
    </row>
    <row r="52" spans="1:7">
      <c r="A52" s="270" t="s">
        <v>970</v>
      </c>
      <c r="B52" s="271" t="s">
        <v>971</v>
      </c>
      <c r="C52" s="272" t="s">
        <v>972</v>
      </c>
      <c r="D52" s="271" t="s">
        <v>973</v>
      </c>
      <c r="E52" s="272" t="s">
        <v>974</v>
      </c>
      <c r="F52" s="272" t="s">
        <v>975</v>
      </c>
      <c r="G52" s="273" t="s">
        <v>976</v>
      </c>
    </row>
    <row r="53" spans="1:7">
      <c r="A53" s="22" t="s">
        <v>1038</v>
      </c>
      <c r="B53" s="274">
        <v>7573511</v>
      </c>
      <c r="C53" s="275">
        <v>5543774</v>
      </c>
      <c r="D53" s="275">
        <v>423274</v>
      </c>
      <c r="E53" s="275">
        <v>58328</v>
      </c>
      <c r="F53" s="275">
        <v>1492106</v>
      </c>
      <c r="G53" s="275">
        <v>56029</v>
      </c>
    </row>
    <row r="54" spans="1:7">
      <c r="A54" s="22" t="s">
        <v>906</v>
      </c>
      <c r="B54" s="274">
        <v>7575520</v>
      </c>
      <c r="C54" s="275">
        <v>5554569</v>
      </c>
      <c r="D54" s="275">
        <v>437352</v>
      </c>
      <c r="E54" s="275">
        <v>59841</v>
      </c>
      <c r="F54" s="275">
        <v>1469656</v>
      </c>
      <c r="G54" s="275">
        <v>54102</v>
      </c>
    </row>
    <row r="55" spans="1:7">
      <c r="A55" s="242" t="s">
        <v>918</v>
      </c>
      <c r="B55" s="274">
        <v>7307937</v>
      </c>
      <c r="C55" s="275">
        <v>5346655</v>
      </c>
      <c r="D55" s="275">
        <v>425747</v>
      </c>
      <c r="E55" s="275">
        <v>60724</v>
      </c>
      <c r="F55" s="275">
        <v>1425937</v>
      </c>
      <c r="G55" s="275">
        <v>48874</v>
      </c>
    </row>
    <row r="56" spans="1:7">
      <c r="A56" s="242" t="s">
        <v>979</v>
      </c>
      <c r="B56" s="274">
        <v>7498172</v>
      </c>
      <c r="C56" s="275">
        <v>5459348</v>
      </c>
      <c r="D56" s="275">
        <v>460341</v>
      </c>
      <c r="E56" s="275">
        <v>58685</v>
      </c>
      <c r="F56" s="275">
        <v>1467445</v>
      </c>
      <c r="G56" s="275">
        <v>52353</v>
      </c>
    </row>
    <row r="57" spans="1:7">
      <c r="A57" s="242" t="s">
        <v>1039</v>
      </c>
      <c r="B57" s="274">
        <v>6538076</v>
      </c>
      <c r="C57" s="276">
        <v>4707049</v>
      </c>
      <c r="D57" s="276">
        <v>419087</v>
      </c>
      <c r="E57" s="276">
        <v>34576</v>
      </c>
      <c r="F57" s="276">
        <v>1328616</v>
      </c>
      <c r="G57" s="276">
        <v>48748</v>
      </c>
    </row>
    <row r="58" spans="1:7">
      <c r="A58" s="152"/>
      <c r="B58" s="274"/>
      <c r="C58" s="276"/>
      <c r="D58" s="276"/>
      <c r="E58" s="276"/>
      <c r="F58" s="276"/>
      <c r="G58" s="276"/>
    </row>
    <row r="59" spans="1:7">
      <c r="A59" s="243" t="s">
        <v>1035</v>
      </c>
      <c r="B59" s="274">
        <v>394621</v>
      </c>
      <c r="C59" s="276">
        <v>270782</v>
      </c>
      <c r="D59" s="276">
        <v>35198</v>
      </c>
      <c r="E59" s="276">
        <v>2475</v>
      </c>
      <c r="F59" s="276">
        <v>82394</v>
      </c>
      <c r="G59" s="276">
        <v>3772</v>
      </c>
    </row>
    <row r="60" spans="1:7">
      <c r="A60" s="243" t="s">
        <v>1036</v>
      </c>
      <c r="B60" s="274">
        <v>400355</v>
      </c>
      <c r="C60" s="276">
        <v>283179</v>
      </c>
      <c r="D60" s="276">
        <v>28681</v>
      </c>
      <c r="E60" s="276">
        <v>1949</v>
      </c>
      <c r="F60" s="276">
        <v>82560</v>
      </c>
      <c r="G60" s="276">
        <v>3986</v>
      </c>
    </row>
    <row r="61" spans="1:7">
      <c r="A61" s="243" t="s">
        <v>334</v>
      </c>
      <c r="B61" s="274">
        <v>537655</v>
      </c>
      <c r="C61" s="276">
        <v>386587</v>
      </c>
      <c r="D61" s="276">
        <v>34384</v>
      </c>
      <c r="E61" s="276">
        <v>2355</v>
      </c>
      <c r="F61" s="276">
        <v>109941</v>
      </c>
      <c r="G61" s="276">
        <v>4388</v>
      </c>
    </row>
    <row r="62" spans="1:7">
      <c r="A62" s="243" t="s">
        <v>335</v>
      </c>
      <c r="B62" s="274">
        <v>563435</v>
      </c>
      <c r="C62" s="276">
        <v>406406</v>
      </c>
      <c r="D62" s="276">
        <v>34628</v>
      </c>
      <c r="E62" s="276">
        <v>2457</v>
      </c>
      <c r="F62" s="276">
        <v>116114</v>
      </c>
      <c r="G62" s="276">
        <v>3830</v>
      </c>
    </row>
    <row r="63" spans="1:7">
      <c r="A63" s="243" t="s">
        <v>336</v>
      </c>
      <c r="B63" s="274">
        <v>606927</v>
      </c>
      <c r="C63" s="276">
        <v>445585</v>
      </c>
      <c r="D63" s="276">
        <v>34063</v>
      </c>
      <c r="E63" s="276">
        <v>2541</v>
      </c>
      <c r="F63" s="276">
        <v>119728</v>
      </c>
      <c r="G63" s="276">
        <v>5010</v>
      </c>
    </row>
    <row r="64" spans="1:7">
      <c r="A64" s="243" t="s">
        <v>337</v>
      </c>
      <c r="B64" s="274">
        <v>589638</v>
      </c>
      <c r="C64" s="276">
        <v>430015</v>
      </c>
      <c r="D64" s="276">
        <v>34663</v>
      </c>
      <c r="E64" s="276">
        <v>3231</v>
      </c>
      <c r="F64" s="276">
        <v>117396</v>
      </c>
      <c r="G64" s="276">
        <v>4333</v>
      </c>
    </row>
    <row r="65" spans="1:7">
      <c r="A65" s="243" t="s">
        <v>338</v>
      </c>
      <c r="B65" s="274">
        <v>624439</v>
      </c>
      <c r="C65" s="276">
        <v>453166</v>
      </c>
      <c r="D65" s="276">
        <v>36774</v>
      </c>
      <c r="E65" s="276">
        <v>3966</v>
      </c>
      <c r="F65" s="276">
        <v>125778</v>
      </c>
      <c r="G65" s="276">
        <v>4755</v>
      </c>
    </row>
    <row r="66" spans="1:7">
      <c r="A66" s="243" t="s">
        <v>339</v>
      </c>
      <c r="B66" s="274">
        <v>626549</v>
      </c>
      <c r="C66" s="276">
        <v>457675</v>
      </c>
      <c r="D66" s="276">
        <v>36105</v>
      </c>
      <c r="E66" s="276">
        <v>3977</v>
      </c>
      <c r="F66" s="276">
        <v>124521</v>
      </c>
      <c r="G66" s="276">
        <v>4271</v>
      </c>
    </row>
    <row r="67" spans="1:7">
      <c r="A67" s="243" t="s">
        <v>340</v>
      </c>
      <c r="B67" s="274">
        <v>595745</v>
      </c>
      <c r="C67" s="276">
        <v>427620</v>
      </c>
      <c r="D67" s="276">
        <v>39166</v>
      </c>
      <c r="E67" s="276">
        <v>3556</v>
      </c>
      <c r="F67" s="276">
        <v>121558</v>
      </c>
      <c r="G67" s="276">
        <v>3845</v>
      </c>
    </row>
    <row r="68" spans="1:7">
      <c r="A68" s="243" t="s">
        <v>1037</v>
      </c>
      <c r="B68" s="274">
        <v>491828</v>
      </c>
      <c r="C68" s="276">
        <v>351361</v>
      </c>
      <c r="D68" s="276">
        <v>33326</v>
      </c>
      <c r="E68" s="276">
        <v>2376</v>
      </c>
      <c r="F68" s="276">
        <v>101872</v>
      </c>
      <c r="G68" s="276">
        <v>2893</v>
      </c>
    </row>
    <row r="69" spans="1:7">
      <c r="A69" s="243" t="s">
        <v>689</v>
      </c>
      <c r="B69" s="274">
        <v>491651</v>
      </c>
      <c r="C69" s="276">
        <v>351312</v>
      </c>
      <c r="D69" s="276">
        <v>32649</v>
      </c>
      <c r="E69" s="276">
        <v>2508</v>
      </c>
      <c r="F69" s="276">
        <v>101791</v>
      </c>
      <c r="G69" s="276">
        <v>3391</v>
      </c>
    </row>
    <row r="70" spans="1:7">
      <c r="A70" s="243" t="s">
        <v>690</v>
      </c>
      <c r="B70" s="274">
        <v>615233</v>
      </c>
      <c r="C70" s="276">
        <v>443361</v>
      </c>
      <c r="D70" s="276">
        <v>39450</v>
      </c>
      <c r="E70" s="276">
        <v>3185</v>
      </c>
      <c r="F70" s="276">
        <v>124963</v>
      </c>
      <c r="G70" s="276">
        <v>4274</v>
      </c>
    </row>
    <row r="71" spans="1:7" ht="13.5">
      <c r="A71" s="267"/>
      <c r="B71" s="268"/>
      <c r="C71" s="268"/>
      <c r="D71" s="268"/>
      <c r="E71" s="268"/>
      <c r="F71" s="268"/>
      <c r="G71" s="268"/>
    </row>
    <row r="72" spans="1:7">
      <c r="A72" s="3" t="s">
        <v>233</v>
      </c>
    </row>
  </sheetData>
  <mergeCells count="1">
    <mergeCell ref="A48:C48"/>
  </mergeCells>
  <phoneticPr fontId="2"/>
  <printOptions gridLinesSet="0"/>
  <pageMargins left="0.59055118110236227" right="0.59055118110236227" top="0.59055118110236227" bottom="0.59055118110236227" header="0.39370078740157483" footer="0.1968503937007874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pageSetUpPr fitToPage="1"/>
  </sheetPr>
  <dimension ref="A1:J50"/>
  <sheetViews>
    <sheetView zoomScaleNormal="100" workbookViewId="0">
      <selection activeCell="I1" sqref="I1"/>
    </sheetView>
  </sheetViews>
  <sheetFormatPr defaultColWidth="8.85546875" defaultRowHeight="11.25"/>
  <cols>
    <col min="1" max="1" width="12.42578125" style="49" customWidth="1"/>
    <col min="2" max="7" width="14.28515625" style="49" customWidth="1"/>
    <col min="8" max="16384" width="8.85546875" style="49"/>
  </cols>
  <sheetData>
    <row r="1" spans="1:9" s="111" customFormat="1" ht="14.25">
      <c r="A1" s="123" t="s">
        <v>920</v>
      </c>
      <c r="B1" s="123"/>
      <c r="C1" s="123"/>
      <c r="D1" s="123"/>
      <c r="E1" s="123"/>
      <c r="F1" s="123"/>
      <c r="G1" s="123"/>
    </row>
    <row r="2" spans="1:9">
      <c r="A2" s="3"/>
      <c r="B2" s="3"/>
      <c r="C2" s="3"/>
      <c r="D2" s="3"/>
      <c r="E2" s="3"/>
      <c r="F2" s="3"/>
      <c r="G2" s="8" t="s">
        <v>225</v>
      </c>
    </row>
    <row r="3" spans="1:9" ht="12" customHeight="1">
      <c r="A3" s="82" t="s">
        <v>921</v>
      </c>
      <c r="B3" s="129" t="s">
        <v>922</v>
      </c>
      <c r="C3" s="129" t="s">
        <v>88</v>
      </c>
      <c r="D3" s="129" t="s">
        <v>93</v>
      </c>
      <c r="E3" s="129" t="s">
        <v>94</v>
      </c>
      <c r="F3" s="81" t="s">
        <v>923</v>
      </c>
      <c r="G3" s="129" t="s">
        <v>90</v>
      </c>
    </row>
    <row r="4" spans="1:9" ht="11.25" customHeight="1">
      <c r="A4" s="22" t="s">
        <v>1038</v>
      </c>
      <c r="B4" s="85">
        <v>6553273</v>
      </c>
      <c r="C4" s="12">
        <v>4996328</v>
      </c>
      <c r="D4" s="12">
        <v>356760</v>
      </c>
      <c r="E4" s="12">
        <v>60943</v>
      </c>
      <c r="F4" s="12">
        <v>1091970</v>
      </c>
      <c r="G4" s="12">
        <v>22046</v>
      </c>
    </row>
    <row r="5" spans="1:9" ht="11.25" customHeight="1">
      <c r="A5" s="22" t="s">
        <v>906</v>
      </c>
      <c r="B5" s="85">
        <v>6705963</v>
      </c>
      <c r="C5" s="12">
        <v>5128443</v>
      </c>
      <c r="D5" s="12">
        <v>389623</v>
      </c>
      <c r="E5" s="12">
        <v>64190</v>
      </c>
      <c r="F5" s="12">
        <v>1101465</v>
      </c>
      <c r="G5" s="12">
        <v>22242</v>
      </c>
    </row>
    <row r="6" spans="1:9" ht="11.25" customHeight="1">
      <c r="A6" s="242" t="s">
        <v>918</v>
      </c>
      <c r="B6" s="85">
        <v>6084179</v>
      </c>
      <c r="C6" s="12">
        <v>4642958</v>
      </c>
      <c r="D6" s="12">
        <v>353789</v>
      </c>
      <c r="E6" s="12">
        <v>61275</v>
      </c>
      <c r="F6" s="12">
        <v>1007027</v>
      </c>
      <c r="G6" s="12">
        <v>19130</v>
      </c>
    </row>
    <row r="7" spans="1:9" ht="11.25" customHeight="1">
      <c r="A7" s="242" t="s">
        <v>979</v>
      </c>
      <c r="B7" s="85">
        <v>6600867</v>
      </c>
      <c r="C7" s="12">
        <v>5015954</v>
      </c>
      <c r="D7" s="12">
        <v>409101</v>
      </c>
      <c r="E7" s="12">
        <v>64578</v>
      </c>
      <c r="F7" s="12">
        <v>1091950</v>
      </c>
      <c r="G7" s="12">
        <v>19284</v>
      </c>
      <c r="H7" s="3"/>
      <c r="I7" s="3"/>
    </row>
    <row r="8" spans="1:9" ht="11.25" customHeight="1">
      <c r="A8" s="242" t="s">
        <v>1039</v>
      </c>
      <c r="B8" s="85">
        <v>5603957</v>
      </c>
      <c r="C8" s="12">
        <v>4209977</v>
      </c>
      <c r="D8" s="12">
        <v>390179</v>
      </c>
      <c r="E8" s="12">
        <v>37289</v>
      </c>
      <c r="F8" s="12">
        <v>945907</v>
      </c>
      <c r="G8" s="12">
        <v>20605</v>
      </c>
      <c r="H8" s="3"/>
      <c r="I8" s="3"/>
    </row>
    <row r="9" spans="1:9" ht="11.25" customHeight="1">
      <c r="A9" s="152"/>
      <c r="B9" s="85"/>
      <c r="C9" s="12"/>
      <c r="D9" s="12"/>
      <c r="E9" s="12"/>
      <c r="F9" s="12"/>
      <c r="G9" s="12"/>
      <c r="H9" s="12"/>
      <c r="I9" s="3"/>
    </row>
    <row r="10" spans="1:9" ht="11.25" customHeight="1">
      <c r="A10" s="243" t="s">
        <v>1035</v>
      </c>
      <c r="B10" s="85">
        <v>276174</v>
      </c>
      <c r="C10" s="12">
        <v>192463</v>
      </c>
      <c r="D10" s="12">
        <v>32869</v>
      </c>
      <c r="E10" s="12">
        <v>2748</v>
      </c>
      <c r="F10" s="12">
        <v>46678</v>
      </c>
      <c r="G10" s="12">
        <v>1416</v>
      </c>
      <c r="H10" s="3"/>
      <c r="I10" s="3"/>
    </row>
    <row r="11" spans="1:9" ht="11.25" customHeight="1">
      <c r="A11" s="243" t="s">
        <v>1036</v>
      </c>
      <c r="B11" s="85">
        <v>305886</v>
      </c>
      <c r="C11" s="12">
        <v>224231</v>
      </c>
      <c r="D11" s="12">
        <v>27178</v>
      </c>
      <c r="E11" s="12">
        <v>2183</v>
      </c>
      <c r="F11" s="12">
        <v>50687</v>
      </c>
      <c r="G11" s="12">
        <v>1607</v>
      </c>
    </row>
    <row r="12" spans="1:9" ht="11.25" customHeight="1">
      <c r="A12" s="243" t="s">
        <v>334</v>
      </c>
      <c r="B12" s="85">
        <v>462996</v>
      </c>
      <c r="C12" s="12">
        <v>348334</v>
      </c>
      <c r="D12" s="12">
        <v>31669</v>
      </c>
      <c r="E12" s="12">
        <v>2505</v>
      </c>
      <c r="F12" s="12">
        <v>78618</v>
      </c>
      <c r="G12" s="12">
        <v>1870</v>
      </c>
    </row>
    <row r="13" spans="1:9" ht="11.25" customHeight="1">
      <c r="A13" s="243" t="s">
        <v>335</v>
      </c>
      <c r="B13" s="85">
        <v>490196</v>
      </c>
      <c r="C13" s="12">
        <v>368863</v>
      </c>
      <c r="D13" s="12">
        <v>33016</v>
      </c>
      <c r="E13" s="12">
        <v>2807</v>
      </c>
      <c r="F13" s="12">
        <v>83934</v>
      </c>
      <c r="G13" s="12">
        <v>1576</v>
      </c>
    </row>
    <row r="14" spans="1:9" ht="11.25" customHeight="1">
      <c r="A14" s="243" t="s">
        <v>336</v>
      </c>
      <c r="B14" s="85">
        <v>541333</v>
      </c>
      <c r="C14" s="12">
        <v>415041</v>
      </c>
      <c r="D14" s="12">
        <v>31626</v>
      </c>
      <c r="E14" s="12">
        <v>2767</v>
      </c>
      <c r="F14" s="12">
        <v>89623</v>
      </c>
      <c r="G14" s="12">
        <v>2276</v>
      </c>
    </row>
    <row r="15" spans="1:9" ht="11.25" customHeight="1">
      <c r="A15" s="243" t="s">
        <v>337</v>
      </c>
      <c r="B15" s="85">
        <v>504156</v>
      </c>
      <c r="C15" s="12">
        <v>381922</v>
      </c>
      <c r="D15" s="12">
        <v>32739</v>
      </c>
      <c r="E15" s="12">
        <v>3525</v>
      </c>
      <c r="F15" s="12">
        <v>83967</v>
      </c>
      <c r="G15" s="12">
        <v>2003</v>
      </c>
    </row>
    <row r="16" spans="1:9" ht="11.25" customHeight="1">
      <c r="A16" s="243" t="s">
        <v>338</v>
      </c>
      <c r="B16" s="85">
        <v>540707</v>
      </c>
      <c r="C16" s="12">
        <v>408821</v>
      </c>
      <c r="D16" s="12">
        <v>34464</v>
      </c>
      <c r="E16" s="12">
        <v>4209</v>
      </c>
      <c r="F16" s="12">
        <v>91153</v>
      </c>
      <c r="G16" s="12">
        <v>2060</v>
      </c>
    </row>
    <row r="17" spans="1:7" ht="11.25" customHeight="1">
      <c r="A17" s="243" t="s">
        <v>339</v>
      </c>
      <c r="B17" s="85">
        <v>557805</v>
      </c>
      <c r="C17" s="12">
        <v>425837</v>
      </c>
      <c r="D17" s="12">
        <v>33392</v>
      </c>
      <c r="E17" s="12">
        <v>4265</v>
      </c>
      <c r="F17" s="12">
        <v>92423</v>
      </c>
      <c r="G17" s="12">
        <v>1888</v>
      </c>
    </row>
    <row r="18" spans="1:7" ht="11.25" customHeight="1">
      <c r="A18" s="243" t="s">
        <v>340</v>
      </c>
      <c r="B18" s="85">
        <v>528881</v>
      </c>
      <c r="C18" s="12">
        <v>395960</v>
      </c>
      <c r="D18" s="12">
        <v>36510</v>
      </c>
      <c r="E18" s="12">
        <v>3872</v>
      </c>
      <c r="F18" s="12">
        <v>90905</v>
      </c>
      <c r="G18" s="12">
        <v>1634</v>
      </c>
    </row>
    <row r="19" spans="1:7" ht="11.25" customHeight="1">
      <c r="A19" s="243" t="s">
        <v>1037</v>
      </c>
      <c r="B19" s="85">
        <v>448782</v>
      </c>
      <c r="C19" s="12">
        <v>338644</v>
      </c>
      <c r="D19" s="12">
        <v>30034</v>
      </c>
      <c r="E19" s="12">
        <v>2388</v>
      </c>
      <c r="F19" s="12">
        <v>76606</v>
      </c>
      <c r="G19" s="12">
        <v>1110</v>
      </c>
    </row>
    <row r="20" spans="1:7" ht="11.25" customHeight="1">
      <c r="A20" s="243" t="s">
        <v>689</v>
      </c>
      <c r="B20" s="85">
        <v>415848</v>
      </c>
      <c r="C20" s="12">
        <v>310128</v>
      </c>
      <c r="D20" s="12">
        <v>30540</v>
      </c>
      <c r="E20" s="12">
        <v>2649</v>
      </c>
      <c r="F20" s="12">
        <v>71123</v>
      </c>
      <c r="G20" s="12">
        <v>1408</v>
      </c>
    </row>
    <row r="21" spans="1:7" ht="11.25" customHeight="1">
      <c r="A21" s="243" t="s">
        <v>690</v>
      </c>
      <c r="B21" s="85">
        <v>531193</v>
      </c>
      <c r="C21" s="12">
        <v>399733</v>
      </c>
      <c r="D21" s="12">
        <v>36142</v>
      </c>
      <c r="E21" s="12">
        <v>3371</v>
      </c>
      <c r="F21" s="12">
        <v>90190</v>
      </c>
      <c r="G21" s="12">
        <v>1757</v>
      </c>
    </row>
    <row r="22" spans="1:7" ht="3.75" customHeight="1">
      <c r="A22" s="11"/>
      <c r="B22" s="14"/>
      <c r="C22" s="14"/>
      <c r="D22" s="14"/>
      <c r="E22" s="14"/>
      <c r="F22" s="14"/>
      <c r="G22" s="14"/>
    </row>
    <row r="23" spans="1:7">
      <c r="A23" s="3" t="s">
        <v>233</v>
      </c>
    </row>
    <row r="24" spans="1:7" s="2" customFormat="1">
      <c r="A24" s="7" t="s">
        <v>1020</v>
      </c>
      <c r="E24" s="113"/>
    </row>
    <row r="25" spans="1:7">
      <c r="A25" s="3"/>
    </row>
    <row r="26" spans="1:7">
      <c r="A26" s="55"/>
    </row>
    <row r="27" spans="1:7" s="111" customFormat="1" ht="14.25">
      <c r="A27" s="123" t="s">
        <v>924</v>
      </c>
      <c r="B27" s="123"/>
      <c r="C27" s="123"/>
      <c r="D27" s="123"/>
      <c r="E27" s="123"/>
      <c r="F27" s="123"/>
      <c r="G27" s="123"/>
    </row>
    <row r="28" spans="1:7">
      <c r="A28" s="3"/>
      <c r="B28" s="3"/>
      <c r="C28" s="3"/>
      <c r="D28" s="3"/>
      <c r="E28" s="3"/>
      <c r="F28" s="3"/>
      <c r="G28" s="8" t="s">
        <v>225</v>
      </c>
    </row>
    <row r="29" spans="1:7" ht="12" customHeight="1">
      <c r="A29" s="82" t="s">
        <v>921</v>
      </c>
      <c r="B29" s="150" t="s">
        <v>922</v>
      </c>
      <c r="C29" s="128" t="s">
        <v>88</v>
      </c>
      <c r="D29" s="128" t="s">
        <v>93</v>
      </c>
      <c r="E29" s="128" t="s">
        <v>94</v>
      </c>
      <c r="F29" s="82" t="s">
        <v>923</v>
      </c>
      <c r="G29" s="130" t="s">
        <v>90</v>
      </c>
    </row>
    <row r="30" spans="1:7" ht="11.25" customHeight="1">
      <c r="A30" s="22" t="s">
        <v>1038</v>
      </c>
      <c r="B30" s="85">
        <v>6458298</v>
      </c>
      <c r="C30" s="117">
        <v>4494015</v>
      </c>
      <c r="D30" s="117">
        <v>288832</v>
      </c>
      <c r="E30" s="117">
        <v>30793</v>
      </c>
      <c r="F30" s="117">
        <v>1534563</v>
      </c>
      <c r="G30" s="117">
        <v>110095</v>
      </c>
    </row>
    <row r="31" spans="1:7" ht="11.25" customHeight="1">
      <c r="A31" s="22" t="s">
        <v>906</v>
      </c>
      <c r="B31" s="85">
        <v>6433502</v>
      </c>
      <c r="C31" s="117">
        <v>4482240</v>
      </c>
      <c r="D31" s="117">
        <v>296949</v>
      </c>
      <c r="E31" s="117">
        <v>28794</v>
      </c>
      <c r="F31" s="117">
        <v>1520465</v>
      </c>
      <c r="G31" s="117">
        <v>105054</v>
      </c>
    </row>
    <row r="32" spans="1:7" ht="11.25" customHeight="1">
      <c r="A32" s="242" t="s">
        <v>918</v>
      </c>
      <c r="B32" s="85">
        <v>5857985</v>
      </c>
      <c r="C32" s="117">
        <v>4108894</v>
      </c>
      <c r="D32" s="117">
        <v>245047</v>
      </c>
      <c r="E32" s="117">
        <v>27048</v>
      </c>
      <c r="F32" s="117">
        <v>1385386</v>
      </c>
      <c r="G32" s="117">
        <v>91610</v>
      </c>
    </row>
    <row r="33" spans="1:10" ht="11.25" customHeight="1">
      <c r="A33" s="242" t="s">
        <v>979</v>
      </c>
      <c r="B33" s="85">
        <v>6017404</v>
      </c>
      <c r="C33" s="12">
        <v>4211004</v>
      </c>
      <c r="D33" s="12">
        <v>258655</v>
      </c>
      <c r="E33" s="12">
        <v>25830</v>
      </c>
      <c r="F33" s="12">
        <v>1424659</v>
      </c>
      <c r="G33" s="12">
        <v>97256</v>
      </c>
    </row>
    <row r="34" spans="1:10" ht="11.25" customHeight="1">
      <c r="A34" s="242" t="s">
        <v>1039</v>
      </c>
      <c r="B34" s="85">
        <v>5457908</v>
      </c>
      <c r="C34" s="12">
        <v>3807677</v>
      </c>
      <c r="D34" s="12">
        <v>239299</v>
      </c>
      <c r="E34" s="12">
        <v>18257</v>
      </c>
      <c r="F34" s="12">
        <v>1305851</v>
      </c>
      <c r="G34" s="12">
        <v>86824</v>
      </c>
    </row>
    <row r="35" spans="1:10" ht="11.25" customHeight="1">
      <c r="A35" s="152"/>
      <c r="B35" s="85"/>
      <c r="C35" s="12"/>
      <c r="D35" s="12"/>
      <c r="E35" s="12"/>
      <c r="F35" s="12"/>
      <c r="G35" s="12"/>
      <c r="H35" s="3"/>
      <c r="I35" s="3"/>
      <c r="J35" s="3"/>
    </row>
    <row r="36" spans="1:10" ht="11.25" customHeight="1">
      <c r="A36" s="243" t="s">
        <v>1035</v>
      </c>
      <c r="B36" s="85">
        <v>379196</v>
      </c>
      <c r="C36" s="12">
        <v>255599</v>
      </c>
      <c r="D36" s="12">
        <v>20776</v>
      </c>
      <c r="E36" s="12">
        <v>1194</v>
      </c>
      <c r="F36" s="12">
        <v>94516</v>
      </c>
      <c r="G36" s="12">
        <v>7111</v>
      </c>
    </row>
    <row r="37" spans="1:10" ht="11.25" customHeight="1">
      <c r="A37" s="243" t="s">
        <v>1036</v>
      </c>
      <c r="B37" s="85">
        <v>385690</v>
      </c>
      <c r="C37" s="12">
        <v>265358</v>
      </c>
      <c r="D37" s="12">
        <v>17288</v>
      </c>
      <c r="E37" s="12">
        <v>1044</v>
      </c>
      <c r="F37" s="12">
        <v>94626</v>
      </c>
      <c r="G37" s="12">
        <v>7374</v>
      </c>
    </row>
    <row r="38" spans="1:10" ht="11.25" customHeight="1">
      <c r="A38" s="243" t="s">
        <v>334</v>
      </c>
      <c r="B38" s="85">
        <v>455253</v>
      </c>
      <c r="C38" s="12">
        <v>315757</v>
      </c>
      <c r="D38" s="12">
        <v>19513</v>
      </c>
      <c r="E38" s="12">
        <v>1582</v>
      </c>
      <c r="F38" s="12">
        <v>110519</v>
      </c>
      <c r="G38" s="12">
        <v>7882</v>
      </c>
    </row>
    <row r="39" spans="1:10" ht="11.25" customHeight="1">
      <c r="A39" s="243" t="s">
        <v>335</v>
      </c>
      <c r="B39" s="85">
        <v>462873</v>
      </c>
      <c r="C39" s="12">
        <v>324238</v>
      </c>
      <c r="D39" s="12">
        <v>19288</v>
      </c>
      <c r="E39" s="12">
        <v>1442</v>
      </c>
      <c r="F39" s="12">
        <v>111165</v>
      </c>
      <c r="G39" s="12">
        <v>6740</v>
      </c>
    </row>
    <row r="40" spans="1:10" ht="11.25" customHeight="1">
      <c r="A40" s="243" t="s">
        <v>336</v>
      </c>
      <c r="B40" s="85">
        <v>493229</v>
      </c>
      <c r="C40" s="12">
        <v>351495</v>
      </c>
      <c r="D40" s="12">
        <v>18373</v>
      </c>
      <c r="E40" s="12">
        <v>1265</v>
      </c>
      <c r="F40" s="12">
        <v>113278</v>
      </c>
      <c r="G40" s="12">
        <v>8818</v>
      </c>
    </row>
    <row r="41" spans="1:10" ht="11.25" customHeight="1">
      <c r="A41" s="243" t="s">
        <v>337</v>
      </c>
      <c r="B41" s="85">
        <v>473374</v>
      </c>
      <c r="C41" s="12">
        <v>333512</v>
      </c>
      <c r="D41" s="12">
        <v>18574</v>
      </c>
      <c r="E41" s="12">
        <v>1776</v>
      </c>
      <c r="F41" s="12">
        <v>111777</v>
      </c>
      <c r="G41" s="12">
        <v>7735</v>
      </c>
    </row>
    <row r="42" spans="1:10" ht="11.25" customHeight="1">
      <c r="A42" s="243" t="s">
        <v>338</v>
      </c>
      <c r="B42" s="85">
        <v>506492</v>
      </c>
      <c r="C42" s="12">
        <v>353769</v>
      </c>
      <c r="D42" s="12">
        <v>21117</v>
      </c>
      <c r="E42" s="12">
        <v>2131</v>
      </c>
      <c r="F42" s="12">
        <v>121115</v>
      </c>
      <c r="G42" s="12">
        <v>8360</v>
      </c>
    </row>
    <row r="43" spans="1:10" ht="11.25" customHeight="1">
      <c r="A43" s="243" t="s">
        <v>339</v>
      </c>
      <c r="B43" s="85">
        <v>495009</v>
      </c>
      <c r="C43" s="12">
        <v>349834</v>
      </c>
      <c r="D43" s="12">
        <v>20970</v>
      </c>
      <c r="E43" s="12">
        <v>1739</v>
      </c>
      <c r="F43" s="12">
        <v>115014</v>
      </c>
      <c r="G43" s="12">
        <v>7452</v>
      </c>
    </row>
    <row r="44" spans="1:10" ht="11.25" customHeight="1">
      <c r="A44" s="243" t="s">
        <v>340</v>
      </c>
      <c r="B44" s="85">
        <v>480623</v>
      </c>
      <c r="C44" s="12">
        <v>334897</v>
      </c>
      <c r="D44" s="12">
        <v>23038</v>
      </c>
      <c r="E44" s="12">
        <v>1699</v>
      </c>
      <c r="F44" s="12">
        <v>114118</v>
      </c>
      <c r="G44" s="12">
        <v>6871</v>
      </c>
    </row>
    <row r="45" spans="1:10" ht="11.25" customHeight="1">
      <c r="A45" s="243" t="s">
        <v>1037</v>
      </c>
      <c r="B45" s="85">
        <v>409211</v>
      </c>
      <c r="C45" s="12">
        <v>283956</v>
      </c>
      <c r="D45" s="12">
        <v>19725</v>
      </c>
      <c r="E45" s="12">
        <v>1248</v>
      </c>
      <c r="F45" s="12">
        <v>99267</v>
      </c>
      <c r="G45" s="12">
        <v>5015</v>
      </c>
    </row>
    <row r="46" spans="1:10" ht="11.25" customHeight="1">
      <c r="A46" s="243" t="s">
        <v>689</v>
      </c>
      <c r="B46" s="85">
        <v>414454</v>
      </c>
      <c r="C46" s="12">
        <v>288251</v>
      </c>
      <c r="D46" s="12">
        <v>18640</v>
      </c>
      <c r="E46" s="12">
        <v>1514</v>
      </c>
      <c r="F46" s="12">
        <v>100108</v>
      </c>
      <c r="G46" s="12">
        <v>5941</v>
      </c>
    </row>
    <row r="47" spans="1:10" ht="11.25" customHeight="1">
      <c r="A47" s="243" t="s">
        <v>690</v>
      </c>
      <c r="B47" s="85">
        <v>502504</v>
      </c>
      <c r="C47" s="12">
        <v>351011</v>
      </c>
      <c r="D47" s="12">
        <v>21997</v>
      </c>
      <c r="E47" s="12">
        <v>1623</v>
      </c>
      <c r="F47" s="12">
        <v>120348</v>
      </c>
      <c r="G47" s="12">
        <v>7525</v>
      </c>
    </row>
    <row r="48" spans="1:10" ht="3.75" customHeight="1">
      <c r="A48" s="11"/>
      <c r="B48" s="14"/>
      <c r="C48" s="14"/>
      <c r="D48" s="14"/>
      <c r="E48" s="14"/>
      <c r="F48" s="14"/>
      <c r="G48" s="14"/>
    </row>
    <row r="49" spans="1:1">
      <c r="A49" s="3" t="s">
        <v>233</v>
      </c>
    </row>
    <row r="50" spans="1:1">
      <c r="A50" s="55"/>
    </row>
  </sheetData>
  <phoneticPr fontId="2"/>
  <printOptions gridLinesSet="0"/>
  <pageMargins left="0.59055118110236227" right="0.59055118110236227" top="0.59055118110236227" bottom="0.59055118110236227" header="0.27559055118110237" footer="0.2362204724409449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70C0"/>
    <pageSetUpPr fitToPage="1"/>
  </sheetPr>
  <dimension ref="A1:L77"/>
  <sheetViews>
    <sheetView zoomScaleNormal="100" workbookViewId="0">
      <selection activeCell="J1" sqref="J1"/>
    </sheetView>
  </sheetViews>
  <sheetFormatPr defaultColWidth="8.85546875" defaultRowHeight="11.25"/>
  <cols>
    <col min="1" max="1" width="12.42578125" style="424" customWidth="1"/>
    <col min="2" max="8" width="12.28515625" style="424" customWidth="1"/>
    <col min="9" max="16384" width="8.85546875" style="424"/>
  </cols>
  <sheetData>
    <row r="1" spans="1:12" s="109" customFormat="1" ht="17.25">
      <c r="A1" s="1" t="s">
        <v>355</v>
      </c>
    </row>
    <row r="2" spans="1:12" s="111" customFormat="1" ht="13.9" customHeight="1">
      <c r="A2" s="123" t="s">
        <v>387</v>
      </c>
      <c r="B2" s="123"/>
      <c r="C2" s="123"/>
      <c r="D2" s="123"/>
      <c r="E2" s="123"/>
    </row>
    <row r="3" spans="1:12">
      <c r="A3" s="3"/>
      <c r="B3" s="3"/>
      <c r="C3" s="3"/>
      <c r="D3" s="3"/>
      <c r="E3" s="8"/>
    </row>
    <row r="4" spans="1:12" ht="12" customHeight="1">
      <c r="A4" s="411" t="s">
        <v>495</v>
      </c>
      <c r="B4" s="129" t="s">
        <v>360</v>
      </c>
      <c r="C4" s="129" t="s">
        <v>361</v>
      </c>
      <c r="D4" s="410" t="s">
        <v>362</v>
      </c>
      <c r="E4" s="410" t="s">
        <v>363</v>
      </c>
      <c r="F4" s="129" t="s">
        <v>364</v>
      </c>
      <c r="G4" s="410" t="s">
        <v>365</v>
      </c>
      <c r="H4" s="129" t="s">
        <v>366</v>
      </c>
    </row>
    <row r="5" spans="1:12" ht="11.25" customHeight="1">
      <c r="A5" s="409"/>
      <c r="B5" s="145" t="s">
        <v>367</v>
      </c>
      <c r="C5" s="146" t="s">
        <v>368</v>
      </c>
      <c r="D5" s="146" t="s">
        <v>368</v>
      </c>
      <c r="E5" s="146" t="s">
        <v>499</v>
      </c>
      <c r="F5" s="146" t="s">
        <v>499</v>
      </c>
      <c r="G5" s="146" t="s">
        <v>499</v>
      </c>
      <c r="H5" s="146" t="s">
        <v>499</v>
      </c>
    </row>
    <row r="6" spans="1:12" ht="11.25" customHeight="1">
      <c r="A6" s="22" t="s">
        <v>1038</v>
      </c>
      <c r="B6" s="85">
        <v>69372</v>
      </c>
      <c r="C6" s="117">
        <v>7595601</v>
      </c>
      <c r="D6" s="117">
        <v>7504794</v>
      </c>
      <c r="E6" s="117">
        <v>61852320</v>
      </c>
      <c r="F6" s="117">
        <v>72499924</v>
      </c>
      <c r="G6" s="117">
        <v>4276518</v>
      </c>
      <c r="H6" s="117">
        <v>4208699</v>
      </c>
    </row>
    <row r="7" spans="1:12" ht="11.25" customHeight="1">
      <c r="A7" s="22" t="s">
        <v>906</v>
      </c>
      <c r="B7" s="85">
        <v>69180</v>
      </c>
      <c r="C7" s="117">
        <v>7884239</v>
      </c>
      <c r="D7" s="117">
        <v>7793122</v>
      </c>
      <c r="E7" s="117">
        <v>61365130</v>
      </c>
      <c r="F7" s="117">
        <v>71712675</v>
      </c>
      <c r="G7" s="117">
        <v>4360629</v>
      </c>
      <c r="H7" s="117">
        <v>3835811</v>
      </c>
    </row>
    <row r="8" spans="1:12" ht="11.25" customHeight="1">
      <c r="A8" s="242" t="s">
        <v>918</v>
      </c>
      <c r="B8" s="85">
        <v>69244</v>
      </c>
      <c r="C8" s="12">
        <v>8174218</v>
      </c>
      <c r="D8" s="12">
        <v>8124777</v>
      </c>
      <c r="E8" s="12">
        <v>58774620</v>
      </c>
      <c r="F8" s="12">
        <v>66317182</v>
      </c>
      <c r="G8" s="12">
        <v>4836159</v>
      </c>
      <c r="H8" s="12">
        <v>4348508</v>
      </c>
      <c r="I8" s="8"/>
      <c r="J8" s="12"/>
      <c r="K8" s="12"/>
      <c r="L8" s="12"/>
    </row>
    <row r="9" spans="1:12" ht="11.25" customHeight="1">
      <c r="A9" s="242" t="s">
        <v>979</v>
      </c>
      <c r="B9" s="85">
        <v>68606</v>
      </c>
      <c r="C9" s="12">
        <v>7930649</v>
      </c>
      <c r="D9" s="12">
        <v>7834380</v>
      </c>
      <c r="E9" s="12">
        <v>56415670</v>
      </c>
      <c r="F9" s="12">
        <v>61768835</v>
      </c>
      <c r="G9" s="12">
        <v>5157216</v>
      </c>
      <c r="H9" s="12">
        <v>4369547</v>
      </c>
      <c r="I9" s="8"/>
      <c r="J9" s="12"/>
      <c r="K9" s="12"/>
      <c r="L9" s="12"/>
    </row>
    <row r="10" spans="1:12" ht="11.25" customHeight="1">
      <c r="A10" s="242" t="s">
        <v>1039</v>
      </c>
      <c r="B10" s="85">
        <v>40464</v>
      </c>
      <c r="C10" s="12">
        <v>2926605</v>
      </c>
      <c r="D10" s="12">
        <v>2885728</v>
      </c>
      <c r="E10" s="12">
        <v>39208495</v>
      </c>
      <c r="F10" s="12">
        <v>36525231</v>
      </c>
      <c r="G10" s="12">
        <v>4230235</v>
      </c>
      <c r="H10" s="12">
        <v>4083408</v>
      </c>
      <c r="I10" s="8"/>
      <c r="J10" s="12"/>
      <c r="K10" s="12"/>
      <c r="L10" s="12"/>
    </row>
    <row r="11" spans="1:12" ht="11.25" customHeight="1">
      <c r="A11" s="152"/>
      <c r="B11" s="147"/>
      <c r="C11" s="3"/>
      <c r="D11" s="3"/>
      <c r="E11" s="3"/>
      <c r="F11" s="3"/>
      <c r="G11" s="148"/>
      <c r="H11" s="3"/>
      <c r="I11" s="8"/>
      <c r="J11" s="12"/>
      <c r="K11" s="12"/>
      <c r="L11" s="12"/>
    </row>
    <row r="12" spans="1:12" ht="11.25" customHeight="1">
      <c r="A12" s="243" t="s">
        <v>1035</v>
      </c>
      <c r="B12" s="85">
        <v>2869</v>
      </c>
      <c r="C12" s="12">
        <v>76357</v>
      </c>
      <c r="D12" s="12">
        <v>77077</v>
      </c>
      <c r="E12" s="12">
        <v>2556667</v>
      </c>
      <c r="F12" s="12">
        <v>2308590</v>
      </c>
      <c r="G12" s="12">
        <v>299429</v>
      </c>
      <c r="H12" s="12">
        <v>302604</v>
      </c>
      <c r="I12" s="8"/>
      <c r="J12" s="12"/>
      <c r="K12" s="12"/>
      <c r="L12" s="12"/>
    </row>
    <row r="13" spans="1:12" ht="11.25" customHeight="1">
      <c r="A13" s="243" t="s">
        <v>1036</v>
      </c>
      <c r="B13" s="85">
        <v>1603</v>
      </c>
      <c r="C13" s="12">
        <v>53515</v>
      </c>
      <c r="D13" s="12">
        <v>53054</v>
      </c>
      <c r="E13" s="12">
        <v>1912548</v>
      </c>
      <c r="F13" s="12">
        <v>2216098</v>
      </c>
      <c r="G13" s="12">
        <v>254713</v>
      </c>
      <c r="H13" s="12">
        <v>321599</v>
      </c>
      <c r="I13" s="8"/>
      <c r="J13" s="12"/>
      <c r="K13" s="12"/>
      <c r="L13" s="12"/>
    </row>
    <row r="14" spans="1:12" ht="11.25" customHeight="1">
      <c r="A14" s="243" t="s">
        <v>334</v>
      </c>
      <c r="B14" s="85">
        <v>2349</v>
      </c>
      <c r="C14" s="12">
        <v>160935</v>
      </c>
      <c r="D14" s="12">
        <v>156581</v>
      </c>
      <c r="E14" s="12">
        <v>2765008</v>
      </c>
      <c r="F14" s="12">
        <v>2690407</v>
      </c>
      <c r="G14" s="12">
        <v>291387</v>
      </c>
      <c r="H14" s="12">
        <v>315814</v>
      </c>
      <c r="I14" s="8"/>
      <c r="J14" s="12"/>
      <c r="K14" s="12"/>
      <c r="L14" s="12"/>
    </row>
    <row r="15" spans="1:12" ht="11.25" customHeight="1">
      <c r="A15" s="243" t="s">
        <v>335</v>
      </c>
      <c r="B15" s="85">
        <v>3414</v>
      </c>
      <c r="C15" s="12">
        <v>253880</v>
      </c>
      <c r="D15" s="12">
        <v>252452</v>
      </c>
      <c r="E15" s="12">
        <v>3303946</v>
      </c>
      <c r="F15" s="12">
        <v>4066209</v>
      </c>
      <c r="G15" s="12">
        <v>325416</v>
      </c>
      <c r="H15" s="12">
        <v>283608</v>
      </c>
      <c r="I15" s="8"/>
      <c r="J15" s="12"/>
      <c r="K15" s="12"/>
      <c r="L15" s="12"/>
    </row>
    <row r="16" spans="1:12" ht="11.25" customHeight="1">
      <c r="A16" s="243" t="s">
        <v>336</v>
      </c>
      <c r="B16" s="85">
        <v>5021</v>
      </c>
      <c r="C16" s="12">
        <v>262099</v>
      </c>
      <c r="D16" s="12">
        <v>254379</v>
      </c>
      <c r="E16" s="12">
        <v>3179125</v>
      </c>
      <c r="F16" s="12">
        <v>3484143</v>
      </c>
      <c r="G16" s="12">
        <v>332757</v>
      </c>
      <c r="H16" s="12">
        <v>308375</v>
      </c>
      <c r="I16" s="8"/>
      <c r="J16" s="12"/>
      <c r="K16" s="12"/>
      <c r="L16" s="12"/>
    </row>
    <row r="17" spans="1:12" ht="11.25" customHeight="1">
      <c r="A17" s="243" t="s">
        <v>337</v>
      </c>
      <c r="B17" s="85">
        <v>3432</v>
      </c>
      <c r="C17" s="12">
        <v>300424</v>
      </c>
      <c r="D17" s="12">
        <v>294619</v>
      </c>
      <c r="E17" s="12">
        <v>3212269</v>
      </c>
      <c r="F17" s="12">
        <v>2996551</v>
      </c>
      <c r="G17" s="12">
        <v>333949</v>
      </c>
      <c r="H17" s="12">
        <v>321604</v>
      </c>
      <c r="I17" s="8"/>
      <c r="J17" s="12"/>
      <c r="K17" s="12"/>
      <c r="L17" s="12"/>
    </row>
    <row r="18" spans="1:12" ht="11.25" customHeight="1">
      <c r="A18" s="243" t="s">
        <v>338</v>
      </c>
      <c r="B18" s="85">
        <v>3728</v>
      </c>
      <c r="C18" s="12">
        <v>393687</v>
      </c>
      <c r="D18" s="12">
        <v>386375</v>
      </c>
      <c r="E18" s="12">
        <v>3610268</v>
      </c>
      <c r="F18" s="12">
        <v>3175068</v>
      </c>
      <c r="G18" s="12">
        <v>396883</v>
      </c>
      <c r="H18" s="12">
        <v>379265</v>
      </c>
      <c r="I18" s="8"/>
      <c r="J18" s="12"/>
      <c r="K18" s="12"/>
      <c r="L18" s="12"/>
    </row>
    <row r="19" spans="1:12" ht="11.25" customHeight="1">
      <c r="A19" s="243" t="s">
        <v>339</v>
      </c>
      <c r="B19" s="85">
        <v>4426</v>
      </c>
      <c r="C19" s="12">
        <v>457629</v>
      </c>
      <c r="D19" s="12">
        <v>454719</v>
      </c>
      <c r="E19" s="12">
        <v>3822783</v>
      </c>
      <c r="F19" s="12">
        <v>2973753</v>
      </c>
      <c r="G19" s="12">
        <v>379758</v>
      </c>
      <c r="H19" s="12">
        <v>361928</v>
      </c>
      <c r="I19" s="8"/>
      <c r="J19" s="12"/>
      <c r="K19" s="12"/>
      <c r="L19" s="12"/>
    </row>
    <row r="20" spans="1:12" ht="11.25" customHeight="1">
      <c r="A20" s="243" t="s">
        <v>340</v>
      </c>
      <c r="B20" s="85">
        <v>4825</v>
      </c>
      <c r="C20" s="12">
        <v>320104</v>
      </c>
      <c r="D20" s="12">
        <v>320853</v>
      </c>
      <c r="E20" s="12">
        <v>4805686</v>
      </c>
      <c r="F20" s="12">
        <v>4019238</v>
      </c>
      <c r="G20" s="12">
        <v>459113</v>
      </c>
      <c r="H20" s="12">
        <v>445250</v>
      </c>
      <c r="I20" s="8"/>
      <c r="J20" s="12"/>
      <c r="K20" s="12"/>
      <c r="L20" s="12"/>
    </row>
    <row r="21" spans="1:12" ht="11.25" customHeight="1">
      <c r="A21" s="243" t="s">
        <v>1037</v>
      </c>
      <c r="B21" s="85">
        <v>3472</v>
      </c>
      <c r="C21" s="12">
        <v>180247</v>
      </c>
      <c r="D21" s="12">
        <v>173345</v>
      </c>
      <c r="E21" s="12">
        <v>3551838</v>
      </c>
      <c r="F21" s="12">
        <v>2744742</v>
      </c>
      <c r="G21" s="12">
        <v>408257</v>
      </c>
      <c r="H21" s="12">
        <v>361740</v>
      </c>
      <c r="I21" s="8"/>
      <c r="J21" s="12"/>
      <c r="K21" s="12"/>
      <c r="L21" s="12"/>
    </row>
    <row r="22" spans="1:12" ht="11.25" customHeight="1">
      <c r="A22" s="243" t="s">
        <v>689</v>
      </c>
      <c r="B22" s="85">
        <v>2197</v>
      </c>
      <c r="C22" s="12">
        <v>165513</v>
      </c>
      <c r="D22" s="12">
        <v>160576</v>
      </c>
      <c r="E22" s="12">
        <v>2949102</v>
      </c>
      <c r="F22" s="12">
        <v>2660802</v>
      </c>
      <c r="G22" s="12">
        <v>351278</v>
      </c>
      <c r="H22" s="12">
        <v>315623</v>
      </c>
      <c r="I22" s="8"/>
      <c r="J22" s="12"/>
      <c r="K22" s="12"/>
      <c r="L22" s="12"/>
    </row>
    <row r="23" spans="1:12" ht="11.25" customHeight="1">
      <c r="A23" s="243" t="s">
        <v>690</v>
      </c>
      <c r="B23" s="85">
        <v>3128</v>
      </c>
      <c r="C23" s="12">
        <v>302215</v>
      </c>
      <c r="D23" s="12">
        <v>301698</v>
      </c>
      <c r="E23" s="12">
        <v>3539255</v>
      </c>
      <c r="F23" s="12">
        <v>3189630</v>
      </c>
      <c r="G23" s="12">
        <v>397295</v>
      </c>
      <c r="H23" s="12">
        <v>365998</v>
      </c>
      <c r="I23" s="8"/>
      <c r="J23" s="12"/>
      <c r="K23" s="12"/>
      <c r="L23" s="12"/>
    </row>
    <row r="24" spans="1:12" ht="3.75" customHeight="1">
      <c r="A24" s="11"/>
      <c r="B24" s="418"/>
      <c r="C24" s="418"/>
      <c r="D24" s="418"/>
      <c r="E24" s="418"/>
      <c r="F24" s="418"/>
      <c r="G24" s="418"/>
      <c r="H24" s="418"/>
      <c r="I24" s="3"/>
      <c r="J24" s="3"/>
      <c r="K24" s="3"/>
      <c r="L24" s="3"/>
    </row>
    <row r="25" spans="1:12">
      <c r="A25" s="3" t="s">
        <v>839</v>
      </c>
      <c r="I25" s="3"/>
      <c r="J25" s="148"/>
      <c r="K25" s="148"/>
      <c r="L25" s="148"/>
    </row>
    <row r="26" spans="1:12">
      <c r="A26" s="113"/>
      <c r="B26" s="113"/>
      <c r="C26" s="113"/>
      <c r="D26" s="113"/>
      <c r="E26" s="113"/>
    </row>
    <row r="27" spans="1:12" s="111" customFormat="1" ht="14.25">
      <c r="A27" s="123" t="s">
        <v>388</v>
      </c>
      <c r="B27" s="123"/>
      <c r="C27" s="123"/>
      <c r="D27" s="123"/>
      <c r="E27" s="123"/>
      <c r="F27" s="123"/>
      <c r="G27" s="124"/>
    </row>
    <row r="28" spans="1:12">
      <c r="A28" s="3"/>
      <c r="B28" s="3"/>
      <c r="C28" s="3"/>
      <c r="D28" s="3"/>
      <c r="E28" s="3"/>
      <c r="F28" s="3"/>
      <c r="G28" s="8"/>
    </row>
    <row r="29" spans="1:12" ht="12" customHeight="1">
      <c r="A29" s="411" t="s">
        <v>500</v>
      </c>
      <c r="B29" s="129" t="s">
        <v>360</v>
      </c>
      <c r="C29" s="129" t="s">
        <v>361</v>
      </c>
      <c r="D29" s="410" t="s">
        <v>362</v>
      </c>
      <c r="E29" s="410" t="s">
        <v>363</v>
      </c>
      <c r="F29" s="129" t="s">
        <v>364</v>
      </c>
      <c r="G29" s="410" t="s">
        <v>365</v>
      </c>
      <c r="H29" s="129" t="s">
        <v>366</v>
      </c>
    </row>
    <row r="30" spans="1:12" ht="11.25" customHeight="1">
      <c r="A30" s="409"/>
      <c r="B30" s="145" t="s">
        <v>367</v>
      </c>
      <c r="C30" s="146" t="s">
        <v>368</v>
      </c>
      <c r="D30" s="146" t="s">
        <v>368</v>
      </c>
      <c r="E30" s="146" t="s">
        <v>499</v>
      </c>
      <c r="F30" s="146" t="s">
        <v>499</v>
      </c>
      <c r="G30" s="146" t="s">
        <v>499</v>
      </c>
      <c r="H30" s="146" t="s">
        <v>499</v>
      </c>
    </row>
    <row r="31" spans="1:12" ht="11.25" customHeight="1">
      <c r="A31" s="22" t="s">
        <v>1038</v>
      </c>
      <c r="B31" s="85">
        <v>12513</v>
      </c>
      <c r="C31" s="117">
        <v>1382253</v>
      </c>
      <c r="D31" s="117">
        <v>1399538</v>
      </c>
      <c r="E31" s="24">
        <v>0</v>
      </c>
      <c r="F31" s="24">
        <v>0</v>
      </c>
      <c r="G31" s="24">
        <v>0</v>
      </c>
      <c r="H31" s="24">
        <v>0</v>
      </c>
    </row>
    <row r="32" spans="1:12" ht="11.25" customHeight="1">
      <c r="A32" s="22" t="s">
        <v>906</v>
      </c>
      <c r="B32" s="85">
        <v>13868</v>
      </c>
      <c r="C32" s="117">
        <v>1558876</v>
      </c>
      <c r="D32" s="117">
        <v>1577318</v>
      </c>
      <c r="E32" s="24">
        <v>0</v>
      </c>
      <c r="F32" s="24">
        <v>0</v>
      </c>
      <c r="G32" s="24">
        <v>0</v>
      </c>
      <c r="H32" s="24">
        <v>0</v>
      </c>
    </row>
    <row r="33" spans="1:12" ht="11.25" customHeight="1">
      <c r="A33" s="242" t="s">
        <v>918</v>
      </c>
      <c r="B33" s="85">
        <v>14817</v>
      </c>
      <c r="C33" s="12">
        <v>1587770</v>
      </c>
      <c r="D33" s="12">
        <v>1602320</v>
      </c>
      <c r="E33" s="118">
        <v>0</v>
      </c>
      <c r="F33" s="118">
        <v>0</v>
      </c>
      <c r="G33" s="118">
        <v>0</v>
      </c>
      <c r="H33" s="118">
        <v>0</v>
      </c>
      <c r="I33" s="8"/>
      <c r="J33" s="12"/>
      <c r="K33" s="12"/>
      <c r="L33" s="12"/>
    </row>
    <row r="34" spans="1:12" ht="11.25" customHeight="1">
      <c r="A34" s="242" t="s">
        <v>979</v>
      </c>
      <c r="B34" s="85">
        <v>16423</v>
      </c>
      <c r="C34" s="12">
        <v>1642292</v>
      </c>
      <c r="D34" s="12">
        <v>1650006</v>
      </c>
      <c r="E34" s="118">
        <v>0</v>
      </c>
      <c r="F34" s="118">
        <v>0</v>
      </c>
      <c r="G34" s="118">
        <v>0</v>
      </c>
      <c r="H34" s="118">
        <v>0</v>
      </c>
      <c r="I34" s="149"/>
      <c r="J34" s="12"/>
      <c r="K34" s="12"/>
      <c r="L34" s="12"/>
    </row>
    <row r="35" spans="1:12" ht="11.25" customHeight="1">
      <c r="A35" s="242" t="s">
        <v>1039</v>
      </c>
      <c r="B35" s="85">
        <v>11614</v>
      </c>
      <c r="C35" s="12">
        <v>602473</v>
      </c>
      <c r="D35" s="12">
        <v>610907</v>
      </c>
      <c r="E35" s="118"/>
      <c r="F35" s="118"/>
      <c r="G35" s="118"/>
      <c r="H35" s="118"/>
      <c r="I35" s="149"/>
      <c r="J35" s="12"/>
      <c r="K35" s="12"/>
      <c r="L35" s="12"/>
    </row>
    <row r="36" spans="1:12" ht="11.25" customHeight="1">
      <c r="A36" s="152"/>
      <c r="B36" s="147"/>
      <c r="C36" s="3"/>
      <c r="D36" s="3"/>
      <c r="E36" s="12"/>
      <c r="F36" s="12"/>
      <c r="G36" s="12"/>
      <c r="H36" s="12"/>
      <c r="I36" s="149"/>
      <c r="J36" s="12"/>
      <c r="K36" s="12"/>
      <c r="L36" s="12"/>
    </row>
    <row r="37" spans="1:12" ht="11.25" customHeight="1">
      <c r="A37" s="243" t="s">
        <v>1035</v>
      </c>
      <c r="B37" s="85">
        <v>799</v>
      </c>
      <c r="C37" s="12">
        <v>18722</v>
      </c>
      <c r="D37" s="12">
        <v>19163</v>
      </c>
      <c r="E37" s="118">
        <v>0</v>
      </c>
      <c r="F37" s="118">
        <v>0</v>
      </c>
      <c r="G37" s="118">
        <v>0</v>
      </c>
      <c r="H37" s="118">
        <v>0</v>
      </c>
      <c r="I37" s="8"/>
      <c r="J37" s="12"/>
      <c r="K37" s="12"/>
      <c r="L37" s="12"/>
    </row>
    <row r="38" spans="1:12" ht="11.25" customHeight="1">
      <c r="A38" s="243" t="s">
        <v>1036</v>
      </c>
      <c r="B38" s="85">
        <v>438</v>
      </c>
      <c r="C38" s="12">
        <v>6704</v>
      </c>
      <c r="D38" s="12">
        <v>6535</v>
      </c>
      <c r="E38" s="118">
        <v>0</v>
      </c>
      <c r="F38" s="118">
        <v>0</v>
      </c>
      <c r="G38" s="118">
        <v>0</v>
      </c>
      <c r="H38" s="118">
        <v>0</v>
      </c>
      <c r="I38" s="8"/>
      <c r="J38" s="12"/>
      <c r="K38" s="12"/>
      <c r="L38" s="12"/>
    </row>
    <row r="39" spans="1:12" ht="11.25" customHeight="1">
      <c r="A39" s="243" t="s">
        <v>334</v>
      </c>
      <c r="B39" s="85">
        <v>690</v>
      </c>
      <c r="C39" s="12">
        <v>26813</v>
      </c>
      <c r="D39" s="12">
        <v>25553</v>
      </c>
      <c r="E39" s="118">
        <v>0</v>
      </c>
      <c r="F39" s="118">
        <v>0</v>
      </c>
      <c r="G39" s="118">
        <v>0</v>
      </c>
      <c r="H39" s="118">
        <v>0</v>
      </c>
      <c r="I39" s="8"/>
      <c r="J39" s="12"/>
      <c r="K39" s="12"/>
      <c r="L39" s="12"/>
    </row>
    <row r="40" spans="1:12" ht="11.25" customHeight="1">
      <c r="A40" s="243" t="s">
        <v>335</v>
      </c>
      <c r="B40" s="85">
        <v>1095</v>
      </c>
      <c r="C40" s="12">
        <v>55514</v>
      </c>
      <c r="D40" s="12">
        <v>54655</v>
      </c>
      <c r="E40" s="118">
        <v>0</v>
      </c>
      <c r="F40" s="118">
        <v>0</v>
      </c>
      <c r="G40" s="118">
        <v>0</v>
      </c>
      <c r="H40" s="118">
        <v>0</v>
      </c>
      <c r="I40" s="8"/>
      <c r="J40" s="12"/>
      <c r="K40" s="12"/>
      <c r="L40" s="12"/>
    </row>
    <row r="41" spans="1:12" ht="11.25" customHeight="1">
      <c r="A41" s="243" t="s">
        <v>336</v>
      </c>
      <c r="B41" s="85">
        <v>1253</v>
      </c>
      <c r="C41" s="12">
        <v>51935</v>
      </c>
      <c r="D41" s="12">
        <v>52973</v>
      </c>
      <c r="E41" s="118">
        <v>0</v>
      </c>
      <c r="F41" s="118">
        <v>0</v>
      </c>
      <c r="G41" s="118">
        <v>0</v>
      </c>
      <c r="H41" s="118">
        <v>0</v>
      </c>
      <c r="I41" s="8"/>
      <c r="J41" s="12"/>
      <c r="K41" s="12"/>
      <c r="L41" s="12"/>
    </row>
    <row r="42" spans="1:12" ht="11.25" customHeight="1">
      <c r="A42" s="243" t="s">
        <v>337</v>
      </c>
      <c r="B42" s="85">
        <v>862</v>
      </c>
      <c r="C42" s="12">
        <v>52627</v>
      </c>
      <c r="D42" s="12">
        <v>54255</v>
      </c>
      <c r="E42" s="118">
        <v>0</v>
      </c>
      <c r="F42" s="118">
        <v>0</v>
      </c>
      <c r="G42" s="118">
        <v>0</v>
      </c>
      <c r="H42" s="118">
        <v>0</v>
      </c>
      <c r="I42" s="8"/>
      <c r="J42" s="12"/>
      <c r="K42" s="12"/>
      <c r="L42" s="12"/>
    </row>
    <row r="43" spans="1:12" ht="11.25" customHeight="1">
      <c r="A43" s="243" t="s">
        <v>338</v>
      </c>
      <c r="B43" s="85">
        <v>1058</v>
      </c>
      <c r="C43" s="12">
        <v>74920</v>
      </c>
      <c r="D43" s="12">
        <v>75716</v>
      </c>
      <c r="E43" s="118">
        <v>0</v>
      </c>
      <c r="F43" s="118">
        <v>0</v>
      </c>
      <c r="G43" s="118">
        <v>0</v>
      </c>
      <c r="H43" s="118">
        <v>0</v>
      </c>
      <c r="I43" s="8"/>
      <c r="J43" s="12"/>
      <c r="K43" s="12"/>
      <c r="L43" s="12"/>
    </row>
    <row r="44" spans="1:12" ht="11.25" customHeight="1">
      <c r="A44" s="243" t="s">
        <v>339</v>
      </c>
      <c r="B44" s="85">
        <v>1248</v>
      </c>
      <c r="C44" s="12">
        <v>91892</v>
      </c>
      <c r="D44" s="12">
        <v>94324</v>
      </c>
      <c r="E44" s="118">
        <v>0</v>
      </c>
      <c r="F44" s="118">
        <v>0</v>
      </c>
      <c r="G44" s="118">
        <v>0</v>
      </c>
      <c r="H44" s="118">
        <v>0</v>
      </c>
      <c r="I44" s="8"/>
      <c r="J44" s="12"/>
      <c r="K44" s="12"/>
      <c r="L44" s="12"/>
    </row>
    <row r="45" spans="1:12" ht="11.25" customHeight="1">
      <c r="A45" s="243" t="s">
        <v>340</v>
      </c>
      <c r="B45" s="85">
        <v>1417</v>
      </c>
      <c r="C45" s="12">
        <v>74942</v>
      </c>
      <c r="D45" s="12">
        <v>77683</v>
      </c>
      <c r="E45" s="118">
        <v>0</v>
      </c>
      <c r="F45" s="118">
        <v>0</v>
      </c>
      <c r="G45" s="118">
        <v>0</v>
      </c>
      <c r="H45" s="118">
        <v>0</v>
      </c>
      <c r="I45" s="8"/>
      <c r="J45" s="12"/>
      <c r="K45" s="12"/>
      <c r="L45" s="12"/>
    </row>
    <row r="46" spans="1:12" ht="11.25" customHeight="1">
      <c r="A46" s="243" t="s">
        <v>1037</v>
      </c>
      <c r="B46" s="85">
        <v>975</v>
      </c>
      <c r="C46" s="12">
        <v>40260</v>
      </c>
      <c r="D46" s="12">
        <v>40036</v>
      </c>
      <c r="E46" s="118">
        <v>0</v>
      </c>
      <c r="F46" s="118">
        <v>0</v>
      </c>
      <c r="G46" s="118">
        <v>0</v>
      </c>
      <c r="H46" s="118">
        <v>0</v>
      </c>
      <c r="I46" s="3"/>
      <c r="J46" s="3"/>
      <c r="K46" s="3"/>
      <c r="L46" s="3"/>
    </row>
    <row r="47" spans="1:12" ht="11.25" customHeight="1">
      <c r="A47" s="243" t="s">
        <v>689</v>
      </c>
      <c r="B47" s="85">
        <v>531</v>
      </c>
      <c r="C47" s="12">
        <v>21451</v>
      </c>
      <c r="D47" s="12">
        <v>21930</v>
      </c>
      <c r="E47" s="118">
        <v>0</v>
      </c>
      <c r="F47" s="118">
        <v>0</v>
      </c>
      <c r="G47" s="118">
        <v>0</v>
      </c>
      <c r="H47" s="118">
        <v>0</v>
      </c>
      <c r="I47" s="3"/>
      <c r="J47" s="3"/>
      <c r="K47" s="3"/>
      <c r="L47" s="3"/>
    </row>
    <row r="48" spans="1:12" ht="11.25" customHeight="1">
      <c r="A48" s="243" t="s">
        <v>690</v>
      </c>
      <c r="B48" s="85">
        <v>1248</v>
      </c>
      <c r="C48" s="12">
        <v>86693</v>
      </c>
      <c r="D48" s="12">
        <v>88084</v>
      </c>
      <c r="E48" s="118">
        <v>0</v>
      </c>
      <c r="F48" s="118">
        <v>0</v>
      </c>
      <c r="G48" s="118">
        <v>0</v>
      </c>
      <c r="H48" s="118">
        <v>0</v>
      </c>
      <c r="I48" s="3"/>
      <c r="J48" s="3"/>
      <c r="K48" s="3"/>
      <c r="L48" s="3"/>
    </row>
    <row r="49" spans="1:12" ht="3.75" customHeight="1">
      <c r="A49" s="11"/>
      <c r="B49" s="418"/>
      <c r="C49" s="418"/>
      <c r="D49" s="418"/>
      <c r="E49" s="418"/>
      <c r="F49" s="418"/>
      <c r="G49" s="418"/>
      <c r="H49" s="418"/>
      <c r="I49" s="3"/>
      <c r="J49" s="3"/>
      <c r="K49" s="3"/>
      <c r="L49" s="3"/>
    </row>
    <row r="50" spans="1:12">
      <c r="A50" s="3" t="s">
        <v>1082</v>
      </c>
      <c r="I50" s="3"/>
      <c r="J50" s="148"/>
      <c r="K50" s="148"/>
      <c r="L50" s="148"/>
    </row>
    <row r="51" spans="1:12">
      <c r="A51" s="3" t="s">
        <v>1021</v>
      </c>
    </row>
    <row r="53" spans="1:12" s="111" customFormat="1" ht="14.25">
      <c r="A53" s="123" t="s">
        <v>389</v>
      </c>
      <c r="B53" s="123"/>
      <c r="C53" s="123"/>
      <c r="D53" s="123"/>
      <c r="E53" s="123"/>
      <c r="F53" s="123"/>
      <c r="G53" s="123"/>
    </row>
    <row r="54" spans="1:12">
      <c r="A54" s="3"/>
      <c r="B54" s="3"/>
      <c r="C54" s="3"/>
      <c r="D54" s="3"/>
      <c r="E54" s="3"/>
      <c r="F54" s="3"/>
      <c r="G54" s="8"/>
    </row>
    <row r="55" spans="1:12" ht="12" customHeight="1">
      <c r="A55" s="411" t="s">
        <v>500</v>
      </c>
      <c r="B55" s="129" t="s">
        <v>360</v>
      </c>
      <c r="C55" s="129" t="s">
        <v>361</v>
      </c>
      <c r="D55" s="410" t="s">
        <v>362</v>
      </c>
      <c r="E55" s="410" t="s">
        <v>363</v>
      </c>
      <c r="F55" s="129" t="s">
        <v>364</v>
      </c>
      <c r="G55" s="410" t="s">
        <v>365</v>
      </c>
      <c r="H55" s="129" t="s">
        <v>366</v>
      </c>
    </row>
    <row r="56" spans="1:12" ht="11.25" customHeight="1">
      <c r="A56" s="409"/>
      <c r="B56" s="145" t="s">
        <v>367</v>
      </c>
      <c r="C56" s="146" t="s">
        <v>368</v>
      </c>
      <c r="D56" s="146" t="s">
        <v>368</v>
      </c>
      <c r="E56" s="146" t="s">
        <v>499</v>
      </c>
      <c r="F56" s="146" t="s">
        <v>499</v>
      </c>
      <c r="G56" s="146" t="s">
        <v>499</v>
      </c>
      <c r="H56" s="146" t="s">
        <v>499</v>
      </c>
    </row>
    <row r="57" spans="1:12" ht="11.25" customHeight="1">
      <c r="A57" s="22" t="s">
        <v>1038</v>
      </c>
      <c r="B57" s="85">
        <v>2079</v>
      </c>
      <c r="C57" s="117">
        <v>15384</v>
      </c>
      <c r="D57" s="117">
        <v>15276</v>
      </c>
      <c r="E57" s="117">
        <v>458</v>
      </c>
      <c r="F57" s="117">
        <v>721</v>
      </c>
      <c r="G57" s="117" t="s">
        <v>223</v>
      </c>
      <c r="H57" s="117" t="s">
        <v>223</v>
      </c>
    </row>
    <row r="58" spans="1:12" ht="11.25" customHeight="1">
      <c r="A58" s="22" t="s">
        <v>906</v>
      </c>
      <c r="B58" s="85">
        <v>2348</v>
      </c>
      <c r="C58" s="117">
        <v>15970</v>
      </c>
      <c r="D58" s="117">
        <v>15997</v>
      </c>
      <c r="E58" s="117">
        <v>427</v>
      </c>
      <c r="F58" s="117">
        <v>720</v>
      </c>
      <c r="G58" s="117" t="s">
        <v>223</v>
      </c>
      <c r="H58" s="117" t="s">
        <v>223</v>
      </c>
    </row>
    <row r="59" spans="1:12" ht="11.25" customHeight="1">
      <c r="A59" s="242" t="s">
        <v>918</v>
      </c>
      <c r="B59" s="85">
        <v>2013</v>
      </c>
      <c r="C59" s="12">
        <v>21581</v>
      </c>
      <c r="D59" s="12">
        <v>20639</v>
      </c>
      <c r="E59" s="117">
        <v>633</v>
      </c>
      <c r="F59" s="117">
        <v>746</v>
      </c>
      <c r="G59" s="117" t="s">
        <v>223</v>
      </c>
      <c r="H59" s="12" t="s">
        <v>223</v>
      </c>
      <c r="I59" s="8"/>
      <c r="J59" s="3"/>
      <c r="K59" s="3"/>
      <c r="L59" s="3"/>
    </row>
    <row r="60" spans="1:12" ht="11.25" customHeight="1">
      <c r="A60" s="242" t="s">
        <v>979</v>
      </c>
      <c r="B60" s="85">
        <v>1890</v>
      </c>
      <c r="C60" s="12">
        <v>20632</v>
      </c>
      <c r="D60" s="12">
        <v>19927</v>
      </c>
      <c r="E60" s="118">
        <v>1019</v>
      </c>
      <c r="F60" s="118">
        <v>734</v>
      </c>
      <c r="G60" s="118">
        <v>0</v>
      </c>
      <c r="H60" s="118">
        <v>0</v>
      </c>
      <c r="I60" s="8"/>
      <c r="J60" s="3"/>
      <c r="K60" s="3"/>
      <c r="L60" s="3"/>
    </row>
    <row r="61" spans="1:12" ht="11.25" customHeight="1">
      <c r="A61" s="242" t="s">
        <v>1039</v>
      </c>
      <c r="B61" s="85">
        <v>1468</v>
      </c>
      <c r="C61" s="12">
        <v>7736</v>
      </c>
      <c r="D61" s="12">
        <v>7912</v>
      </c>
      <c r="E61" s="118">
        <v>568</v>
      </c>
      <c r="F61" s="118">
        <v>322</v>
      </c>
      <c r="G61" s="118">
        <v>0</v>
      </c>
      <c r="H61" s="118">
        <v>0</v>
      </c>
      <c r="I61" s="8"/>
      <c r="J61" s="3"/>
      <c r="K61" s="3"/>
      <c r="L61" s="3"/>
    </row>
    <row r="62" spans="1:12" ht="11.25" customHeight="1">
      <c r="A62" s="152"/>
      <c r="B62" s="147"/>
      <c r="C62" s="3"/>
      <c r="D62" s="3"/>
      <c r="E62" s="12"/>
      <c r="F62" s="12"/>
      <c r="G62" s="12"/>
      <c r="H62" s="12"/>
      <c r="I62" s="8"/>
      <c r="J62" s="3"/>
      <c r="K62" s="3"/>
      <c r="L62" s="3"/>
    </row>
    <row r="63" spans="1:12" ht="11.25" customHeight="1">
      <c r="A63" s="243" t="s">
        <v>1035</v>
      </c>
      <c r="B63" s="85">
        <v>108</v>
      </c>
      <c r="C63" s="12">
        <v>314</v>
      </c>
      <c r="D63" s="12">
        <v>313</v>
      </c>
      <c r="E63" s="118">
        <v>50</v>
      </c>
      <c r="F63" s="118">
        <v>7</v>
      </c>
      <c r="G63" s="118">
        <v>0</v>
      </c>
      <c r="H63" s="118">
        <v>0</v>
      </c>
      <c r="I63" s="8"/>
      <c r="J63" s="12"/>
      <c r="K63" s="12"/>
      <c r="L63" s="12"/>
    </row>
    <row r="64" spans="1:12" ht="11.25" customHeight="1">
      <c r="A64" s="243" t="s">
        <v>1036</v>
      </c>
      <c r="B64" s="85">
        <v>103</v>
      </c>
      <c r="C64" s="12">
        <v>177</v>
      </c>
      <c r="D64" s="12">
        <v>189</v>
      </c>
      <c r="E64" s="118">
        <v>32</v>
      </c>
      <c r="F64" s="118">
        <v>6</v>
      </c>
      <c r="G64" s="118">
        <v>0</v>
      </c>
      <c r="H64" s="118">
        <v>0</v>
      </c>
      <c r="I64" s="8"/>
      <c r="J64" s="12"/>
      <c r="K64" s="12"/>
      <c r="L64" s="12"/>
    </row>
    <row r="65" spans="1:12" ht="11.25" customHeight="1">
      <c r="A65" s="243" t="s">
        <v>334</v>
      </c>
      <c r="B65" s="85">
        <v>83</v>
      </c>
      <c r="C65" s="12">
        <v>399</v>
      </c>
      <c r="D65" s="12">
        <v>429</v>
      </c>
      <c r="E65" s="118">
        <v>43</v>
      </c>
      <c r="F65" s="118">
        <v>36</v>
      </c>
      <c r="G65" s="118">
        <v>0</v>
      </c>
      <c r="H65" s="118">
        <v>0</v>
      </c>
      <c r="I65" s="8"/>
      <c r="J65" s="12"/>
      <c r="K65" s="12"/>
      <c r="L65" s="12"/>
    </row>
    <row r="66" spans="1:12" ht="11.25" customHeight="1">
      <c r="A66" s="243" t="s">
        <v>335</v>
      </c>
      <c r="B66" s="85">
        <v>63</v>
      </c>
      <c r="C66" s="12">
        <v>668</v>
      </c>
      <c r="D66" s="12">
        <v>732</v>
      </c>
      <c r="E66" s="118">
        <v>45</v>
      </c>
      <c r="F66" s="118">
        <v>28</v>
      </c>
      <c r="G66" s="118">
        <v>0</v>
      </c>
      <c r="H66" s="118">
        <v>0</v>
      </c>
      <c r="I66" s="8"/>
      <c r="J66" s="12"/>
      <c r="K66" s="12"/>
      <c r="L66" s="12"/>
    </row>
    <row r="67" spans="1:12" ht="11.25" customHeight="1">
      <c r="A67" s="243" t="s">
        <v>336</v>
      </c>
      <c r="B67" s="85">
        <v>245</v>
      </c>
      <c r="C67" s="12">
        <v>881</v>
      </c>
      <c r="D67" s="12">
        <v>890</v>
      </c>
      <c r="E67" s="118">
        <v>35</v>
      </c>
      <c r="F67" s="118">
        <v>17</v>
      </c>
      <c r="G67" s="118">
        <v>0</v>
      </c>
      <c r="H67" s="118">
        <v>0</v>
      </c>
      <c r="I67" s="8"/>
      <c r="J67" s="12"/>
      <c r="K67" s="12"/>
      <c r="L67" s="12"/>
    </row>
    <row r="68" spans="1:12" ht="11.25" customHeight="1">
      <c r="A68" s="243" t="s">
        <v>337</v>
      </c>
      <c r="B68" s="85">
        <v>150</v>
      </c>
      <c r="C68" s="12">
        <v>885</v>
      </c>
      <c r="D68" s="12">
        <v>876</v>
      </c>
      <c r="E68" s="118">
        <v>148</v>
      </c>
      <c r="F68" s="118">
        <v>67</v>
      </c>
      <c r="G68" s="118">
        <v>0</v>
      </c>
      <c r="H68" s="118">
        <v>0</v>
      </c>
      <c r="I68" s="8"/>
      <c r="J68" s="12"/>
      <c r="K68" s="12"/>
      <c r="L68" s="12"/>
    </row>
    <row r="69" spans="1:12" ht="11.25" customHeight="1">
      <c r="A69" s="243" t="s">
        <v>338</v>
      </c>
      <c r="B69" s="85">
        <v>241</v>
      </c>
      <c r="C69" s="12">
        <v>1128</v>
      </c>
      <c r="D69" s="12">
        <v>1118</v>
      </c>
      <c r="E69" s="118">
        <v>76</v>
      </c>
      <c r="F69" s="118">
        <v>14</v>
      </c>
      <c r="G69" s="118">
        <v>0</v>
      </c>
      <c r="H69" s="118">
        <v>0</v>
      </c>
      <c r="I69" s="8"/>
      <c r="J69" s="12"/>
      <c r="K69" s="12"/>
      <c r="L69" s="12"/>
    </row>
    <row r="70" spans="1:12" ht="11.25" customHeight="1">
      <c r="A70" s="243" t="s">
        <v>339</v>
      </c>
      <c r="B70" s="85">
        <v>137</v>
      </c>
      <c r="C70" s="12">
        <v>1186</v>
      </c>
      <c r="D70" s="12">
        <v>1260</v>
      </c>
      <c r="E70" s="118">
        <v>30</v>
      </c>
      <c r="F70" s="118">
        <v>4</v>
      </c>
      <c r="G70" s="118">
        <v>0</v>
      </c>
      <c r="H70" s="118">
        <v>0</v>
      </c>
      <c r="I70" s="8"/>
      <c r="J70" s="12"/>
      <c r="K70" s="12"/>
      <c r="L70" s="12"/>
    </row>
    <row r="71" spans="1:12" ht="11.25" customHeight="1">
      <c r="A71" s="243" t="s">
        <v>340</v>
      </c>
      <c r="B71" s="85">
        <v>90</v>
      </c>
      <c r="C71" s="12">
        <v>511</v>
      </c>
      <c r="D71" s="12">
        <v>665</v>
      </c>
      <c r="E71" s="118">
        <v>24</v>
      </c>
      <c r="F71" s="118">
        <v>66</v>
      </c>
      <c r="G71" s="118">
        <v>0</v>
      </c>
      <c r="H71" s="118">
        <v>0</v>
      </c>
      <c r="I71" s="8"/>
      <c r="J71" s="12"/>
      <c r="K71" s="12"/>
      <c r="L71" s="12"/>
    </row>
    <row r="72" spans="1:12" ht="11.25" customHeight="1">
      <c r="A72" s="243" t="s">
        <v>1037</v>
      </c>
      <c r="B72" s="85">
        <v>49</v>
      </c>
      <c r="C72" s="12">
        <v>450</v>
      </c>
      <c r="D72" s="12">
        <v>414</v>
      </c>
      <c r="E72" s="118">
        <v>40</v>
      </c>
      <c r="F72" s="118">
        <v>16</v>
      </c>
      <c r="G72" s="118">
        <v>0</v>
      </c>
      <c r="H72" s="118">
        <v>0</v>
      </c>
      <c r="I72" s="3"/>
      <c r="J72" s="3"/>
      <c r="K72" s="3"/>
      <c r="L72" s="3"/>
    </row>
    <row r="73" spans="1:12" ht="11.25" customHeight="1">
      <c r="A73" s="243" t="s">
        <v>689</v>
      </c>
      <c r="B73" s="85">
        <v>61</v>
      </c>
      <c r="C73" s="12">
        <v>306</v>
      </c>
      <c r="D73" s="12">
        <v>263</v>
      </c>
      <c r="E73" s="118">
        <v>23</v>
      </c>
      <c r="F73" s="118">
        <v>36</v>
      </c>
      <c r="G73" s="118">
        <v>0</v>
      </c>
      <c r="H73" s="118">
        <v>0</v>
      </c>
      <c r="I73" s="3"/>
      <c r="J73" s="3"/>
      <c r="K73" s="3"/>
      <c r="L73" s="3"/>
    </row>
    <row r="74" spans="1:12" ht="11.25" customHeight="1">
      <c r="A74" s="243" t="s">
        <v>690</v>
      </c>
      <c r="B74" s="85">
        <v>138</v>
      </c>
      <c r="C74" s="12">
        <v>831</v>
      </c>
      <c r="D74" s="12">
        <v>763</v>
      </c>
      <c r="E74" s="118">
        <v>22</v>
      </c>
      <c r="F74" s="118">
        <v>25</v>
      </c>
      <c r="G74" s="118">
        <v>0</v>
      </c>
      <c r="H74" s="118">
        <v>0</v>
      </c>
      <c r="I74" s="3"/>
      <c r="J74" s="3"/>
      <c r="K74" s="3"/>
      <c r="L74" s="3"/>
    </row>
    <row r="75" spans="1:12" ht="3.75" customHeight="1">
      <c r="A75" s="11"/>
      <c r="B75" s="418"/>
      <c r="C75" s="418"/>
      <c r="D75" s="418"/>
      <c r="E75" s="418"/>
      <c r="F75" s="418"/>
      <c r="G75" s="418"/>
      <c r="H75" s="418"/>
      <c r="I75" s="3"/>
      <c r="J75" s="3"/>
      <c r="K75" s="3"/>
      <c r="L75" s="3"/>
    </row>
    <row r="76" spans="1:12">
      <c r="A76" s="3" t="s">
        <v>826</v>
      </c>
      <c r="I76" s="3"/>
      <c r="J76" s="148"/>
      <c r="K76" s="148"/>
      <c r="L76" s="148"/>
    </row>
    <row r="77" spans="1:12">
      <c r="A77" s="55"/>
    </row>
  </sheetData>
  <phoneticPr fontId="2"/>
  <printOptions gridLinesSet="0"/>
  <pageMargins left="0.59055118110236227" right="0.59055118110236227" top="0.59055118110236227" bottom="0.59055118110236227" header="0.51181102362204722" footer="0.31496062992125984"/>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J51"/>
  <sheetViews>
    <sheetView zoomScaleNormal="100" zoomScaleSheetLayoutView="110" workbookViewId="0">
      <selection activeCell="L1" sqref="L1"/>
    </sheetView>
  </sheetViews>
  <sheetFormatPr defaultColWidth="9.140625" defaultRowHeight="11.25"/>
  <cols>
    <col min="1" max="2" width="2.140625" style="2" customWidth="1"/>
    <col min="3" max="3" width="21.42578125" style="2" customWidth="1"/>
    <col min="4" max="10" width="10.7109375" style="2" customWidth="1"/>
    <col min="11" max="16384" width="9.140625" style="2"/>
  </cols>
  <sheetData>
    <row r="1" spans="1:10" s="6" customFormat="1" ht="17.25">
      <c r="A1" s="18" t="s">
        <v>1024</v>
      </c>
      <c r="B1" s="1"/>
      <c r="C1" s="1"/>
    </row>
    <row r="2" spans="1:10">
      <c r="A2" s="3"/>
      <c r="B2" s="3"/>
      <c r="C2" s="3"/>
      <c r="D2" s="4"/>
      <c r="E2" s="3"/>
      <c r="F2" s="3"/>
      <c r="G2" s="3"/>
      <c r="H2" s="3"/>
      <c r="I2" s="3"/>
      <c r="J2" s="8" t="s">
        <v>953</v>
      </c>
    </row>
    <row r="3" spans="1:10" ht="13.9" customHeight="1">
      <c r="A3" s="440" t="s">
        <v>954</v>
      </c>
      <c r="B3" s="440"/>
      <c r="C3" s="441"/>
      <c r="D3" s="441" t="s">
        <v>955</v>
      </c>
      <c r="E3" s="445" t="s">
        <v>956</v>
      </c>
      <c r="F3" s="447" t="s">
        <v>957</v>
      </c>
      <c r="G3" s="448"/>
      <c r="H3" s="449"/>
      <c r="I3" s="445" t="s">
        <v>14</v>
      </c>
      <c r="J3" s="438" t="s">
        <v>1011</v>
      </c>
    </row>
    <row r="4" spans="1:10" ht="13.9" customHeight="1">
      <c r="A4" s="442"/>
      <c r="B4" s="442"/>
      <c r="C4" s="443"/>
      <c r="D4" s="444"/>
      <c r="E4" s="446"/>
      <c r="F4" s="68" t="s">
        <v>15</v>
      </c>
      <c r="G4" s="68" t="s">
        <v>958</v>
      </c>
      <c r="H4" s="68" t="s">
        <v>959</v>
      </c>
      <c r="I4" s="446"/>
      <c r="J4" s="439"/>
    </row>
    <row r="5" spans="1:10" ht="21.75" customHeight="1">
      <c r="A5" s="55" t="s">
        <v>16</v>
      </c>
      <c r="B5" s="55"/>
      <c r="C5" s="55"/>
      <c r="D5" s="427">
        <v>37898.199999999997</v>
      </c>
      <c r="E5" s="428">
        <v>1496.7</v>
      </c>
      <c r="F5" s="428">
        <v>2005.6999999999998</v>
      </c>
      <c r="G5" s="428">
        <v>1955</v>
      </c>
      <c r="H5" s="428">
        <v>50.7</v>
      </c>
      <c r="I5" s="428">
        <v>2736.9</v>
      </c>
      <c r="J5" s="428">
        <v>31658.9</v>
      </c>
    </row>
    <row r="6" spans="1:10" ht="12" customHeight="1">
      <c r="A6" s="3"/>
      <c r="B6" s="3"/>
      <c r="C6" s="3"/>
      <c r="D6" s="429"/>
      <c r="E6" s="430"/>
      <c r="F6" s="430"/>
      <c r="G6" s="430"/>
      <c r="H6" s="430"/>
      <c r="I6" s="430"/>
      <c r="J6" s="430"/>
    </row>
    <row r="7" spans="1:10" ht="18" customHeight="1">
      <c r="A7" s="55" t="s">
        <v>879</v>
      </c>
      <c r="B7" s="55"/>
      <c r="C7" s="55"/>
      <c r="D7" s="429">
        <v>1204.9160000000002</v>
      </c>
      <c r="E7" s="430">
        <v>122.8</v>
      </c>
      <c r="F7" s="430">
        <v>158.5</v>
      </c>
      <c r="G7" s="430">
        <v>150</v>
      </c>
      <c r="H7" s="430">
        <v>8.5</v>
      </c>
      <c r="I7" s="430">
        <v>225.8</v>
      </c>
      <c r="J7" s="430">
        <v>697.81600000000003</v>
      </c>
    </row>
    <row r="8" spans="1:10" ht="12" customHeight="1">
      <c r="A8" s="3"/>
      <c r="B8" s="3"/>
      <c r="C8" s="3"/>
      <c r="D8" s="429"/>
      <c r="E8" s="430"/>
      <c r="F8" s="430"/>
      <c r="G8" s="430"/>
      <c r="H8" s="430"/>
      <c r="I8" s="430"/>
      <c r="J8" s="430"/>
    </row>
    <row r="9" spans="1:10" ht="18" customHeight="1">
      <c r="A9" s="55" t="s">
        <v>17</v>
      </c>
      <c r="B9" s="55"/>
      <c r="C9" s="55"/>
      <c r="D9" s="429">
        <v>322.22399999999999</v>
      </c>
      <c r="E9" s="430">
        <v>45.1</v>
      </c>
      <c r="F9" s="430">
        <v>5.0999999999999996</v>
      </c>
      <c r="G9" s="430">
        <v>5.0999999999999996</v>
      </c>
      <c r="H9" s="430">
        <v>0</v>
      </c>
      <c r="I9" s="430">
        <v>12.6</v>
      </c>
      <c r="J9" s="430">
        <v>259.42399999999998</v>
      </c>
    </row>
    <row r="10" spans="1:10" ht="12" customHeight="1">
      <c r="A10" s="3"/>
      <c r="B10" s="3"/>
      <c r="C10" s="3"/>
      <c r="D10" s="429"/>
      <c r="E10" s="430"/>
      <c r="F10" s="430"/>
      <c r="G10" s="430"/>
      <c r="H10" s="430"/>
      <c r="I10" s="430"/>
      <c r="J10" s="430"/>
    </row>
    <row r="11" spans="1:10" ht="18" customHeight="1">
      <c r="A11" s="55" t="s">
        <v>208</v>
      </c>
      <c r="B11" s="55"/>
      <c r="C11" s="55"/>
      <c r="D11" s="431">
        <v>0</v>
      </c>
      <c r="E11" s="432">
        <v>0</v>
      </c>
      <c r="F11" s="432">
        <v>0</v>
      </c>
      <c r="G11" s="432">
        <v>0</v>
      </c>
      <c r="H11" s="432">
        <v>0</v>
      </c>
      <c r="I11" s="432">
        <v>0</v>
      </c>
      <c r="J11" s="432">
        <v>0</v>
      </c>
    </row>
    <row r="12" spans="1:10" ht="18" customHeight="1">
      <c r="A12" s="55" t="s">
        <v>209</v>
      </c>
      <c r="B12" s="55"/>
      <c r="C12" s="55"/>
      <c r="D12" s="431">
        <v>0</v>
      </c>
      <c r="E12" s="432">
        <v>0</v>
      </c>
      <c r="F12" s="432">
        <v>0</v>
      </c>
      <c r="G12" s="432">
        <v>0</v>
      </c>
      <c r="H12" s="432">
        <v>0</v>
      </c>
      <c r="I12" s="432">
        <v>0</v>
      </c>
      <c r="J12" s="432">
        <v>0</v>
      </c>
    </row>
    <row r="13" spans="1:10" ht="12" customHeight="1">
      <c r="A13" s="3"/>
      <c r="B13" s="3"/>
      <c r="C13" s="3"/>
      <c r="D13" s="429"/>
      <c r="E13" s="430"/>
      <c r="F13" s="430"/>
      <c r="G13" s="430"/>
      <c r="H13" s="430"/>
      <c r="I13" s="430"/>
      <c r="J13" s="430"/>
    </row>
    <row r="14" spans="1:10" ht="18" customHeight="1">
      <c r="A14" s="55" t="s">
        <v>18</v>
      </c>
      <c r="B14" s="55"/>
      <c r="C14" s="55"/>
      <c r="D14" s="429">
        <v>36370.961000000003</v>
      </c>
      <c r="E14" s="430">
        <v>1328.8</v>
      </c>
      <c r="F14" s="430">
        <v>1842</v>
      </c>
      <c r="G14" s="430">
        <v>1799.8</v>
      </c>
      <c r="H14" s="430">
        <v>42.2</v>
      </c>
      <c r="I14" s="430">
        <v>2498.5</v>
      </c>
      <c r="J14" s="430">
        <v>30701.661</v>
      </c>
    </row>
    <row r="15" spans="1:10" ht="12" customHeight="1">
      <c r="A15" s="55"/>
      <c r="B15" s="55"/>
      <c r="C15" s="55"/>
      <c r="D15" s="429"/>
      <c r="E15" s="430"/>
      <c r="F15" s="430"/>
      <c r="G15" s="430"/>
      <c r="H15" s="430"/>
      <c r="I15" s="430"/>
      <c r="J15" s="430"/>
    </row>
    <row r="16" spans="1:10" ht="13.9" customHeight="1">
      <c r="A16" s="3" t="s">
        <v>19</v>
      </c>
      <c r="B16" s="3"/>
      <c r="C16" s="9"/>
      <c r="D16" s="429"/>
      <c r="E16" s="430"/>
      <c r="F16" s="430"/>
      <c r="G16" s="430"/>
      <c r="H16" s="430"/>
      <c r="I16" s="430"/>
      <c r="J16" s="430"/>
    </row>
    <row r="17" spans="1:10" ht="18" customHeight="1">
      <c r="A17" s="74"/>
      <c r="B17" s="3" t="s">
        <v>862</v>
      </c>
      <c r="C17" s="9"/>
      <c r="D17" s="429">
        <v>23168.331999999999</v>
      </c>
      <c r="E17" s="430">
        <v>1164.5</v>
      </c>
      <c r="F17" s="430">
        <v>1573.8</v>
      </c>
      <c r="G17" s="430">
        <v>1531.6</v>
      </c>
      <c r="H17" s="430">
        <v>42.2</v>
      </c>
      <c r="I17" s="430">
        <v>1693.5</v>
      </c>
      <c r="J17" s="430">
        <v>18736.531999999999</v>
      </c>
    </row>
    <row r="18" spans="1:10" ht="18" customHeight="1">
      <c r="A18" s="5"/>
      <c r="B18" s="5"/>
      <c r="C18" s="3" t="s">
        <v>863</v>
      </c>
      <c r="D18" s="429">
        <v>125.024</v>
      </c>
      <c r="E18" s="430">
        <v>60.199999999999996</v>
      </c>
      <c r="F18" s="430">
        <v>25.3</v>
      </c>
      <c r="G18" s="430">
        <v>18.700000000000003</v>
      </c>
      <c r="H18" s="430">
        <v>6.6</v>
      </c>
      <c r="I18" s="430">
        <v>13.600000000000001</v>
      </c>
      <c r="J18" s="430">
        <v>25.923999999999999</v>
      </c>
    </row>
    <row r="19" spans="1:10" ht="18" customHeight="1">
      <c r="A19" s="5"/>
      <c r="B19" s="5"/>
      <c r="C19" s="3" t="s">
        <v>864</v>
      </c>
      <c r="D19" s="429">
        <v>523.74199999999996</v>
      </c>
      <c r="E19" s="430">
        <v>169.89999999999998</v>
      </c>
      <c r="F19" s="430">
        <v>98.3</v>
      </c>
      <c r="G19" s="430">
        <v>86.6</v>
      </c>
      <c r="H19" s="430">
        <v>11.7</v>
      </c>
      <c r="I19" s="430">
        <v>45</v>
      </c>
      <c r="J19" s="430">
        <v>210.542</v>
      </c>
    </row>
    <row r="20" spans="1:10" ht="18" customHeight="1">
      <c r="A20" s="5"/>
      <c r="B20" s="5"/>
      <c r="C20" s="3" t="s">
        <v>865</v>
      </c>
      <c r="D20" s="429">
        <v>8472.0069999999996</v>
      </c>
      <c r="E20" s="430">
        <v>1029.5</v>
      </c>
      <c r="F20" s="430">
        <v>1321.6</v>
      </c>
      <c r="G20" s="430">
        <v>1300.2</v>
      </c>
      <c r="H20" s="430">
        <v>21.4</v>
      </c>
      <c r="I20" s="430">
        <v>1252.5</v>
      </c>
      <c r="J20" s="430">
        <v>4868.4070000000002</v>
      </c>
    </row>
    <row r="21" spans="1:10" ht="18" customHeight="1">
      <c r="A21" s="5"/>
      <c r="B21" s="5"/>
      <c r="C21" s="3" t="s">
        <v>866</v>
      </c>
      <c r="D21" s="429">
        <v>14173.259</v>
      </c>
      <c r="E21" s="430">
        <v>30.599999999999998</v>
      </c>
      <c r="F21" s="430">
        <v>128.6</v>
      </c>
      <c r="G21" s="430">
        <v>126.1</v>
      </c>
      <c r="H21" s="430">
        <v>2.5</v>
      </c>
      <c r="I21" s="430">
        <v>382.40000000000003</v>
      </c>
      <c r="J21" s="430">
        <v>13631.659</v>
      </c>
    </row>
    <row r="22" spans="1:10" ht="18" customHeight="1">
      <c r="A22" s="74"/>
      <c r="B22" s="3" t="s">
        <v>867</v>
      </c>
      <c r="C22" s="9"/>
      <c r="D22" s="429">
        <v>12753.938</v>
      </c>
      <c r="E22" s="430">
        <v>38.6</v>
      </c>
      <c r="F22" s="430">
        <v>129.10900000000001</v>
      </c>
      <c r="G22" s="430">
        <v>129.1</v>
      </c>
      <c r="H22" s="2">
        <v>0</v>
      </c>
      <c r="I22" s="430">
        <v>621.1</v>
      </c>
      <c r="J22" s="430">
        <v>11965.129000000001</v>
      </c>
    </row>
    <row r="23" spans="1:10" ht="18" customHeight="1">
      <c r="A23" s="5"/>
      <c r="B23" s="5"/>
      <c r="C23" s="3" t="s">
        <v>868</v>
      </c>
      <c r="D23" s="429">
        <v>205.28100000000001</v>
      </c>
      <c r="E23" s="430">
        <v>6.6000000000000005</v>
      </c>
      <c r="F23" s="430">
        <v>14.2</v>
      </c>
      <c r="G23" s="430">
        <v>14.2</v>
      </c>
      <c r="H23" s="432">
        <v>0</v>
      </c>
      <c r="I23" s="430">
        <v>38.200000000000003</v>
      </c>
      <c r="J23" s="430">
        <v>146.28100000000001</v>
      </c>
    </row>
    <row r="24" spans="1:10" ht="18" customHeight="1">
      <c r="A24" s="5"/>
      <c r="B24" s="5"/>
      <c r="C24" s="3" t="s">
        <v>869</v>
      </c>
      <c r="D24" s="429">
        <v>1070.1200000000001</v>
      </c>
      <c r="E24" s="430">
        <v>16.5</v>
      </c>
      <c r="F24" s="430">
        <v>70.599999999999994</v>
      </c>
      <c r="G24" s="430">
        <v>70.599999999999994</v>
      </c>
      <c r="H24" s="432">
        <v>0</v>
      </c>
      <c r="I24" s="430">
        <v>241.6</v>
      </c>
      <c r="J24" s="430">
        <v>741.42000000000007</v>
      </c>
    </row>
    <row r="25" spans="1:10" ht="18" customHeight="1">
      <c r="A25" s="5"/>
      <c r="B25" s="5"/>
      <c r="C25" s="3" t="s">
        <v>870</v>
      </c>
      <c r="D25" s="429">
        <v>11478.537</v>
      </c>
      <c r="E25" s="430">
        <v>15.5</v>
      </c>
      <c r="F25" s="430">
        <v>44.209000000000003</v>
      </c>
      <c r="G25" s="430">
        <v>44.2</v>
      </c>
      <c r="H25" s="2">
        <v>0</v>
      </c>
      <c r="I25" s="430">
        <v>341.29999999999995</v>
      </c>
      <c r="J25" s="430">
        <v>11077.528</v>
      </c>
    </row>
    <row r="26" spans="1:10" ht="18" customHeight="1">
      <c r="A26" s="9"/>
      <c r="B26" s="9"/>
      <c r="C26" s="3" t="s">
        <v>215</v>
      </c>
      <c r="D26" s="429">
        <v>4296.6209999999992</v>
      </c>
      <c r="E26" s="430">
        <v>0.3</v>
      </c>
      <c r="F26" s="430">
        <v>4.5999999999999996</v>
      </c>
      <c r="G26" s="430">
        <v>4.5999999999999996</v>
      </c>
      <c r="H26" s="432">
        <v>0</v>
      </c>
      <c r="I26" s="430">
        <v>63.5</v>
      </c>
      <c r="J26" s="430">
        <v>4228.2209999999995</v>
      </c>
    </row>
    <row r="27" spans="1:10" ht="12" customHeight="1">
      <c r="A27" s="3"/>
      <c r="B27" s="3"/>
      <c r="C27" s="3"/>
      <c r="D27" s="429"/>
      <c r="E27" s="430"/>
      <c r="F27" s="430"/>
      <c r="G27" s="430"/>
      <c r="H27" s="430"/>
      <c r="I27" s="430"/>
      <c r="J27" s="430"/>
    </row>
    <row r="28" spans="1:10" ht="13.9" customHeight="1">
      <c r="A28" s="3" t="s">
        <v>20</v>
      </c>
      <c r="B28" s="3"/>
      <c r="C28" s="3"/>
      <c r="D28" s="429"/>
      <c r="E28" s="430"/>
      <c r="F28" s="430"/>
      <c r="G28" s="430"/>
      <c r="H28" s="430"/>
      <c r="I28" s="430"/>
      <c r="J28" s="430"/>
    </row>
    <row r="29" spans="1:10" ht="18" customHeight="1">
      <c r="A29" s="74"/>
      <c r="B29" s="3" t="s">
        <v>960</v>
      </c>
      <c r="C29" s="9"/>
      <c r="D29" s="429">
        <v>31508.031999999996</v>
      </c>
      <c r="E29" s="430">
        <v>1328.6</v>
      </c>
      <c r="F29" s="430">
        <v>1818.6999999999998</v>
      </c>
      <c r="G29" s="430">
        <v>1776.5</v>
      </c>
      <c r="H29" s="430">
        <v>42.2</v>
      </c>
      <c r="I29" s="430">
        <v>2286</v>
      </c>
      <c r="J29" s="430">
        <v>26074.731999999996</v>
      </c>
    </row>
    <row r="30" spans="1:10" ht="18" customHeight="1">
      <c r="A30" s="5"/>
      <c r="B30" s="5"/>
      <c r="C30" s="3" t="s">
        <v>871</v>
      </c>
      <c r="D30" s="429">
        <v>1749.2089999999998</v>
      </c>
      <c r="E30" s="430">
        <v>65.000000000000014</v>
      </c>
      <c r="F30" s="430">
        <v>27.830000000000002</v>
      </c>
      <c r="G30" s="430">
        <v>27.8</v>
      </c>
      <c r="H30" s="2">
        <v>0</v>
      </c>
      <c r="I30" s="430">
        <v>33.9</v>
      </c>
      <c r="J30" s="430">
        <v>1622.4789999999998</v>
      </c>
    </row>
    <row r="31" spans="1:10" ht="18" customHeight="1">
      <c r="A31" s="5"/>
      <c r="B31" s="5"/>
      <c r="C31" s="3" t="s">
        <v>872</v>
      </c>
      <c r="D31" s="429">
        <v>12495.684999999998</v>
      </c>
      <c r="E31" s="430">
        <v>1218.1999999999998</v>
      </c>
      <c r="F31" s="430">
        <v>1608.7</v>
      </c>
      <c r="G31" s="430">
        <v>1566.5</v>
      </c>
      <c r="H31" s="430">
        <v>42.2</v>
      </c>
      <c r="I31" s="430">
        <v>1603.2</v>
      </c>
      <c r="J31" s="430">
        <v>8065.5849999999991</v>
      </c>
    </row>
    <row r="32" spans="1:10" ht="18" customHeight="1">
      <c r="A32" s="5"/>
      <c r="B32" s="5"/>
      <c r="C32" s="3" t="s">
        <v>873</v>
      </c>
      <c r="D32" s="429">
        <v>17263.068000000003</v>
      </c>
      <c r="E32" s="430">
        <v>45.5</v>
      </c>
      <c r="F32" s="430">
        <v>182.2</v>
      </c>
      <c r="G32" s="430">
        <v>182.2</v>
      </c>
      <c r="H32" s="432">
        <v>0</v>
      </c>
      <c r="I32" s="430">
        <v>648.69999999999993</v>
      </c>
      <c r="J32" s="430">
        <v>16386.668000000001</v>
      </c>
    </row>
    <row r="33" spans="1:10" ht="18" customHeight="1">
      <c r="A33" s="74"/>
      <c r="B33" s="3" t="s">
        <v>961</v>
      </c>
      <c r="C33" s="9"/>
      <c r="D33" s="429">
        <v>4862.8289999999997</v>
      </c>
      <c r="E33" s="432">
        <v>0</v>
      </c>
      <c r="F33" s="430">
        <v>23.3</v>
      </c>
      <c r="G33" s="430">
        <v>23.3</v>
      </c>
      <c r="H33" s="432">
        <v>0</v>
      </c>
      <c r="I33" s="430">
        <v>212.6</v>
      </c>
      <c r="J33" s="430">
        <v>4626.9290000000001</v>
      </c>
    </row>
    <row r="34" spans="1:10" ht="12" customHeight="1">
      <c r="A34" s="3"/>
      <c r="B34" s="3"/>
      <c r="C34" s="9"/>
      <c r="D34" s="429"/>
      <c r="E34" s="430"/>
      <c r="F34" s="430"/>
      <c r="G34" s="430"/>
      <c r="H34" s="430"/>
      <c r="I34" s="430"/>
      <c r="J34" s="430"/>
    </row>
    <row r="35" spans="1:10" ht="13.9" customHeight="1">
      <c r="A35" s="3" t="s">
        <v>21</v>
      </c>
      <c r="B35" s="3"/>
      <c r="C35" s="9"/>
      <c r="D35" s="429"/>
      <c r="E35" s="430"/>
      <c r="F35" s="430"/>
      <c r="G35" s="430"/>
      <c r="H35" s="430"/>
      <c r="I35" s="430"/>
      <c r="J35" s="430"/>
    </row>
    <row r="36" spans="1:10" ht="18" customHeight="1">
      <c r="A36" s="9"/>
      <c r="B36" s="3" t="s">
        <v>874</v>
      </c>
      <c r="C36" s="9"/>
      <c r="D36" s="429">
        <v>10923.8</v>
      </c>
      <c r="E36" s="430">
        <v>1188.5999999999999</v>
      </c>
      <c r="F36" s="430">
        <v>1776.7</v>
      </c>
      <c r="G36" s="430">
        <v>1735</v>
      </c>
      <c r="H36" s="430">
        <v>41.7</v>
      </c>
      <c r="I36" s="430">
        <v>2440.7999999999997</v>
      </c>
      <c r="J36" s="430">
        <v>5517.7</v>
      </c>
    </row>
    <row r="37" spans="1:10" ht="18" customHeight="1">
      <c r="A37" s="9"/>
      <c r="B37" s="3" t="s">
        <v>210</v>
      </c>
      <c r="C37" s="9"/>
      <c r="D37" s="429">
        <v>27926</v>
      </c>
      <c r="E37" s="433">
        <v>1682</v>
      </c>
      <c r="F37" s="433">
        <v>1814</v>
      </c>
      <c r="G37" s="433">
        <v>1790</v>
      </c>
      <c r="H37" s="433">
        <v>24</v>
      </c>
      <c r="I37" s="433">
        <v>2287</v>
      </c>
      <c r="J37" s="433">
        <v>22143</v>
      </c>
    </row>
    <row r="38" spans="1:10" ht="18" customHeight="1">
      <c r="A38" s="9"/>
      <c r="B38" s="3" t="s">
        <v>211</v>
      </c>
      <c r="C38" s="9"/>
      <c r="D38" s="429">
        <v>420.26099999999997</v>
      </c>
      <c r="E38" s="430">
        <v>75.5</v>
      </c>
      <c r="F38" s="430">
        <v>45.1</v>
      </c>
      <c r="G38" s="430">
        <v>44.7</v>
      </c>
      <c r="H38" s="430">
        <v>0.4</v>
      </c>
      <c r="I38" s="430">
        <v>50.6</v>
      </c>
      <c r="J38" s="430">
        <v>249.06099999999998</v>
      </c>
    </row>
    <row r="39" spans="1:10" ht="18" customHeight="1">
      <c r="A39" s="9"/>
      <c r="B39" s="3" t="s">
        <v>212</v>
      </c>
      <c r="C39" s="9"/>
      <c r="D39" s="429">
        <v>230</v>
      </c>
      <c r="E39" s="433">
        <v>98</v>
      </c>
      <c r="F39" s="433">
        <v>55</v>
      </c>
      <c r="G39" s="433">
        <v>53</v>
      </c>
      <c r="H39" s="433">
        <v>2</v>
      </c>
      <c r="I39" s="433">
        <v>20</v>
      </c>
      <c r="J39" s="433">
        <v>57</v>
      </c>
    </row>
    <row r="40" spans="1:10" ht="18" customHeight="1">
      <c r="A40" s="9"/>
      <c r="B40" s="3" t="s">
        <v>213</v>
      </c>
      <c r="C40" s="9"/>
      <c r="D40" s="429">
        <v>105.125</v>
      </c>
      <c r="E40" s="430">
        <v>64.900000000000006</v>
      </c>
      <c r="F40" s="430">
        <v>20.299999999999997</v>
      </c>
      <c r="G40" s="430">
        <v>20.2</v>
      </c>
      <c r="H40" s="430">
        <v>0.1</v>
      </c>
      <c r="I40" s="430">
        <v>7.1999999999999993</v>
      </c>
      <c r="J40" s="430">
        <v>12.725</v>
      </c>
    </row>
    <row r="41" spans="1:10" ht="12" customHeight="1">
      <c r="A41" s="3"/>
      <c r="B41" s="3"/>
      <c r="C41" s="3"/>
      <c r="D41" s="429"/>
      <c r="E41" s="430"/>
      <c r="F41" s="430"/>
      <c r="G41" s="430"/>
      <c r="H41" s="430"/>
      <c r="I41" s="430"/>
      <c r="J41" s="430"/>
    </row>
    <row r="42" spans="1:10" ht="13.9" customHeight="1">
      <c r="A42" s="3" t="s">
        <v>214</v>
      </c>
      <c r="B42" s="3"/>
      <c r="C42" s="3"/>
      <c r="D42" s="429"/>
      <c r="E42" s="430"/>
      <c r="F42" s="430"/>
      <c r="G42" s="430"/>
      <c r="H42" s="430"/>
      <c r="I42" s="430"/>
      <c r="J42" s="430"/>
    </row>
    <row r="43" spans="1:10" ht="18" customHeight="1">
      <c r="A43" s="9"/>
      <c r="B43" s="3" t="s">
        <v>875</v>
      </c>
      <c r="C43" s="55"/>
      <c r="D43" s="429">
        <v>5769.0950000000003</v>
      </c>
      <c r="E43" s="430">
        <v>838.39999999999986</v>
      </c>
      <c r="F43" s="430">
        <v>876.1</v>
      </c>
      <c r="G43" s="430">
        <v>840.5</v>
      </c>
      <c r="H43" s="430">
        <v>35.6</v>
      </c>
      <c r="I43" s="430">
        <v>759.8</v>
      </c>
      <c r="J43" s="430">
        <v>3294.7950000000001</v>
      </c>
    </row>
    <row r="44" spans="1:10" ht="18" customHeight="1">
      <c r="A44" s="9"/>
      <c r="B44" s="3" t="s">
        <v>876</v>
      </c>
      <c r="C44" s="55"/>
      <c r="D44" s="429">
        <v>511.99799999999999</v>
      </c>
      <c r="E44" s="430">
        <v>198.09999999999997</v>
      </c>
      <c r="F44" s="430">
        <v>98</v>
      </c>
      <c r="G44" s="430">
        <v>82.7</v>
      </c>
      <c r="H44" s="430">
        <v>15.3</v>
      </c>
      <c r="I44" s="430">
        <v>36.6</v>
      </c>
      <c r="J44" s="430">
        <v>179.298</v>
      </c>
    </row>
    <row r="45" spans="1:10" ht="18" customHeight="1">
      <c r="A45" s="9"/>
      <c r="B45" s="3" t="s">
        <v>877</v>
      </c>
      <c r="C45" s="55"/>
      <c r="D45" s="429">
        <v>707</v>
      </c>
      <c r="E45" s="433">
        <v>305</v>
      </c>
      <c r="F45" s="433">
        <v>97</v>
      </c>
      <c r="G45" s="433">
        <v>67</v>
      </c>
      <c r="H45" s="433">
        <v>30</v>
      </c>
      <c r="I45" s="433">
        <v>90</v>
      </c>
      <c r="J45" s="433">
        <v>215</v>
      </c>
    </row>
    <row r="46" spans="1:10" ht="18" customHeight="1">
      <c r="A46" s="9"/>
      <c r="B46" s="3" t="s">
        <v>878</v>
      </c>
      <c r="C46" s="55"/>
      <c r="D46" s="429">
        <v>2294</v>
      </c>
      <c r="E46" s="433">
        <v>65</v>
      </c>
      <c r="F46" s="433">
        <v>103</v>
      </c>
      <c r="G46" s="433">
        <v>98</v>
      </c>
      <c r="H46" s="433">
        <v>5</v>
      </c>
      <c r="I46" s="433">
        <v>120</v>
      </c>
      <c r="J46" s="433">
        <v>2006</v>
      </c>
    </row>
    <row r="47" spans="1:10" ht="18" customHeight="1">
      <c r="A47" s="9"/>
      <c r="B47" s="9"/>
      <c r="C47" s="3" t="s">
        <v>216</v>
      </c>
      <c r="D47" s="429">
        <v>1219</v>
      </c>
      <c r="E47" s="433">
        <v>56</v>
      </c>
      <c r="F47" s="433">
        <v>64</v>
      </c>
      <c r="G47" s="433">
        <v>60</v>
      </c>
      <c r="H47" s="433">
        <v>4</v>
      </c>
      <c r="I47" s="433">
        <v>47</v>
      </c>
      <c r="J47" s="433">
        <v>1052</v>
      </c>
    </row>
    <row r="48" spans="1:10" ht="3.75" customHeight="1">
      <c r="A48" s="75"/>
      <c r="B48" s="75"/>
      <c r="C48" s="11"/>
      <c r="D48" s="76"/>
      <c r="E48" s="76"/>
      <c r="F48" s="76"/>
      <c r="G48" s="76"/>
      <c r="H48" s="76"/>
      <c r="I48" s="76"/>
      <c r="J48" s="76"/>
    </row>
    <row r="49" spans="1:10">
      <c r="A49" s="3" t="s">
        <v>1012</v>
      </c>
      <c r="B49" s="55"/>
      <c r="C49" s="55"/>
      <c r="D49" s="3"/>
      <c r="E49" s="3"/>
      <c r="F49" s="3"/>
      <c r="G49" s="3"/>
      <c r="H49" s="3"/>
      <c r="I49" s="3"/>
      <c r="J49" s="3"/>
    </row>
    <row r="50" spans="1:10">
      <c r="A50" s="7" t="s">
        <v>962</v>
      </c>
      <c r="B50" s="4"/>
      <c r="C50" s="4"/>
    </row>
    <row r="51" spans="1:10">
      <c r="A51" s="4"/>
      <c r="B51" s="4"/>
      <c r="C51" s="4"/>
    </row>
  </sheetData>
  <mergeCells count="6">
    <mergeCell ref="J3:J4"/>
    <mergeCell ref="A3:C4"/>
    <mergeCell ref="D3:D4"/>
    <mergeCell ref="E3:E4"/>
    <mergeCell ref="F3:H3"/>
    <mergeCell ref="I3:I4"/>
  </mergeCells>
  <phoneticPr fontId="3"/>
  <printOptions gridLinesSet="0"/>
  <pageMargins left="0.59055118110236227" right="0.59055118110236227" top="0.59055118110236227" bottom="0.59055118110236227" header="0.19685039370078741" footer="0.19685039370078741"/>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70C0"/>
    <pageSetUpPr fitToPage="1"/>
  </sheetPr>
  <dimension ref="A1:AD92"/>
  <sheetViews>
    <sheetView zoomScaleNormal="100" workbookViewId="0">
      <selection activeCell="P1" sqref="P1"/>
    </sheetView>
  </sheetViews>
  <sheetFormatPr defaultColWidth="8.85546875" defaultRowHeight="11.25"/>
  <cols>
    <col min="1" max="1" width="3.5703125" style="424" customWidth="1"/>
    <col min="2" max="2" width="11.42578125" style="424" customWidth="1"/>
    <col min="3" max="3" width="7.7109375" style="424" customWidth="1"/>
    <col min="4" max="4" width="8.140625" style="424" customWidth="1"/>
    <col min="5" max="5" width="7.7109375" style="424" customWidth="1"/>
    <col min="6" max="6" width="9.42578125" style="424" customWidth="1"/>
    <col min="7" max="7" width="7.7109375" style="424" customWidth="1"/>
    <col min="8" max="8" width="8.28515625" style="424" customWidth="1"/>
    <col min="9" max="9" width="7.7109375" style="424" customWidth="1"/>
    <col min="10" max="10" width="8.42578125" style="424" customWidth="1"/>
    <col min="11" max="11" width="7.7109375" style="424" customWidth="1"/>
    <col min="12" max="12" width="8.7109375" style="424" customWidth="1"/>
    <col min="13" max="13" width="7.7109375" style="424" customWidth="1"/>
    <col min="14" max="14" width="8.42578125" style="424" customWidth="1"/>
    <col min="15" max="17" width="8.7109375" style="424" customWidth="1"/>
    <col min="18" max="16384" width="8.85546875" style="424"/>
  </cols>
  <sheetData>
    <row r="1" spans="1:17" s="109" customFormat="1" ht="17.25">
      <c r="A1" s="241" t="s">
        <v>845</v>
      </c>
      <c r="B1" s="161"/>
      <c r="C1" s="161"/>
      <c r="D1" s="161"/>
      <c r="E1" s="161"/>
      <c r="F1" s="161"/>
      <c r="G1" s="161"/>
      <c r="H1" s="161"/>
      <c r="I1" s="161"/>
      <c r="J1" s="161"/>
      <c r="K1" s="161"/>
      <c r="L1" s="161"/>
      <c r="M1" s="161"/>
      <c r="N1" s="161"/>
      <c r="O1" s="161"/>
      <c r="P1" s="161"/>
      <c r="Q1" s="161"/>
    </row>
    <row r="2" spans="1:17">
      <c r="A2" s="152"/>
      <c r="B2" s="152"/>
      <c r="C2" s="152"/>
      <c r="D2" s="152"/>
      <c r="E2" s="152"/>
      <c r="F2" s="152"/>
      <c r="G2" s="152"/>
      <c r="H2" s="242"/>
      <c r="I2" s="152"/>
      <c r="J2" s="152"/>
      <c r="K2" s="152"/>
      <c r="L2" s="152"/>
      <c r="M2" s="152"/>
      <c r="N2" s="243" t="s">
        <v>234</v>
      </c>
      <c r="O2" s="152"/>
      <c r="P2" s="152"/>
      <c r="Q2" s="152"/>
    </row>
    <row r="3" spans="1:17" ht="12" customHeight="1">
      <c r="A3" s="503" t="s">
        <v>482</v>
      </c>
      <c r="B3" s="504"/>
      <c r="C3" s="497" t="s">
        <v>235</v>
      </c>
      <c r="D3" s="473"/>
      <c r="E3" s="473"/>
      <c r="F3" s="498"/>
      <c r="G3" s="497" t="s">
        <v>236</v>
      </c>
      <c r="H3" s="473"/>
      <c r="I3" s="473"/>
      <c r="J3" s="498"/>
      <c r="K3" s="497" t="s">
        <v>237</v>
      </c>
      <c r="L3" s="473"/>
      <c r="M3" s="473"/>
      <c r="N3" s="473"/>
      <c r="O3" s="152"/>
      <c r="P3" s="152"/>
      <c r="Q3" s="152"/>
    </row>
    <row r="4" spans="1:17" ht="12" customHeight="1">
      <c r="A4" s="505"/>
      <c r="B4" s="506"/>
      <c r="C4" s="497" t="s">
        <v>501</v>
      </c>
      <c r="D4" s="498"/>
      <c r="E4" s="499" t="s">
        <v>95</v>
      </c>
      <c r="F4" s="500"/>
      <c r="G4" s="497" t="s">
        <v>501</v>
      </c>
      <c r="H4" s="498"/>
      <c r="I4" s="499" t="s">
        <v>95</v>
      </c>
      <c r="J4" s="500"/>
      <c r="K4" s="497" t="s">
        <v>501</v>
      </c>
      <c r="L4" s="498"/>
      <c r="M4" s="499" t="s">
        <v>95</v>
      </c>
      <c r="N4" s="474"/>
      <c r="O4" s="152"/>
      <c r="P4" s="152"/>
      <c r="Q4" s="152"/>
    </row>
    <row r="5" spans="1:17" ht="12" customHeight="1">
      <c r="A5" s="152"/>
      <c r="B5" s="17" t="s">
        <v>1040</v>
      </c>
      <c r="C5" s="117"/>
      <c r="D5" s="422">
        <v>509</v>
      </c>
      <c r="E5" s="492">
        <v>3839745</v>
      </c>
      <c r="F5" s="491"/>
      <c r="G5" s="422"/>
      <c r="H5" s="422">
        <v>506</v>
      </c>
      <c r="I5" s="492">
        <v>3839464</v>
      </c>
      <c r="J5" s="491"/>
      <c r="K5" s="422"/>
      <c r="L5" s="422">
        <v>3</v>
      </c>
      <c r="M5" s="422"/>
      <c r="N5" s="422">
        <v>281</v>
      </c>
      <c r="O5" s="152"/>
      <c r="P5" s="152"/>
      <c r="Q5" s="152"/>
    </row>
    <row r="6" spans="1:17" ht="12" customHeight="1">
      <c r="A6" s="244"/>
      <c r="B6" s="17" t="s">
        <v>907</v>
      </c>
      <c r="C6" s="117"/>
      <c r="D6" s="422">
        <v>515</v>
      </c>
      <c r="E6" s="492">
        <v>4147958</v>
      </c>
      <c r="F6" s="491"/>
      <c r="G6" s="422"/>
      <c r="H6" s="422">
        <v>512</v>
      </c>
      <c r="I6" s="492">
        <v>4147677</v>
      </c>
      <c r="J6" s="491"/>
      <c r="K6" s="422"/>
      <c r="L6" s="422">
        <v>3</v>
      </c>
      <c r="M6" s="422"/>
      <c r="N6" s="422">
        <v>281</v>
      </c>
      <c r="O6" s="152"/>
      <c r="P6" s="152"/>
      <c r="Q6" s="152"/>
    </row>
    <row r="7" spans="1:17" ht="12" customHeight="1">
      <c r="A7" s="245"/>
      <c r="B7" s="246" t="s">
        <v>908</v>
      </c>
      <c r="C7" s="412"/>
      <c r="D7" s="422">
        <v>521</v>
      </c>
      <c r="E7" s="502">
        <v>4954506</v>
      </c>
      <c r="F7" s="491"/>
      <c r="G7" s="422"/>
      <c r="H7" s="422">
        <v>518</v>
      </c>
      <c r="I7" s="492">
        <v>4954226</v>
      </c>
      <c r="J7" s="492"/>
      <c r="K7" s="492">
        <v>3</v>
      </c>
      <c r="L7" s="492"/>
      <c r="M7" s="492">
        <v>281</v>
      </c>
      <c r="N7" s="492"/>
      <c r="O7" s="152"/>
      <c r="P7" s="152"/>
      <c r="Q7" s="152"/>
    </row>
    <row r="8" spans="1:17" ht="12" customHeight="1">
      <c r="A8" s="261"/>
      <c r="B8" s="262" t="s">
        <v>951</v>
      </c>
      <c r="C8" s="266"/>
      <c r="D8" s="420">
        <v>530</v>
      </c>
      <c r="E8" s="493">
        <v>5174829.93</v>
      </c>
      <c r="F8" s="501"/>
      <c r="G8" s="420"/>
      <c r="H8" s="420">
        <v>527</v>
      </c>
      <c r="I8" s="494">
        <v>5174548.93</v>
      </c>
      <c r="J8" s="494"/>
      <c r="K8" s="494">
        <v>3</v>
      </c>
      <c r="L8" s="494"/>
      <c r="M8" s="494">
        <v>281</v>
      </c>
      <c r="N8" s="494"/>
      <c r="O8" s="152"/>
      <c r="P8" s="152"/>
      <c r="Q8" s="152"/>
    </row>
    <row r="9" spans="1:17" ht="12" customHeight="1">
      <c r="A9" s="261"/>
      <c r="B9" s="262" t="s">
        <v>1041</v>
      </c>
      <c r="C9" s="266"/>
      <c r="D9" s="420">
        <v>524</v>
      </c>
      <c r="E9" s="493">
        <v>4778686.13</v>
      </c>
      <c r="F9" s="501"/>
      <c r="G9" s="420"/>
      <c r="H9" s="420">
        <v>522</v>
      </c>
      <c r="I9" s="494">
        <v>4778431.13</v>
      </c>
      <c r="J9" s="494"/>
      <c r="K9" s="494">
        <v>2</v>
      </c>
      <c r="L9" s="494"/>
      <c r="M9" s="494">
        <v>255</v>
      </c>
      <c r="N9" s="494"/>
      <c r="O9" s="152"/>
      <c r="P9" s="152"/>
      <c r="Q9" s="152"/>
    </row>
    <row r="10" spans="1:17" ht="4.5" customHeight="1">
      <c r="A10" s="261"/>
      <c r="B10" s="261"/>
      <c r="C10" s="266"/>
      <c r="D10" s="420"/>
      <c r="E10" s="493"/>
      <c r="F10" s="493"/>
      <c r="G10" s="420"/>
      <c r="H10" s="420"/>
      <c r="I10" s="493"/>
      <c r="J10" s="493"/>
      <c r="K10" s="420"/>
      <c r="L10" s="420"/>
      <c r="M10" s="420"/>
      <c r="N10" s="420"/>
      <c r="O10" s="152"/>
      <c r="P10" s="152"/>
      <c r="Q10" s="152"/>
    </row>
    <row r="11" spans="1:17" ht="12" customHeight="1">
      <c r="A11" s="261" t="s">
        <v>240</v>
      </c>
      <c r="B11" s="263"/>
      <c r="C11" s="266"/>
      <c r="D11" s="420"/>
      <c r="E11" s="493"/>
      <c r="F11" s="493"/>
      <c r="G11" s="420"/>
      <c r="H11" s="420"/>
      <c r="I11" s="493"/>
      <c r="J11" s="493"/>
      <c r="K11" s="420"/>
      <c r="L11" s="420"/>
      <c r="M11" s="420"/>
      <c r="N11" s="420"/>
      <c r="O11" s="152"/>
      <c r="P11" s="152"/>
      <c r="Q11" s="152"/>
    </row>
    <row r="12" spans="1:17" ht="12" customHeight="1">
      <c r="A12" s="261"/>
      <c r="B12" s="264" t="s">
        <v>96</v>
      </c>
      <c r="C12" s="266"/>
      <c r="D12" s="420">
        <v>384</v>
      </c>
      <c r="E12" s="496">
        <v>4770040.21</v>
      </c>
      <c r="F12" s="496"/>
      <c r="G12" s="420"/>
      <c r="H12" s="420">
        <v>383</v>
      </c>
      <c r="I12" s="496">
        <v>4769810.21</v>
      </c>
      <c r="J12" s="496"/>
      <c r="K12" s="420"/>
      <c r="L12" s="420">
        <v>1</v>
      </c>
      <c r="M12" s="420"/>
      <c r="N12" s="420">
        <v>230</v>
      </c>
      <c r="O12" s="152"/>
      <c r="P12" s="152"/>
      <c r="Q12" s="152"/>
    </row>
    <row r="13" spans="1:17" ht="12" customHeight="1">
      <c r="A13" s="261"/>
      <c r="B13" s="264" t="s">
        <v>97</v>
      </c>
      <c r="C13" s="266"/>
      <c r="D13" s="420">
        <v>140</v>
      </c>
      <c r="E13" s="496">
        <v>8645.92</v>
      </c>
      <c r="F13" s="496"/>
      <c r="G13" s="420"/>
      <c r="H13" s="420">
        <v>139</v>
      </c>
      <c r="I13" s="496">
        <v>8620.92</v>
      </c>
      <c r="J13" s="496"/>
      <c r="K13" s="420"/>
      <c r="L13" s="420">
        <v>1</v>
      </c>
      <c r="M13" s="420"/>
      <c r="N13" s="420">
        <v>25</v>
      </c>
      <c r="O13" s="152"/>
      <c r="P13" s="152"/>
      <c r="Q13" s="152"/>
    </row>
    <row r="14" spans="1:17" ht="4.5" customHeight="1">
      <c r="A14" s="261"/>
      <c r="B14" s="265"/>
      <c r="C14" s="266"/>
      <c r="D14" s="419"/>
      <c r="E14" s="493"/>
      <c r="F14" s="493"/>
      <c r="G14" s="419"/>
      <c r="H14" s="419"/>
      <c r="I14" s="493"/>
      <c r="J14" s="493"/>
      <c r="K14" s="419"/>
      <c r="L14" s="419"/>
      <c r="M14" s="419"/>
      <c r="N14" s="419"/>
      <c r="O14" s="152"/>
      <c r="P14" s="152"/>
      <c r="Q14" s="152"/>
    </row>
    <row r="15" spans="1:17" ht="12" customHeight="1">
      <c r="A15" s="261" t="s">
        <v>241</v>
      </c>
      <c r="B15" s="263"/>
      <c r="C15" s="266"/>
      <c r="D15" s="419"/>
      <c r="E15" s="494"/>
      <c r="F15" s="494"/>
      <c r="G15" s="419"/>
      <c r="H15" s="419"/>
      <c r="I15" s="494"/>
      <c r="J15" s="494"/>
      <c r="K15" s="419"/>
      <c r="L15" s="419"/>
      <c r="M15" s="419"/>
      <c r="N15" s="419"/>
      <c r="O15" s="152"/>
      <c r="P15" s="152"/>
      <c r="Q15" s="152"/>
    </row>
    <row r="16" spans="1:17" ht="12" customHeight="1">
      <c r="A16" s="261"/>
      <c r="B16" s="264" t="s">
        <v>96</v>
      </c>
      <c r="C16" s="266"/>
      <c r="D16" s="142" t="s">
        <v>223</v>
      </c>
      <c r="E16" s="420"/>
      <c r="F16" s="142" t="s">
        <v>223</v>
      </c>
      <c r="G16" s="419"/>
      <c r="H16" s="142" t="s">
        <v>223</v>
      </c>
      <c r="I16" s="420"/>
      <c r="J16" s="142" t="s">
        <v>223</v>
      </c>
      <c r="K16" s="419"/>
      <c r="L16" s="142" t="s">
        <v>223</v>
      </c>
      <c r="M16" s="420"/>
      <c r="N16" s="142" t="s">
        <v>223</v>
      </c>
      <c r="O16" s="152"/>
      <c r="P16" s="152"/>
      <c r="Q16" s="152"/>
    </row>
    <row r="17" spans="1:30" ht="12" customHeight="1">
      <c r="A17" s="261"/>
      <c r="B17" s="261" t="s">
        <v>97</v>
      </c>
      <c r="C17" s="266"/>
      <c r="D17" s="142" t="s">
        <v>223</v>
      </c>
      <c r="E17" s="420"/>
      <c r="F17" s="142" t="s">
        <v>223</v>
      </c>
      <c r="G17" s="419"/>
      <c r="H17" s="142" t="s">
        <v>223</v>
      </c>
      <c r="I17" s="420"/>
      <c r="J17" s="142" t="s">
        <v>223</v>
      </c>
      <c r="K17" s="419"/>
      <c r="L17" s="142" t="s">
        <v>223</v>
      </c>
      <c r="M17" s="420"/>
      <c r="N17" s="142" t="s">
        <v>223</v>
      </c>
      <c r="O17" s="152"/>
      <c r="P17" s="152"/>
      <c r="Q17" s="152"/>
    </row>
    <row r="18" spans="1:30" ht="3.75" customHeight="1">
      <c r="A18" s="247"/>
      <c r="B18" s="203"/>
      <c r="C18" s="418"/>
      <c r="D18" s="418"/>
      <c r="E18" s="495"/>
      <c r="F18" s="495"/>
      <c r="G18" s="418"/>
      <c r="H18" s="418"/>
      <c r="I18" s="495"/>
      <c r="J18" s="495"/>
      <c r="K18" s="418"/>
      <c r="L18" s="418"/>
      <c r="M18" s="418"/>
      <c r="N18" s="418"/>
      <c r="O18" s="152"/>
      <c r="P18" s="152"/>
      <c r="Q18" s="152"/>
    </row>
    <row r="19" spans="1:30">
      <c r="A19" s="201" t="s">
        <v>1022</v>
      </c>
      <c r="B19" s="152"/>
      <c r="C19" s="152"/>
      <c r="D19" s="152"/>
      <c r="E19" s="152"/>
      <c r="F19" s="152"/>
      <c r="G19" s="152"/>
      <c r="H19" s="152"/>
      <c r="I19" s="152"/>
      <c r="J19" s="152"/>
      <c r="K19" s="152"/>
      <c r="L19" s="152"/>
      <c r="M19" s="152"/>
      <c r="N19" s="152"/>
      <c r="O19" s="152"/>
      <c r="P19" s="152"/>
      <c r="Q19" s="152"/>
    </row>
    <row r="20" spans="1:30">
      <c r="A20" s="201"/>
      <c r="B20" s="152"/>
      <c r="C20" s="152"/>
      <c r="D20" s="152"/>
      <c r="E20" s="152"/>
      <c r="F20" s="152"/>
      <c r="G20" s="152"/>
      <c r="H20" s="152"/>
      <c r="I20" s="152"/>
      <c r="J20" s="152"/>
      <c r="K20" s="152"/>
      <c r="L20" s="152"/>
      <c r="M20" s="152"/>
      <c r="N20" s="152"/>
      <c r="O20" s="152"/>
      <c r="P20" s="152"/>
      <c r="Q20" s="152"/>
    </row>
    <row r="21" spans="1:30">
      <c r="A21" s="152"/>
      <c r="B21" s="152"/>
      <c r="C21" s="152"/>
      <c r="D21" s="152"/>
      <c r="E21" s="152"/>
      <c r="F21" s="152"/>
      <c r="G21" s="152"/>
      <c r="H21" s="152"/>
      <c r="I21" s="152"/>
      <c r="J21" s="152"/>
      <c r="K21" s="152"/>
      <c r="L21" s="152"/>
      <c r="M21" s="152"/>
      <c r="N21" s="152"/>
      <c r="O21" s="152"/>
      <c r="P21" s="152"/>
      <c r="Q21" s="152"/>
    </row>
    <row r="22" spans="1:30" s="109" customFormat="1" ht="17.25">
      <c r="A22" s="241" t="s">
        <v>846</v>
      </c>
      <c r="B22" s="161"/>
      <c r="C22" s="161"/>
      <c r="D22" s="161"/>
      <c r="E22" s="161"/>
      <c r="F22" s="161"/>
      <c r="G22" s="161"/>
      <c r="H22" s="161"/>
      <c r="I22" s="161"/>
      <c r="J22" s="161"/>
      <c r="K22" s="161"/>
      <c r="L22" s="161"/>
      <c r="M22" s="161"/>
      <c r="N22" s="161"/>
      <c r="O22" s="161"/>
      <c r="P22" s="161"/>
      <c r="Q22" s="161"/>
    </row>
    <row r="23" spans="1:30">
      <c r="A23" s="152"/>
      <c r="B23" s="152"/>
      <c r="C23" s="152"/>
      <c r="D23" s="152"/>
      <c r="E23" s="152"/>
      <c r="F23" s="152"/>
      <c r="G23" s="152"/>
      <c r="H23" s="152"/>
      <c r="I23" s="152"/>
      <c r="J23" s="242"/>
      <c r="K23" s="152"/>
      <c r="L23" s="152"/>
      <c r="M23" s="152"/>
      <c r="N23" s="243" t="s">
        <v>238</v>
      </c>
      <c r="O23" s="152"/>
      <c r="P23" s="152"/>
      <c r="Q23" s="152"/>
      <c r="R23" s="5"/>
      <c r="S23" s="3"/>
      <c r="T23" s="3"/>
      <c r="U23" s="3"/>
      <c r="V23" s="5"/>
    </row>
    <row r="24" spans="1:30" ht="12" customHeight="1">
      <c r="A24" s="503" t="s">
        <v>482</v>
      </c>
      <c r="B24" s="504"/>
      <c r="C24" s="508" t="s">
        <v>909</v>
      </c>
      <c r="D24" s="509"/>
      <c r="E24" s="509"/>
      <c r="F24" s="510"/>
      <c r="G24" s="508" t="s">
        <v>1077</v>
      </c>
      <c r="H24" s="509"/>
      <c r="I24" s="509"/>
      <c r="J24" s="509"/>
      <c r="K24" s="508" t="s">
        <v>1042</v>
      </c>
      <c r="L24" s="509"/>
      <c r="M24" s="509"/>
      <c r="N24" s="509"/>
      <c r="O24" s="152"/>
      <c r="P24" s="152"/>
      <c r="Q24" s="152"/>
      <c r="R24" s="3"/>
      <c r="S24" s="3"/>
      <c r="T24" s="3"/>
      <c r="U24" s="3"/>
      <c r="V24" s="3"/>
      <c r="W24" s="3"/>
      <c r="X24" s="3"/>
      <c r="Y24" s="3"/>
      <c r="Z24" s="3"/>
      <c r="AA24" s="3"/>
      <c r="AB24" s="3"/>
      <c r="AC24" s="3"/>
      <c r="AD24" s="3"/>
    </row>
    <row r="25" spans="1:30" ht="12" customHeight="1">
      <c r="A25" s="511"/>
      <c r="B25" s="512"/>
      <c r="C25" s="413" t="s">
        <v>847</v>
      </c>
      <c r="D25" s="421"/>
      <c r="E25" s="413" t="s">
        <v>848</v>
      </c>
      <c r="F25" s="414"/>
      <c r="G25" s="507" t="s">
        <v>847</v>
      </c>
      <c r="H25" s="507"/>
      <c r="I25" s="508" t="s">
        <v>848</v>
      </c>
      <c r="J25" s="509"/>
      <c r="K25" s="507" t="s">
        <v>847</v>
      </c>
      <c r="L25" s="507"/>
      <c r="M25" s="508" t="s">
        <v>848</v>
      </c>
      <c r="N25" s="509"/>
      <c r="O25" s="152"/>
      <c r="P25" s="152"/>
      <c r="Q25" s="152"/>
    </row>
    <row r="26" spans="1:30" ht="12" customHeight="1">
      <c r="A26" s="505"/>
      <c r="B26" s="506"/>
      <c r="C26" s="248" t="s">
        <v>278</v>
      </c>
      <c r="D26" s="249" t="s">
        <v>98</v>
      </c>
      <c r="E26" s="248" t="s">
        <v>278</v>
      </c>
      <c r="F26" s="250" t="s">
        <v>99</v>
      </c>
      <c r="G26" s="248" t="s">
        <v>278</v>
      </c>
      <c r="H26" s="249" t="s">
        <v>98</v>
      </c>
      <c r="I26" s="368" t="s">
        <v>278</v>
      </c>
      <c r="J26" s="250" t="s">
        <v>99</v>
      </c>
      <c r="K26" s="248" t="s">
        <v>278</v>
      </c>
      <c r="L26" s="249" t="s">
        <v>98</v>
      </c>
      <c r="M26" s="368" t="s">
        <v>278</v>
      </c>
      <c r="N26" s="250" t="s">
        <v>99</v>
      </c>
      <c r="O26" s="152"/>
      <c r="P26" s="152"/>
      <c r="Q26" s="152"/>
    </row>
    <row r="27" spans="1:30" ht="15.75" customHeight="1">
      <c r="A27" s="152" t="s">
        <v>849</v>
      </c>
      <c r="B27" s="152"/>
      <c r="C27" s="132">
        <v>132</v>
      </c>
      <c r="D27" s="133">
        <v>66579</v>
      </c>
      <c r="E27" s="133">
        <v>52</v>
      </c>
      <c r="F27" s="133">
        <v>25065.200000000001</v>
      </c>
      <c r="G27" s="134">
        <f>G28+G29</f>
        <v>133</v>
      </c>
      <c r="H27" s="420">
        <f>H28+H29</f>
        <v>68719</v>
      </c>
      <c r="I27" s="420">
        <f>I29</f>
        <v>53</v>
      </c>
      <c r="J27" s="420">
        <f>J29</f>
        <v>25840</v>
      </c>
      <c r="K27" s="134">
        <v>132</v>
      </c>
      <c r="L27" s="420">
        <v>73549</v>
      </c>
      <c r="M27" s="420">
        <v>49</v>
      </c>
      <c r="N27" s="420">
        <v>26425</v>
      </c>
      <c r="O27" s="152"/>
      <c r="P27" s="152"/>
      <c r="Q27" s="152"/>
    </row>
    <row r="28" spans="1:30" ht="12" customHeight="1">
      <c r="A28" s="152"/>
      <c r="B28" s="152" t="s">
        <v>850</v>
      </c>
      <c r="C28" s="134">
        <v>130</v>
      </c>
      <c r="D28" s="422">
        <v>65949</v>
      </c>
      <c r="E28" s="422" t="s">
        <v>223</v>
      </c>
      <c r="F28" s="422" t="s">
        <v>223</v>
      </c>
      <c r="G28" s="134">
        <f>G32+G36+G40+G44</f>
        <v>131</v>
      </c>
      <c r="H28" s="420">
        <f>H32+H36+H40+H44</f>
        <v>68089</v>
      </c>
      <c r="I28" s="420" t="s">
        <v>223</v>
      </c>
      <c r="J28" s="420" t="s">
        <v>223</v>
      </c>
      <c r="K28" s="134">
        <v>130</v>
      </c>
      <c r="L28" s="420">
        <v>72919</v>
      </c>
      <c r="M28" s="420" t="s">
        <v>223</v>
      </c>
      <c r="N28" s="420" t="s">
        <v>223</v>
      </c>
      <c r="O28" s="152"/>
      <c r="P28" s="152"/>
      <c r="Q28" s="152"/>
    </row>
    <row r="29" spans="1:30" ht="12" customHeight="1">
      <c r="A29" s="152"/>
      <c r="B29" s="152" t="s">
        <v>851</v>
      </c>
      <c r="C29" s="141">
        <v>2</v>
      </c>
      <c r="D29" s="131">
        <v>630</v>
      </c>
      <c r="E29" s="131">
        <v>52</v>
      </c>
      <c r="F29" s="131">
        <v>25065.200000000001</v>
      </c>
      <c r="G29" s="134">
        <v>2</v>
      </c>
      <c r="H29" s="420">
        <v>630</v>
      </c>
      <c r="I29" s="420">
        <f>I33+I37+I41+I45</f>
        <v>53</v>
      </c>
      <c r="J29" s="420">
        <f>J33+J37+J41+J45</f>
        <v>25840</v>
      </c>
      <c r="K29" s="134">
        <v>2</v>
      </c>
      <c r="L29" s="420">
        <v>630</v>
      </c>
      <c r="M29" s="420">
        <v>49</v>
      </c>
      <c r="N29" s="420">
        <v>26425</v>
      </c>
      <c r="O29" s="152"/>
      <c r="P29" s="152"/>
      <c r="Q29" s="152"/>
    </row>
    <row r="30" spans="1:30" ht="10.15" customHeight="1">
      <c r="A30" s="152"/>
      <c r="B30" s="243"/>
      <c r="C30" s="141"/>
      <c r="D30" s="131"/>
      <c r="E30" s="131"/>
      <c r="F30" s="131"/>
      <c r="G30" s="134"/>
      <c r="H30" s="420"/>
      <c r="I30" s="420"/>
      <c r="J30" s="420"/>
      <c r="K30" s="134"/>
      <c r="L30" s="420"/>
      <c r="M30" s="420"/>
      <c r="N30" s="420"/>
      <c r="O30" s="152"/>
      <c r="P30" s="152"/>
      <c r="Q30" s="152"/>
    </row>
    <row r="31" spans="1:30" ht="12" customHeight="1">
      <c r="A31" s="152" t="s">
        <v>852</v>
      </c>
      <c r="B31" s="152"/>
      <c r="C31" s="141"/>
      <c r="D31" s="131"/>
      <c r="E31" s="131"/>
      <c r="F31" s="131"/>
      <c r="G31" s="134"/>
      <c r="H31" s="420"/>
      <c r="I31" s="420"/>
      <c r="J31" s="420"/>
      <c r="K31" s="134"/>
      <c r="L31" s="420"/>
      <c r="M31" s="420"/>
      <c r="N31" s="420"/>
      <c r="O31" s="152"/>
      <c r="P31" s="152"/>
      <c r="Q31" s="152"/>
    </row>
    <row r="32" spans="1:30" ht="12" customHeight="1">
      <c r="A32" s="152"/>
      <c r="B32" s="152" t="s">
        <v>850</v>
      </c>
      <c r="C32" s="141">
        <v>108</v>
      </c>
      <c r="D32" s="131">
        <v>53369</v>
      </c>
      <c r="E32" s="131" t="s">
        <v>223</v>
      </c>
      <c r="F32" s="131" t="s">
        <v>223</v>
      </c>
      <c r="G32" s="134">
        <v>107</v>
      </c>
      <c r="H32" s="420">
        <v>53559</v>
      </c>
      <c r="I32" s="420" t="s">
        <v>223</v>
      </c>
      <c r="J32" s="420" t="s">
        <v>223</v>
      </c>
      <c r="K32" s="134">
        <v>106</v>
      </c>
      <c r="L32" s="420">
        <v>57259</v>
      </c>
      <c r="M32" s="420" t="s">
        <v>223</v>
      </c>
      <c r="N32" s="420" t="s">
        <v>223</v>
      </c>
      <c r="O32" s="152"/>
      <c r="P32" s="152"/>
      <c r="Q32" s="152"/>
    </row>
    <row r="33" spans="1:17" ht="12" customHeight="1">
      <c r="A33" s="152"/>
      <c r="B33" s="152" t="s">
        <v>851</v>
      </c>
      <c r="C33" s="141">
        <v>2</v>
      </c>
      <c r="D33" s="131">
        <v>630</v>
      </c>
      <c r="E33" s="131">
        <v>43</v>
      </c>
      <c r="F33" s="131">
        <v>20487.2</v>
      </c>
      <c r="G33" s="134">
        <v>2</v>
      </c>
      <c r="H33" s="420">
        <v>630</v>
      </c>
      <c r="I33" s="420">
        <v>43</v>
      </c>
      <c r="J33" s="420">
        <v>20237</v>
      </c>
      <c r="K33" s="134">
        <v>2</v>
      </c>
      <c r="L33" s="420">
        <v>630</v>
      </c>
      <c r="M33" s="420">
        <v>39</v>
      </c>
      <c r="N33" s="420">
        <v>20624</v>
      </c>
      <c r="O33" s="152"/>
      <c r="P33" s="152"/>
      <c r="Q33" s="152"/>
    </row>
    <row r="34" spans="1:17" ht="4.5" customHeight="1">
      <c r="A34" s="152"/>
      <c r="B34" s="152"/>
      <c r="C34" s="141"/>
      <c r="D34" s="131"/>
      <c r="E34" s="131"/>
      <c r="F34" s="131"/>
      <c r="G34" s="134"/>
      <c r="H34" s="420"/>
      <c r="I34" s="420"/>
      <c r="J34" s="420"/>
      <c r="K34" s="134"/>
      <c r="L34" s="420"/>
      <c r="M34" s="420"/>
      <c r="N34" s="420"/>
      <c r="O34" s="152"/>
      <c r="P34" s="152"/>
      <c r="Q34" s="152"/>
    </row>
    <row r="35" spans="1:17" ht="12" customHeight="1">
      <c r="A35" s="152" t="s">
        <v>283</v>
      </c>
      <c r="B35" s="152"/>
      <c r="C35" s="141"/>
      <c r="D35" s="131"/>
      <c r="E35" s="131"/>
      <c r="F35" s="131"/>
      <c r="G35" s="134"/>
      <c r="H35" s="420"/>
      <c r="I35" s="420"/>
      <c r="J35" s="420"/>
      <c r="K35" s="134"/>
      <c r="L35" s="420"/>
      <c r="M35" s="420"/>
      <c r="N35" s="420"/>
      <c r="O35" s="152"/>
      <c r="P35" s="152"/>
      <c r="Q35" s="152"/>
    </row>
    <row r="36" spans="1:17" ht="12" customHeight="1">
      <c r="A36" s="152"/>
      <c r="B36" s="152" t="s">
        <v>850</v>
      </c>
      <c r="C36" s="141">
        <v>10</v>
      </c>
      <c r="D36" s="131">
        <v>3610</v>
      </c>
      <c r="E36" s="131" t="s">
        <v>223</v>
      </c>
      <c r="F36" s="131" t="s">
        <v>223</v>
      </c>
      <c r="G36" s="134">
        <v>10</v>
      </c>
      <c r="H36" s="420">
        <v>3610</v>
      </c>
      <c r="I36" s="420" t="s">
        <v>223</v>
      </c>
      <c r="J36" s="420" t="s">
        <v>223</v>
      </c>
      <c r="K36" s="134">
        <v>10</v>
      </c>
      <c r="L36" s="420">
        <v>3610</v>
      </c>
      <c r="M36" s="420" t="s">
        <v>223</v>
      </c>
      <c r="N36" s="420" t="s">
        <v>223</v>
      </c>
      <c r="O36" s="152"/>
      <c r="P36" s="152"/>
      <c r="Q36" s="152"/>
    </row>
    <row r="37" spans="1:17" ht="12" customHeight="1">
      <c r="A37" s="152"/>
      <c r="B37" s="152" t="s">
        <v>851</v>
      </c>
      <c r="C37" s="141" t="s">
        <v>223</v>
      </c>
      <c r="D37" s="131" t="s">
        <v>223</v>
      </c>
      <c r="E37" s="131">
        <v>3</v>
      </c>
      <c r="F37" s="131">
        <v>580</v>
      </c>
      <c r="G37" s="134" t="s">
        <v>223</v>
      </c>
      <c r="H37" s="420" t="s">
        <v>223</v>
      </c>
      <c r="I37" s="420">
        <v>3</v>
      </c>
      <c r="J37" s="420">
        <v>655</v>
      </c>
      <c r="K37" s="134" t="s">
        <v>223</v>
      </c>
      <c r="L37" s="420" t="s">
        <v>223</v>
      </c>
      <c r="M37" s="420">
        <v>3</v>
      </c>
      <c r="N37" s="420">
        <v>655</v>
      </c>
      <c r="O37" s="152"/>
      <c r="P37" s="152"/>
      <c r="Q37" s="152"/>
    </row>
    <row r="38" spans="1:17" ht="4.5" customHeight="1">
      <c r="A38" s="152"/>
      <c r="B38" s="152"/>
      <c r="C38" s="141"/>
      <c r="D38" s="131"/>
      <c r="E38" s="131"/>
      <c r="F38" s="131"/>
      <c r="G38" s="134"/>
      <c r="H38" s="420"/>
      <c r="I38" s="420"/>
      <c r="J38" s="420"/>
      <c r="K38" s="134"/>
      <c r="L38" s="420"/>
      <c r="M38" s="420"/>
      <c r="N38" s="420"/>
      <c r="O38" s="152"/>
      <c r="P38" s="152"/>
      <c r="Q38" s="152"/>
    </row>
    <row r="39" spans="1:17" ht="12" customHeight="1">
      <c r="A39" s="152" t="s">
        <v>502</v>
      </c>
      <c r="B39" s="152"/>
      <c r="C39" s="141"/>
      <c r="D39" s="131"/>
      <c r="E39" s="131"/>
      <c r="F39" s="131"/>
      <c r="G39" s="134"/>
      <c r="H39" s="420"/>
      <c r="I39" s="420"/>
      <c r="J39" s="420"/>
      <c r="K39" s="134"/>
      <c r="L39" s="420"/>
      <c r="M39" s="420"/>
      <c r="N39" s="420"/>
      <c r="O39" s="152"/>
      <c r="P39" s="152"/>
      <c r="Q39" s="152"/>
    </row>
    <row r="40" spans="1:17" ht="12" customHeight="1">
      <c r="A40" s="152"/>
      <c r="B40" s="152" t="s">
        <v>850</v>
      </c>
      <c r="C40" s="141">
        <v>5</v>
      </c>
      <c r="D40" s="131">
        <v>3820</v>
      </c>
      <c r="E40" s="131" t="s">
        <v>223</v>
      </c>
      <c r="F40" s="131" t="s">
        <v>223</v>
      </c>
      <c r="G40" s="134">
        <v>5</v>
      </c>
      <c r="H40" s="420">
        <v>3770</v>
      </c>
      <c r="I40" s="420" t="s">
        <v>223</v>
      </c>
      <c r="J40" s="420" t="s">
        <v>223</v>
      </c>
      <c r="K40" s="134">
        <v>5</v>
      </c>
      <c r="L40" s="420">
        <v>4300</v>
      </c>
      <c r="M40" s="420" t="s">
        <v>223</v>
      </c>
      <c r="N40" s="420" t="s">
        <v>223</v>
      </c>
      <c r="O40" s="152"/>
      <c r="P40" s="152"/>
      <c r="Q40" s="152"/>
    </row>
    <row r="41" spans="1:17" ht="12" customHeight="1">
      <c r="A41" s="152"/>
      <c r="B41" s="152" t="s">
        <v>851</v>
      </c>
      <c r="C41" s="141" t="s">
        <v>223</v>
      </c>
      <c r="D41" s="131" t="s">
        <v>223</v>
      </c>
      <c r="E41" s="131">
        <v>3</v>
      </c>
      <c r="F41" s="131">
        <v>1998</v>
      </c>
      <c r="G41" s="134" t="s">
        <v>223</v>
      </c>
      <c r="H41" s="420" t="s">
        <v>223</v>
      </c>
      <c r="I41" s="420">
        <v>3</v>
      </c>
      <c r="J41" s="420">
        <v>1848</v>
      </c>
      <c r="K41" s="134" t="s">
        <v>223</v>
      </c>
      <c r="L41" s="420" t="s">
        <v>223</v>
      </c>
      <c r="M41" s="420">
        <v>3</v>
      </c>
      <c r="N41" s="420">
        <v>2046</v>
      </c>
      <c r="O41" s="152"/>
      <c r="P41" s="152"/>
      <c r="Q41" s="152"/>
    </row>
    <row r="42" spans="1:17" ht="4.5" customHeight="1">
      <c r="A42" s="152"/>
      <c r="B42" s="152"/>
      <c r="C42" s="141"/>
      <c r="D42" s="131"/>
      <c r="E42" s="131"/>
      <c r="F42" s="131"/>
      <c r="G42" s="134"/>
      <c r="H42" s="420"/>
      <c r="I42" s="420"/>
      <c r="J42" s="420"/>
      <c r="K42" s="134"/>
      <c r="L42" s="420"/>
      <c r="M42" s="420"/>
      <c r="N42" s="420"/>
      <c r="O42" s="152"/>
      <c r="P42" s="152"/>
      <c r="Q42" s="152"/>
    </row>
    <row r="43" spans="1:17" ht="12" customHeight="1">
      <c r="A43" s="152" t="s">
        <v>503</v>
      </c>
      <c r="B43" s="152"/>
      <c r="C43" s="141"/>
      <c r="D43" s="131"/>
      <c r="E43" s="131"/>
      <c r="F43" s="131"/>
      <c r="G43" s="134"/>
      <c r="H43" s="420"/>
      <c r="I43" s="420"/>
      <c r="J43" s="420"/>
      <c r="K43" s="134"/>
      <c r="L43" s="420"/>
      <c r="M43" s="420"/>
      <c r="N43" s="420"/>
      <c r="O43" s="152"/>
      <c r="P43" s="152"/>
      <c r="Q43" s="152"/>
    </row>
    <row r="44" spans="1:17" ht="12" customHeight="1">
      <c r="A44" s="152"/>
      <c r="B44" s="251" t="s">
        <v>850</v>
      </c>
      <c r="C44" s="141">
        <v>7</v>
      </c>
      <c r="D44" s="131">
        <v>5150</v>
      </c>
      <c r="E44" s="131" t="s">
        <v>223</v>
      </c>
      <c r="F44" s="131" t="s">
        <v>223</v>
      </c>
      <c r="G44" s="134">
        <v>9</v>
      </c>
      <c r="H44" s="420">
        <v>7150</v>
      </c>
      <c r="I44" s="420" t="s">
        <v>223</v>
      </c>
      <c r="J44" s="420" t="s">
        <v>223</v>
      </c>
      <c r="K44" s="134">
        <v>9</v>
      </c>
      <c r="L44" s="420">
        <v>7750</v>
      </c>
      <c r="M44" s="420" t="s">
        <v>223</v>
      </c>
      <c r="N44" s="420" t="s">
        <v>223</v>
      </c>
      <c r="O44" s="152"/>
      <c r="P44" s="152"/>
      <c r="Q44" s="152"/>
    </row>
    <row r="45" spans="1:17" ht="12" customHeight="1">
      <c r="A45" s="152"/>
      <c r="B45" s="251" t="s">
        <v>851</v>
      </c>
      <c r="C45" s="141" t="s">
        <v>223</v>
      </c>
      <c r="D45" s="131" t="s">
        <v>223</v>
      </c>
      <c r="E45" s="131">
        <v>3</v>
      </c>
      <c r="F45" s="131">
        <v>2000</v>
      </c>
      <c r="G45" s="134" t="s">
        <v>223</v>
      </c>
      <c r="H45" s="420" t="s">
        <v>223</v>
      </c>
      <c r="I45" s="420">
        <v>4</v>
      </c>
      <c r="J45" s="420">
        <v>3100</v>
      </c>
      <c r="K45" s="134" t="s">
        <v>223</v>
      </c>
      <c r="L45" s="420" t="s">
        <v>223</v>
      </c>
      <c r="M45" s="420">
        <v>4</v>
      </c>
      <c r="N45" s="420">
        <v>3100</v>
      </c>
      <c r="O45" s="152"/>
      <c r="P45" s="152"/>
      <c r="Q45" s="152"/>
    </row>
    <row r="46" spans="1:17" ht="3.75" customHeight="1">
      <c r="A46" s="247"/>
      <c r="B46" s="247"/>
      <c r="C46" s="135"/>
      <c r="D46" s="136"/>
      <c r="E46" s="136"/>
      <c r="F46" s="137"/>
      <c r="G46" s="135"/>
      <c r="H46" s="136"/>
      <c r="I46" s="136"/>
      <c r="J46" s="138"/>
      <c r="K46" s="139"/>
      <c r="L46" s="140"/>
      <c r="M46" s="140"/>
      <c r="N46" s="13"/>
      <c r="O46" s="162"/>
      <c r="P46" s="152"/>
      <c r="Q46" s="152"/>
    </row>
    <row r="47" spans="1:17">
      <c r="A47" s="201" t="s">
        <v>1022</v>
      </c>
      <c r="B47" s="152"/>
      <c r="C47" s="152"/>
      <c r="D47" s="152"/>
      <c r="E47" s="152"/>
      <c r="F47" s="152"/>
      <c r="G47" s="152"/>
      <c r="H47" s="152"/>
      <c r="I47" s="152"/>
      <c r="J47" s="152"/>
      <c r="K47" s="152"/>
      <c r="L47" s="152"/>
      <c r="M47" s="152"/>
      <c r="N47" s="152"/>
      <c r="O47" s="152"/>
      <c r="P47" s="152"/>
      <c r="Q47" s="152"/>
    </row>
    <row r="48" spans="1:17">
      <c r="A48" s="201"/>
      <c r="B48" s="152"/>
      <c r="C48" s="152"/>
      <c r="D48" s="152"/>
      <c r="E48" s="152"/>
      <c r="F48" s="152"/>
      <c r="G48" s="152"/>
      <c r="H48" s="152"/>
      <c r="I48" s="152"/>
      <c r="J48" s="152"/>
      <c r="K48" s="152"/>
      <c r="L48" s="152"/>
      <c r="M48" s="152"/>
      <c r="N48" s="152"/>
      <c r="O48" s="152"/>
      <c r="P48" s="152"/>
      <c r="Q48" s="152"/>
    </row>
    <row r="49" spans="1:17">
      <c r="A49" s="152"/>
      <c r="B49" s="252"/>
      <c r="C49" s="152"/>
      <c r="D49" s="152"/>
      <c r="E49" s="152"/>
      <c r="F49" s="152"/>
      <c r="G49" s="152"/>
      <c r="H49" s="152"/>
      <c r="I49" s="152"/>
      <c r="J49" s="152"/>
      <c r="K49" s="152"/>
      <c r="L49" s="152"/>
      <c r="M49" s="152"/>
      <c r="N49" s="152"/>
      <c r="O49" s="152"/>
      <c r="P49" s="152"/>
      <c r="Q49" s="152"/>
    </row>
    <row r="50" spans="1:17" s="109" customFormat="1" ht="17.25">
      <c r="A50" s="241" t="s">
        <v>853</v>
      </c>
      <c r="B50" s="161"/>
      <c r="C50" s="161"/>
      <c r="D50" s="161"/>
      <c r="E50" s="161"/>
      <c r="F50" s="161"/>
      <c r="G50" s="161"/>
      <c r="H50" s="161"/>
      <c r="I50" s="161"/>
      <c r="J50" s="161"/>
      <c r="K50" s="161"/>
      <c r="L50" s="161"/>
      <c r="M50" s="161"/>
      <c r="N50" s="161"/>
      <c r="O50" s="161"/>
      <c r="P50" s="161"/>
      <c r="Q50" s="161"/>
    </row>
    <row r="51" spans="1:17">
      <c r="A51" s="152"/>
      <c r="B51" s="152"/>
      <c r="C51" s="152"/>
      <c r="D51" s="152"/>
      <c r="E51" s="152"/>
      <c r="F51" s="152"/>
      <c r="G51" s="152"/>
      <c r="H51" s="152"/>
      <c r="I51" s="152"/>
      <c r="J51" s="152"/>
      <c r="K51" s="152"/>
      <c r="L51" s="243" t="s">
        <v>239</v>
      </c>
      <c r="M51" s="152"/>
      <c r="N51" s="243"/>
      <c r="O51" s="152"/>
      <c r="P51" s="152"/>
      <c r="Q51" s="152"/>
    </row>
    <row r="52" spans="1:17" ht="12" customHeight="1">
      <c r="A52" s="503" t="s">
        <v>482</v>
      </c>
      <c r="B52" s="504"/>
      <c r="C52" s="497" t="s">
        <v>494</v>
      </c>
      <c r="D52" s="498"/>
      <c r="E52" s="497" t="s">
        <v>854</v>
      </c>
      <c r="F52" s="498"/>
      <c r="G52" s="497" t="s">
        <v>855</v>
      </c>
      <c r="H52" s="498"/>
      <c r="I52" s="497" t="s">
        <v>847</v>
      </c>
      <c r="J52" s="498"/>
      <c r="K52" s="497" t="s">
        <v>856</v>
      </c>
      <c r="L52" s="473"/>
      <c r="M52" s="511"/>
      <c r="N52" s="511"/>
      <c r="O52" s="152"/>
      <c r="P52" s="152"/>
      <c r="Q52" s="152"/>
    </row>
    <row r="53" spans="1:17" ht="22.5">
      <c r="A53" s="505"/>
      <c r="B53" s="506"/>
      <c r="C53" s="417" t="s">
        <v>857</v>
      </c>
      <c r="D53" s="253" t="s">
        <v>858</v>
      </c>
      <c r="E53" s="417" t="s">
        <v>279</v>
      </c>
      <c r="F53" s="253" t="s">
        <v>858</v>
      </c>
      <c r="G53" s="417" t="s">
        <v>279</v>
      </c>
      <c r="H53" s="253" t="s">
        <v>858</v>
      </c>
      <c r="I53" s="417" t="s">
        <v>279</v>
      </c>
      <c r="J53" s="253" t="s">
        <v>858</v>
      </c>
      <c r="K53" s="417" t="s">
        <v>279</v>
      </c>
      <c r="L53" s="254" t="s">
        <v>858</v>
      </c>
      <c r="M53" s="415"/>
      <c r="N53" s="255"/>
      <c r="O53" s="152"/>
      <c r="P53" s="152"/>
      <c r="Q53" s="152"/>
    </row>
    <row r="54" spans="1:17" ht="12" customHeight="1">
      <c r="A54" s="256" t="s">
        <v>911</v>
      </c>
      <c r="B54" s="256"/>
      <c r="C54" s="141">
        <v>6260</v>
      </c>
      <c r="D54" s="131"/>
      <c r="E54" s="131">
        <v>998</v>
      </c>
      <c r="F54" s="131"/>
      <c r="G54" s="131">
        <v>1564</v>
      </c>
      <c r="H54" s="131"/>
      <c r="I54" s="131">
        <v>107</v>
      </c>
      <c r="J54" s="131"/>
      <c r="K54" s="131">
        <v>3591</v>
      </c>
      <c r="L54" s="131"/>
      <c r="M54" s="131"/>
      <c r="N54" s="131"/>
      <c r="O54" s="152"/>
      <c r="P54" s="152"/>
      <c r="Q54" s="152"/>
    </row>
    <row r="55" spans="1:17" ht="12" customHeight="1">
      <c r="A55" s="245"/>
      <c r="B55" s="256" t="s">
        <v>407</v>
      </c>
      <c r="C55" s="141"/>
      <c r="D55" s="131">
        <v>12927</v>
      </c>
      <c r="E55" s="131"/>
      <c r="F55" s="131" t="s">
        <v>223</v>
      </c>
      <c r="G55" s="131"/>
      <c r="H55" s="131">
        <v>4240</v>
      </c>
      <c r="I55" s="131"/>
      <c r="J55" s="131" t="s">
        <v>223</v>
      </c>
      <c r="K55" s="131"/>
      <c r="L55" s="131">
        <v>8687</v>
      </c>
      <c r="M55" s="131"/>
      <c r="N55" s="131"/>
      <c r="O55" s="152"/>
      <c r="P55" s="152"/>
      <c r="Q55" s="152"/>
    </row>
    <row r="56" spans="1:17" ht="12" customHeight="1">
      <c r="A56" s="245"/>
      <c r="B56" s="256" t="s">
        <v>910</v>
      </c>
      <c r="C56" s="141"/>
      <c r="D56" s="131">
        <v>1761</v>
      </c>
      <c r="E56" s="131"/>
      <c r="F56" s="131" t="s">
        <v>223</v>
      </c>
      <c r="G56" s="131"/>
      <c r="H56" s="131">
        <v>646</v>
      </c>
      <c r="I56" s="131"/>
      <c r="J56" s="131" t="s">
        <v>223</v>
      </c>
      <c r="K56" s="131"/>
      <c r="L56" s="131">
        <v>1115</v>
      </c>
      <c r="M56" s="131"/>
      <c r="N56" s="131"/>
      <c r="O56" s="152"/>
      <c r="P56" s="152"/>
      <c r="Q56" s="152"/>
    </row>
    <row r="57" spans="1:17" ht="3.75" customHeight="1">
      <c r="A57" s="152"/>
      <c r="B57" s="201"/>
      <c r="C57" s="141"/>
      <c r="D57" s="131"/>
      <c r="E57" s="131"/>
      <c r="F57" s="131"/>
      <c r="G57" s="131"/>
      <c r="H57" s="131"/>
      <c r="I57" s="131"/>
      <c r="J57" s="131"/>
      <c r="K57" s="131"/>
      <c r="L57" s="131"/>
      <c r="M57" s="131"/>
      <c r="N57" s="131"/>
      <c r="O57" s="152"/>
      <c r="P57" s="152"/>
      <c r="Q57" s="152"/>
    </row>
    <row r="58" spans="1:17" ht="12" customHeight="1">
      <c r="A58" s="256" t="s">
        <v>912</v>
      </c>
      <c r="B58" s="256"/>
      <c r="C58" s="134">
        <v>6239</v>
      </c>
      <c r="D58" s="422"/>
      <c r="E58" s="422">
        <v>992</v>
      </c>
      <c r="F58" s="422"/>
      <c r="G58" s="422">
        <v>1534</v>
      </c>
      <c r="H58" s="422"/>
      <c r="I58" s="422">
        <v>109</v>
      </c>
      <c r="J58" s="422"/>
      <c r="K58" s="422">
        <v>3604</v>
      </c>
      <c r="L58" s="422"/>
      <c r="M58" s="131"/>
      <c r="N58" s="131"/>
      <c r="O58" s="152"/>
      <c r="P58" s="152"/>
      <c r="Q58" s="152"/>
    </row>
    <row r="59" spans="1:17" ht="12" customHeight="1">
      <c r="A59" s="245"/>
      <c r="B59" s="256" t="s">
        <v>407</v>
      </c>
      <c r="C59" s="134"/>
      <c r="D59" s="422">
        <v>11976</v>
      </c>
      <c r="E59" s="422"/>
      <c r="F59" s="131" t="s">
        <v>223</v>
      </c>
      <c r="G59" s="422"/>
      <c r="H59" s="422">
        <v>4042</v>
      </c>
      <c r="I59" s="422"/>
      <c r="J59" s="131" t="s">
        <v>223</v>
      </c>
      <c r="K59" s="422"/>
      <c r="L59" s="422">
        <v>7934</v>
      </c>
      <c r="M59" s="131"/>
      <c r="N59" s="131"/>
      <c r="O59" s="152"/>
      <c r="P59" s="152"/>
      <c r="Q59" s="152"/>
    </row>
    <row r="60" spans="1:17" ht="12" customHeight="1">
      <c r="A60" s="245"/>
      <c r="B60" s="256" t="s">
        <v>910</v>
      </c>
      <c r="C60" s="134"/>
      <c r="D60" s="422">
        <v>1263</v>
      </c>
      <c r="E60" s="422"/>
      <c r="F60" s="131" t="s">
        <v>223</v>
      </c>
      <c r="G60" s="422"/>
      <c r="H60" s="422">
        <v>560</v>
      </c>
      <c r="I60" s="422"/>
      <c r="J60" s="131" t="s">
        <v>223</v>
      </c>
      <c r="K60" s="422"/>
      <c r="L60" s="422">
        <v>703</v>
      </c>
      <c r="M60" s="131"/>
      <c r="N60" s="131"/>
      <c r="O60" s="152"/>
      <c r="P60" s="152"/>
      <c r="Q60" s="152"/>
    </row>
    <row r="61" spans="1:17" ht="3.75" customHeight="1">
      <c r="A61" s="152"/>
      <c r="B61" s="201"/>
      <c r="C61" s="141"/>
      <c r="D61" s="131"/>
      <c r="E61" s="131"/>
      <c r="F61" s="131"/>
      <c r="G61" s="131"/>
      <c r="H61" s="131"/>
      <c r="I61" s="131"/>
      <c r="J61" s="131"/>
      <c r="K61" s="131"/>
      <c r="L61" s="131"/>
      <c r="M61" s="131"/>
      <c r="N61" s="131"/>
      <c r="O61" s="152"/>
      <c r="P61" s="152"/>
      <c r="Q61" s="152"/>
    </row>
    <row r="62" spans="1:17" ht="12" customHeight="1">
      <c r="A62" s="256" t="s">
        <v>913</v>
      </c>
      <c r="B62" s="256"/>
      <c r="C62" s="134">
        <v>6350</v>
      </c>
      <c r="D62" s="422"/>
      <c r="E62" s="422">
        <v>1062</v>
      </c>
      <c r="F62" s="422"/>
      <c r="G62" s="422">
        <v>1522</v>
      </c>
      <c r="H62" s="422"/>
      <c r="I62" s="422">
        <v>109</v>
      </c>
      <c r="J62" s="422"/>
      <c r="K62" s="422">
        <v>3657</v>
      </c>
      <c r="L62" s="422"/>
      <c r="M62" s="131"/>
      <c r="N62" s="131"/>
      <c r="O62" s="152"/>
      <c r="P62" s="152"/>
      <c r="Q62" s="152"/>
    </row>
    <row r="63" spans="1:17" ht="12" customHeight="1">
      <c r="A63" s="245"/>
      <c r="B63" s="256" t="s">
        <v>859</v>
      </c>
      <c r="C63" s="134"/>
      <c r="D63" s="422">
        <v>12607</v>
      </c>
      <c r="E63" s="422"/>
      <c r="F63" s="131" t="s">
        <v>223</v>
      </c>
      <c r="G63" s="422"/>
      <c r="H63" s="422">
        <v>3912</v>
      </c>
      <c r="I63" s="422"/>
      <c r="J63" s="131" t="s">
        <v>223</v>
      </c>
      <c r="K63" s="422"/>
      <c r="L63" s="422">
        <v>8695</v>
      </c>
      <c r="M63" s="131"/>
      <c r="N63" s="131"/>
      <c r="O63" s="152"/>
      <c r="P63" s="152"/>
      <c r="Q63" s="152"/>
    </row>
    <row r="64" spans="1:17" ht="12" customHeight="1">
      <c r="A64" s="245"/>
      <c r="B64" s="256" t="s">
        <v>141</v>
      </c>
      <c r="C64" s="134"/>
      <c r="D64" s="422">
        <v>1195</v>
      </c>
      <c r="E64" s="422"/>
      <c r="F64" s="131" t="s">
        <v>223</v>
      </c>
      <c r="G64" s="422"/>
      <c r="H64" s="422">
        <v>547</v>
      </c>
      <c r="I64" s="422"/>
      <c r="J64" s="131" t="s">
        <v>223</v>
      </c>
      <c r="K64" s="422"/>
      <c r="L64" s="422">
        <v>648</v>
      </c>
      <c r="M64" s="131"/>
      <c r="N64" s="131"/>
      <c r="O64" s="152"/>
      <c r="P64" s="152"/>
      <c r="Q64" s="152"/>
    </row>
    <row r="65" spans="1:17" ht="3.75" customHeight="1">
      <c r="A65" s="245"/>
      <c r="B65" s="257"/>
      <c r="C65" s="134"/>
      <c r="D65" s="422"/>
      <c r="E65" s="422"/>
      <c r="F65" s="422"/>
      <c r="G65" s="422"/>
      <c r="H65" s="422"/>
      <c r="I65" s="422"/>
      <c r="J65" s="422"/>
      <c r="K65" s="422"/>
      <c r="L65" s="422"/>
      <c r="M65" s="131"/>
      <c r="N65" s="131"/>
      <c r="O65" s="152"/>
      <c r="P65" s="152"/>
      <c r="Q65" s="152"/>
    </row>
    <row r="66" spans="1:17" ht="12" customHeight="1">
      <c r="A66" s="256" t="s">
        <v>969</v>
      </c>
      <c r="B66" s="256"/>
      <c r="C66" s="134">
        <v>6264</v>
      </c>
      <c r="D66" s="420"/>
      <c r="E66" s="420">
        <v>1035</v>
      </c>
      <c r="F66" s="420"/>
      <c r="G66" s="420">
        <v>1503</v>
      </c>
      <c r="H66" s="420"/>
      <c r="I66" s="420">
        <v>106</v>
      </c>
      <c r="J66" s="420"/>
      <c r="K66" s="420">
        <v>3620</v>
      </c>
      <c r="L66" s="420"/>
      <c r="M66" s="490"/>
      <c r="N66" s="491"/>
      <c r="O66" s="152"/>
      <c r="P66" s="152"/>
      <c r="Q66" s="152"/>
    </row>
    <row r="67" spans="1:17" ht="12" customHeight="1">
      <c r="A67" s="245"/>
      <c r="B67" s="256" t="s">
        <v>407</v>
      </c>
      <c r="C67" s="134"/>
      <c r="D67" s="420">
        <v>11873</v>
      </c>
      <c r="E67" s="420"/>
      <c r="F67" s="131" t="s">
        <v>223</v>
      </c>
      <c r="G67" s="420"/>
      <c r="H67" s="420">
        <v>3662</v>
      </c>
      <c r="I67" s="420"/>
      <c r="J67" s="131" t="s">
        <v>223</v>
      </c>
      <c r="K67" s="420"/>
      <c r="L67" s="420">
        <v>8211</v>
      </c>
      <c r="M67" s="423"/>
      <c r="N67" s="423"/>
      <c r="O67" s="152"/>
      <c r="P67" s="152"/>
      <c r="Q67" s="152"/>
    </row>
    <row r="68" spans="1:17" ht="12" customHeight="1">
      <c r="A68" s="245"/>
      <c r="B68" s="256" t="s">
        <v>141</v>
      </c>
      <c r="C68" s="134"/>
      <c r="D68" s="420">
        <v>1216</v>
      </c>
      <c r="E68" s="420"/>
      <c r="F68" s="131" t="s">
        <v>223</v>
      </c>
      <c r="G68" s="420"/>
      <c r="H68" s="420">
        <v>521</v>
      </c>
      <c r="I68" s="420"/>
      <c r="J68" s="131" t="s">
        <v>223</v>
      </c>
      <c r="K68" s="420"/>
      <c r="L68" s="420">
        <v>695</v>
      </c>
      <c r="M68" s="423"/>
      <c r="N68" s="423"/>
      <c r="O68" s="152"/>
      <c r="P68" s="152"/>
      <c r="Q68" s="152"/>
    </row>
    <row r="69" spans="1:17" ht="3.75" customHeight="1">
      <c r="A69" s="245"/>
      <c r="B69" s="257"/>
      <c r="C69" s="134"/>
      <c r="D69" s="422"/>
      <c r="E69" s="422"/>
      <c r="F69" s="422"/>
      <c r="G69" s="422"/>
      <c r="H69" s="422"/>
      <c r="I69" s="422"/>
      <c r="J69" s="422"/>
      <c r="K69" s="422"/>
      <c r="L69" s="422"/>
      <c r="M69" s="423"/>
      <c r="N69" s="423"/>
      <c r="O69" s="152"/>
      <c r="P69" s="152"/>
      <c r="Q69" s="152"/>
    </row>
    <row r="70" spans="1:17" ht="12" customHeight="1">
      <c r="A70" s="256" t="s">
        <v>1043</v>
      </c>
      <c r="B70" s="256"/>
      <c r="C70" s="134">
        <v>6277</v>
      </c>
      <c r="D70" s="420"/>
      <c r="E70" s="420">
        <v>1056</v>
      </c>
      <c r="F70" s="420"/>
      <c r="G70" s="420">
        <v>1510</v>
      </c>
      <c r="H70" s="420"/>
      <c r="I70" s="420">
        <v>93</v>
      </c>
      <c r="J70" s="420"/>
      <c r="K70" s="420">
        <v>3618</v>
      </c>
      <c r="L70" s="420"/>
      <c r="M70" s="423"/>
      <c r="N70" s="423"/>
      <c r="O70" s="152"/>
      <c r="P70" s="152"/>
      <c r="Q70" s="152"/>
    </row>
    <row r="71" spans="1:17" ht="12" customHeight="1">
      <c r="A71" s="245"/>
      <c r="B71" s="256" t="s">
        <v>407</v>
      </c>
      <c r="C71" s="134"/>
      <c r="D71" s="420">
        <v>10352</v>
      </c>
      <c r="E71" s="420"/>
      <c r="F71" s="131" t="s">
        <v>1081</v>
      </c>
      <c r="G71" s="420"/>
      <c r="H71" s="420">
        <v>2128</v>
      </c>
      <c r="I71" s="420"/>
      <c r="J71" s="131" t="s">
        <v>1081</v>
      </c>
      <c r="K71" s="420"/>
      <c r="L71" s="420">
        <v>8224</v>
      </c>
      <c r="M71" s="423"/>
      <c r="N71" s="423"/>
      <c r="O71" s="152"/>
      <c r="P71" s="152"/>
      <c r="Q71" s="152"/>
    </row>
    <row r="72" spans="1:17" ht="12" customHeight="1">
      <c r="A72" s="245"/>
      <c r="B72" s="256" t="s">
        <v>141</v>
      </c>
      <c r="C72" s="134"/>
      <c r="D72" s="420">
        <v>1499</v>
      </c>
      <c r="E72" s="420"/>
      <c r="F72" s="131" t="s">
        <v>1081</v>
      </c>
      <c r="G72" s="420"/>
      <c r="H72" s="420">
        <v>433</v>
      </c>
      <c r="I72" s="420"/>
      <c r="J72" s="131" t="s">
        <v>1081</v>
      </c>
      <c r="K72" s="420"/>
      <c r="L72" s="420">
        <v>1066</v>
      </c>
      <c r="M72" s="423"/>
      <c r="N72" s="423"/>
      <c r="O72" s="152"/>
      <c r="P72" s="152"/>
      <c r="Q72" s="152"/>
    </row>
    <row r="73" spans="1:17" ht="12" customHeight="1">
      <c r="A73" s="245"/>
      <c r="B73" s="257"/>
      <c r="C73" s="134"/>
      <c r="D73" s="420"/>
      <c r="E73" s="420"/>
      <c r="F73" s="420"/>
      <c r="G73" s="420"/>
      <c r="H73" s="420"/>
      <c r="I73" s="420"/>
      <c r="J73" s="420"/>
      <c r="K73" s="420"/>
      <c r="L73" s="420"/>
      <c r="M73" s="423"/>
      <c r="N73" s="423"/>
      <c r="O73" s="152"/>
      <c r="P73" s="152"/>
      <c r="Q73" s="152"/>
    </row>
    <row r="74" spans="1:17" ht="12" customHeight="1">
      <c r="A74" s="245" t="s">
        <v>852</v>
      </c>
      <c r="B74" s="245"/>
      <c r="C74" s="134">
        <v>4813</v>
      </c>
      <c r="D74" s="420"/>
      <c r="E74" s="420">
        <v>963</v>
      </c>
      <c r="F74" s="420"/>
      <c r="G74" s="420">
        <v>955</v>
      </c>
      <c r="H74" s="420"/>
      <c r="I74" s="420">
        <v>79</v>
      </c>
      <c r="J74" s="420"/>
      <c r="K74" s="420">
        <v>2816</v>
      </c>
      <c r="L74" s="420"/>
      <c r="M74" s="423"/>
      <c r="N74" s="423"/>
      <c r="O74" s="152"/>
      <c r="P74" s="152"/>
      <c r="Q74" s="152"/>
    </row>
    <row r="75" spans="1:17" ht="12" customHeight="1">
      <c r="A75" s="245"/>
      <c r="B75" s="256" t="s">
        <v>859</v>
      </c>
      <c r="C75" s="134"/>
      <c r="D75" s="420">
        <v>9801</v>
      </c>
      <c r="E75" s="420"/>
      <c r="F75" s="142" t="s">
        <v>223</v>
      </c>
      <c r="G75" s="420"/>
      <c r="H75" s="420">
        <v>1577</v>
      </c>
      <c r="I75" s="420"/>
      <c r="J75" s="142" t="s">
        <v>223</v>
      </c>
      <c r="K75" s="420"/>
      <c r="L75" s="420">
        <v>8224</v>
      </c>
      <c r="M75" s="423"/>
      <c r="N75" s="423"/>
      <c r="O75" s="152"/>
      <c r="P75" s="152"/>
      <c r="Q75" s="152"/>
    </row>
    <row r="76" spans="1:17" ht="12" customHeight="1">
      <c r="A76" s="245"/>
      <c r="B76" s="256" t="s">
        <v>141</v>
      </c>
      <c r="C76" s="134"/>
      <c r="D76" s="420">
        <v>1499</v>
      </c>
      <c r="E76" s="420"/>
      <c r="F76" s="142" t="s">
        <v>223</v>
      </c>
      <c r="G76" s="420"/>
      <c r="H76" s="420">
        <v>433</v>
      </c>
      <c r="I76" s="420"/>
      <c r="J76" s="142" t="s">
        <v>223</v>
      </c>
      <c r="K76" s="420"/>
      <c r="L76" s="420">
        <v>1066</v>
      </c>
      <c r="M76" s="423"/>
      <c r="N76" s="423"/>
      <c r="O76" s="152"/>
      <c r="P76" s="152"/>
      <c r="Q76" s="152"/>
    </row>
    <row r="77" spans="1:17" ht="7.5" customHeight="1">
      <c r="A77" s="245"/>
      <c r="B77" s="257"/>
      <c r="C77" s="134"/>
      <c r="D77" s="420"/>
      <c r="E77" s="420"/>
      <c r="F77" s="420"/>
      <c r="G77" s="420"/>
      <c r="H77" s="420"/>
      <c r="I77" s="420"/>
      <c r="J77" s="420"/>
      <c r="K77" s="420"/>
      <c r="L77" s="420"/>
      <c r="M77" s="423"/>
      <c r="N77" s="423"/>
      <c r="O77" s="152"/>
      <c r="P77" s="152"/>
      <c r="Q77" s="152"/>
    </row>
    <row r="78" spans="1:17" ht="12" customHeight="1">
      <c r="A78" s="245" t="s">
        <v>283</v>
      </c>
      <c r="B78" s="245"/>
      <c r="C78" s="134">
        <v>406</v>
      </c>
      <c r="D78" s="142">
        <v>97</v>
      </c>
      <c r="E78" s="420">
        <v>9</v>
      </c>
      <c r="F78" s="142" t="s">
        <v>1081</v>
      </c>
      <c r="G78" s="420">
        <v>140</v>
      </c>
      <c r="H78" s="142">
        <v>97</v>
      </c>
      <c r="I78" s="420">
        <v>4</v>
      </c>
      <c r="J78" s="142" t="s">
        <v>1081</v>
      </c>
      <c r="K78" s="420">
        <v>253</v>
      </c>
      <c r="L78" s="142" t="s">
        <v>1081</v>
      </c>
      <c r="M78" s="423"/>
      <c r="N78" s="423"/>
      <c r="O78" s="152"/>
      <c r="P78" s="152"/>
      <c r="Q78" s="152"/>
    </row>
    <row r="79" spans="1:17" ht="7.5" customHeight="1">
      <c r="A79" s="258"/>
      <c r="B79" s="245"/>
      <c r="C79" s="134"/>
      <c r="D79" s="420"/>
      <c r="E79" s="420"/>
      <c r="F79" s="420"/>
      <c r="G79" s="420"/>
      <c r="H79" s="420"/>
      <c r="I79" s="420"/>
      <c r="J79" s="420"/>
      <c r="K79" s="420"/>
      <c r="L79" s="420"/>
      <c r="M79" s="423"/>
      <c r="N79" s="423"/>
      <c r="O79" s="152"/>
      <c r="P79" s="152"/>
      <c r="Q79" s="152"/>
    </row>
    <row r="80" spans="1:17" ht="12" customHeight="1">
      <c r="A80" s="245" t="s">
        <v>502</v>
      </c>
      <c r="B80" s="245"/>
      <c r="C80" s="134">
        <v>540</v>
      </c>
      <c r="D80" s="420">
        <v>401</v>
      </c>
      <c r="E80" s="420">
        <v>43</v>
      </c>
      <c r="F80" s="142" t="s">
        <v>1081</v>
      </c>
      <c r="G80" s="420">
        <v>209</v>
      </c>
      <c r="H80" s="420">
        <v>401</v>
      </c>
      <c r="I80" s="420">
        <v>3</v>
      </c>
      <c r="J80" s="142" t="s">
        <v>1081</v>
      </c>
      <c r="K80" s="420">
        <v>285</v>
      </c>
      <c r="L80" s="142" t="s">
        <v>1081</v>
      </c>
      <c r="M80" s="423"/>
      <c r="N80" s="423"/>
      <c r="O80" s="152"/>
      <c r="P80" s="152"/>
      <c r="Q80" s="152"/>
    </row>
    <row r="81" spans="1:17" ht="7.5" customHeight="1">
      <c r="A81" s="258"/>
      <c r="B81" s="245"/>
      <c r="C81" s="134"/>
      <c r="D81" s="420"/>
      <c r="E81" s="420"/>
      <c r="F81" s="420"/>
      <c r="G81" s="420"/>
      <c r="H81" s="420"/>
      <c r="I81" s="420"/>
      <c r="J81" s="420"/>
      <c r="K81" s="420"/>
      <c r="L81" s="420"/>
      <c r="M81" s="423"/>
      <c r="N81" s="423"/>
      <c r="O81" s="152"/>
      <c r="P81" s="152"/>
      <c r="Q81" s="152"/>
    </row>
    <row r="82" spans="1:17" ht="12" customHeight="1">
      <c r="A82" s="245" t="s">
        <v>503</v>
      </c>
      <c r="B82" s="245"/>
      <c r="C82" s="134">
        <v>518</v>
      </c>
      <c r="D82" s="420">
        <v>53</v>
      </c>
      <c r="E82" s="420">
        <v>41</v>
      </c>
      <c r="F82" s="142" t="s">
        <v>1081</v>
      </c>
      <c r="G82" s="420">
        <v>206</v>
      </c>
      <c r="H82" s="420">
        <v>53</v>
      </c>
      <c r="I82" s="420">
        <v>7</v>
      </c>
      <c r="J82" s="142" t="s">
        <v>1081</v>
      </c>
      <c r="K82" s="420">
        <v>264</v>
      </c>
      <c r="L82" s="142" t="s">
        <v>1081</v>
      </c>
      <c r="M82" s="423"/>
      <c r="N82" s="423"/>
      <c r="O82" s="152"/>
      <c r="P82" s="152"/>
      <c r="Q82" s="152"/>
    </row>
    <row r="83" spans="1:17" ht="3.75" customHeight="1">
      <c r="A83" s="247"/>
      <c r="B83" s="259"/>
      <c r="C83" s="140"/>
      <c r="D83" s="140"/>
      <c r="E83" s="140"/>
      <c r="F83" s="140"/>
      <c r="G83" s="140"/>
      <c r="H83" s="140"/>
      <c r="I83" s="140"/>
      <c r="J83" s="140"/>
      <c r="K83" s="140"/>
      <c r="L83" s="140"/>
      <c r="M83" s="131"/>
      <c r="N83" s="131"/>
      <c r="O83" s="152"/>
      <c r="P83" s="152"/>
      <c r="Q83" s="152"/>
    </row>
    <row r="84" spans="1:17">
      <c r="A84" s="201" t="s">
        <v>1022</v>
      </c>
      <c r="B84" s="152"/>
      <c r="C84" s="152"/>
      <c r="D84" s="152"/>
      <c r="E84" s="152"/>
      <c r="F84" s="152"/>
      <c r="G84" s="152"/>
      <c r="H84" s="152"/>
      <c r="I84" s="152"/>
      <c r="J84" s="152"/>
      <c r="K84" s="152"/>
      <c r="L84" s="152"/>
      <c r="M84" s="152"/>
      <c r="N84" s="243"/>
      <c r="O84" s="152"/>
      <c r="P84" s="152"/>
      <c r="Q84" s="152"/>
    </row>
    <row r="85" spans="1:17">
      <c r="A85" s="201" t="s">
        <v>860</v>
      </c>
      <c r="B85" s="152"/>
      <c r="C85" s="152"/>
      <c r="D85" s="152"/>
      <c r="E85" s="152"/>
      <c r="F85" s="152"/>
      <c r="G85" s="152"/>
      <c r="H85" s="152"/>
      <c r="I85" s="152"/>
      <c r="J85" s="152"/>
      <c r="K85" s="152"/>
      <c r="L85" s="152"/>
      <c r="M85" s="152"/>
      <c r="N85" s="152"/>
      <c r="O85" s="152"/>
      <c r="P85" s="152"/>
      <c r="Q85" s="152"/>
    </row>
    <row r="86" spans="1:17">
      <c r="A86" s="260" t="s">
        <v>789</v>
      </c>
      <c r="B86" s="152"/>
      <c r="C86" s="152"/>
      <c r="D86" s="152"/>
      <c r="E86" s="152"/>
      <c r="F86" s="152"/>
      <c r="G86" s="152"/>
      <c r="H86" s="152"/>
      <c r="I86" s="152"/>
      <c r="J86" s="152"/>
      <c r="K86" s="152"/>
      <c r="L86" s="152"/>
      <c r="M86" s="152"/>
      <c r="N86" s="152"/>
      <c r="O86" s="152"/>
      <c r="P86" s="152"/>
      <c r="Q86" s="152"/>
    </row>
    <row r="87" spans="1:17">
      <c r="A87" s="260" t="s">
        <v>861</v>
      </c>
      <c r="B87" s="152"/>
      <c r="C87" s="152"/>
      <c r="D87" s="152"/>
      <c r="E87" s="152"/>
      <c r="F87" s="152"/>
      <c r="G87" s="152"/>
      <c r="H87" s="152"/>
      <c r="I87" s="152"/>
      <c r="J87" s="152"/>
      <c r="K87" s="152"/>
      <c r="L87" s="152"/>
      <c r="M87" s="152"/>
      <c r="N87" s="152"/>
      <c r="O87" s="152"/>
      <c r="P87" s="152"/>
      <c r="Q87" s="152"/>
    </row>
    <row r="88" spans="1:17">
      <c r="A88" s="152"/>
      <c r="B88" s="152"/>
      <c r="C88" s="152"/>
      <c r="D88" s="152"/>
      <c r="E88" s="152"/>
      <c r="F88" s="152"/>
      <c r="G88" s="152"/>
      <c r="H88" s="152"/>
      <c r="I88" s="152"/>
      <c r="J88" s="152"/>
      <c r="K88" s="152"/>
      <c r="L88" s="152"/>
      <c r="M88" s="152"/>
      <c r="N88" s="152"/>
      <c r="O88" s="152"/>
      <c r="P88" s="152"/>
      <c r="Q88" s="152"/>
    </row>
    <row r="89" spans="1:17">
      <c r="A89" s="152"/>
      <c r="B89" s="152"/>
      <c r="C89" s="152"/>
      <c r="D89" s="152"/>
      <c r="E89" s="152"/>
      <c r="F89" s="152"/>
      <c r="G89" s="152"/>
      <c r="H89" s="152"/>
      <c r="I89" s="152"/>
      <c r="J89" s="152"/>
      <c r="K89" s="152"/>
      <c r="L89" s="152"/>
      <c r="M89" s="152"/>
      <c r="N89" s="152"/>
      <c r="O89" s="152"/>
      <c r="P89" s="152"/>
      <c r="Q89" s="152"/>
    </row>
    <row r="90" spans="1:17">
      <c r="A90" s="152"/>
      <c r="B90" s="152"/>
      <c r="C90" s="70"/>
      <c r="D90" s="152"/>
      <c r="E90" s="144"/>
      <c r="F90" s="144"/>
      <c r="G90" s="144"/>
      <c r="H90" s="144"/>
      <c r="I90" s="144"/>
      <c r="J90" s="144"/>
      <c r="K90" s="144"/>
      <c r="L90" s="152"/>
      <c r="M90" s="152"/>
      <c r="N90" s="152"/>
      <c r="O90" s="152"/>
      <c r="P90" s="152"/>
      <c r="Q90" s="152"/>
    </row>
    <row r="91" spans="1:17">
      <c r="A91" s="152"/>
      <c r="B91" s="152"/>
      <c r="C91" s="152"/>
      <c r="D91" s="152"/>
      <c r="E91" s="152"/>
      <c r="F91" s="152"/>
      <c r="G91" s="152"/>
      <c r="H91" s="152"/>
      <c r="I91" s="152"/>
      <c r="J91" s="152"/>
      <c r="K91" s="152"/>
      <c r="L91" s="152"/>
      <c r="M91" s="152"/>
      <c r="N91" s="152"/>
      <c r="O91" s="152"/>
      <c r="P91" s="152"/>
      <c r="Q91" s="152"/>
    </row>
    <row r="92" spans="1:17">
      <c r="A92" s="152"/>
      <c r="B92" s="152"/>
      <c r="C92" s="152"/>
      <c r="D92" s="152"/>
      <c r="E92" s="152"/>
      <c r="F92" s="152"/>
      <c r="G92" s="152"/>
      <c r="H92" s="152"/>
      <c r="I92" s="152"/>
      <c r="J92" s="152"/>
      <c r="K92" s="152"/>
      <c r="L92" s="152"/>
      <c r="M92" s="152"/>
      <c r="N92" s="152"/>
      <c r="O92" s="152"/>
      <c r="P92" s="152"/>
      <c r="Q92" s="152"/>
    </row>
  </sheetData>
  <mergeCells count="56">
    <mergeCell ref="M7:N7"/>
    <mergeCell ref="K24:N24"/>
    <mergeCell ref="K25:L25"/>
    <mergeCell ref="M52:N52"/>
    <mergeCell ref="M25:N25"/>
    <mergeCell ref="I52:J52"/>
    <mergeCell ref="E52:F52"/>
    <mergeCell ref="A52:B53"/>
    <mergeCell ref="C52:D52"/>
    <mergeCell ref="K7:L7"/>
    <mergeCell ref="A3:B4"/>
    <mergeCell ref="I18:J18"/>
    <mergeCell ref="G25:H25"/>
    <mergeCell ref="E15:F15"/>
    <mergeCell ref="I15:J15"/>
    <mergeCell ref="E8:F8"/>
    <mergeCell ref="E13:F13"/>
    <mergeCell ref="C24:F24"/>
    <mergeCell ref="E14:F14"/>
    <mergeCell ref="E12:F12"/>
    <mergeCell ref="E11:F11"/>
    <mergeCell ref="A24:B26"/>
    <mergeCell ref="G24:J24"/>
    <mergeCell ref="I25:J25"/>
    <mergeCell ref="K3:N3"/>
    <mergeCell ref="M4:N4"/>
    <mergeCell ref="E4:F4"/>
    <mergeCell ref="E9:F9"/>
    <mergeCell ref="K4:L4"/>
    <mergeCell ref="G4:H4"/>
    <mergeCell ref="I6:J6"/>
    <mergeCell ref="M9:N9"/>
    <mergeCell ref="G3:J3"/>
    <mergeCell ref="C3:F3"/>
    <mergeCell ref="I8:J8"/>
    <mergeCell ref="I4:J4"/>
    <mergeCell ref="C4:D4"/>
    <mergeCell ref="I5:J5"/>
    <mergeCell ref="E7:F7"/>
    <mergeCell ref="I7:J7"/>
    <mergeCell ref="M66:N66"/>
    <mergeCell ref="E5:F5"/>
    <mergeCell ref="E6:F6"/>
    <mergeCell ref="E10:F10"/>
    <mergeCell ref="K8:L8"/>
    <mergeCell ref="M8:N8"/>
    <mergeCell ref="K9:L9"/>
    <mergeCell ref="I9:J9"/>
    <mergeCell ref="E18:F18"/>
    <mergeCell ref="I14:J14"/>
    <mergeCell ref="I13:J13"/>
    <mergeCell ref="I12:J12"/>
    <mergeCell ref="I11:J11"/>
    <mergeCell ref="I10:J10"/>
    <mergeCell ref="K52:L52"/>
    <mergeCell ref="G52:H52"/>
  </mergeCells>
  <phoneticPr fontId="3"/>
  <printOptions gridLinesSet="0"/>
  <pageMargins left="0.59055118110236227" right="0.59055118110236227" top="0.59055118110236227" bottom="0.59055118110236227" header="0.39370078740157483" footer="0.19685039370078741"/>
  <pageSetup paperSize="9" scale="86" orientation="portrait" horizontalDpi="4294967293"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70C0"/>
    <pageSetUpPr fitToPage="1"/>
  </sheetPr>
  <dimension ref="A1:J72"/>
  <sheetViews>
    <sheetView zoomScaleNormal="100" workbookViewId="0">
      <selection activeCell="L1" sqref="L1"/>
    </sheetView>
  </sheetViews>
  <sheetFormatPr defaultColWidth="8.85546875" defaultRowHeight="11.25"/>
  <cols>
    <col min="1" max="3" width="2.140625" style="408" customWidth="1"/>
    <col min="4" max="4" width="14.7109375" style="408" customWidth="1"/>
    <col min="5" max="10" width="13.7109375" style="408" customWidth="1"/>
    <col min="11" max="16384" width="8.85546875" style="408"/>
  </cols>
  <sheetData>
    <row r="1" spans="1:10" s="109" customFormat="1" ht="17.25">
      <c r="A1" s="110" t="s">
        <v>840</v>
      </c>
      <c r="B1" s="110"/>
      <c r="E1" s="6"/>
    </row>
    <row r="2" spans="1:10">
      <c r="D2" s="3"/>
      <c r="E2" s="3"/>
      <c r="F2" s="3"/>
      <c r="G2" s="3"/>
      <c r="H2" s="3"/>
      <c r="I2" s="3"/>
      <c r="J2" s="8" t="s">
        <v>242</v>
      </c>
    </row>
    <row r="3" spans="1:10" ht="12" customHeight="1">
      <c r="A3" s="513" t="s">
        <v>440</v>
      </c>
      <c r="B3" s="513"/>
      <c r="C3" s="513"/>
      <c r="D3" s="514"/>
      <c r="E3" s="447" t="s">
        <v>269</v>
      </c>
      <c r="F3" s="449"/>
      <c r="G3" s="447" t="s">
        <v>1015</v>
      </c>
      <c r="H3" s="449"/>
      <c r="I3" s="447" t="s">
        <v>1016</v>
      </c>
      <c r="J3" s="448"/>
    </row>
    <row r="4" spans="1:10" ht="12" customHeight="1">
      <c r="A4" s="515"/>
      <c r="B4" s="515"/>
      <c r="C4" s="515"/>
      <c r="D4" s="516"/>
      <c r="E4" s="405" t="s">
        <v>501</v>
      </c>
      <c r="F4" s="405" t="s">
        <v>95</v>
      </c>
      <c r="G4" s="405" t="s">
        <v>501</v>
      </c>
      <c r="H4" s="405" t="s">
        <v>95</v>
      </c>
      <c r="I4" s="405" t="s">
        <v>501</v>
      </c>
      <c r="J4" s="404" t="s">
        <v>95</v>
      </c>
    </row>
    <row r="5" spans="1:10" ht="14.25" customHeight="1">
      <c r="C5" s="3"/>
      <c r="D5" s="22" t="s">
        <v>1044</v>
      </c>
      <c r="E5" s="117">
        <v>189516</v>
      </c>
      <c r="F5" s="117">
        <v>272788014</v>
      </c>
      <c r="G5" s="117">
        <v>8784</v>
      </c>
      <c r="H5" s="117">
        <v>182304558</v>
      </c>
      <c r="I5" s="117">
        <v>180732</v>
      </c>
      <c r="J5" s="117">
        <v>90483456</v>
      </c>
    </row>
    <row r="6" spans="1:10" ht="14.25" customHeight="1">
      <c r="C6" s="3"/>
      <c r="D6" s="22" t="s">
        <v>914</v>
      </c>
      <c r="E6" s="117">
        <v>187407</v>
      </c>
      <c r="F6" s="117">
        <v>268566333</v>
      </c>
      <c r="G6" s="117">
        <v>8681</v>
      </c>
      <c r="H6" s="117">
        <v>179222025</v>
      </c>
      <c r="I6" s="117">
        <v>178726</v>
      </c>
      <c r="J6" s="117">
        <v>89344308</v>
      </c>
    </row>
    <row r="7" spans="1:10" ht="14.25" customHeight="1">
      <c r="C7" s="3"/>
      <c r="D7" s="22" t="s">
        <v>1045</v>
      </c>
      <c r="E7" s="117">
        <v>179387</v>
      </c>
      <c r="F7" s="117">
        <v>269924168</v>
      </c>
      <c r="G7" s="117">
        <v>8624</v>
      </c>
      <c r="H7" s="117">
        <v>183493817</v>
      </c>
      <c r="I7" s="117">
        <v>170763</v>
      </c>
      <c r="J7" s="117">
        <v>86430351</v>
      </c>
    </row>
    <row r="8" spans="1:10" ht="14.25" customHeight="1">
      <c r="C8" s="3"/>
      <c r="D8" s="22" t="s">
        <v>1014</v>
      </c>
      <c r="E8" s="117">
        <v>170778</v>
      </c>
      <c r="F8" s="117">
        <v>267284098</v>
      </c>
      <c r="G8" s="117">
        <v>8339</v>
      </c>
      <c r="H8" s="117">
        <v>180888492</v>
      </c>
      <c r="I8" s="117">
        <v>162439</v>
      </c>
      <c r="J8" s="117">
        <v>86395606</v>
      </c>
    </row>
    <row r="9" spans="1:10" ht="14.25" customHeight="1">
      <c r="C9" s="3"/>
      <c r="D9" s="22" t="s">
        <v>1046</v>
      </c>
      <c r="E9" s="117">
        <v>160510</v>
      </c>
      <c r="F9" s="117">
        <v>245583970</v>
      </c>
      <c r="G9" s="117">
        <v>7922</v>
      </c>
      <c r="H9" s="117">
        <v>165367024</v>
      </c>
      <c r="I9" s="117">
        <v>152588</v>
      </c>
      <c r="J9" s="117">
        <v>80216946</v>
      </c>
    </row>
    <row r="10" spans="1:10" ht="8.25" customHeight="1">
      <c r="C10" s="3"/>
      <c r="D10" s="15"/>
      <c r="E10" s="24"/>
      <c r="F10" s="24"/>
      <c r="G10" s="24"/>
      <c r="H10" s="24"/>
      <c r="I10" s="24"/>
      <c r="J10" s="24"/>
    </row>
    <row r="11" spans="1:10" ht="14.25" customHeight="1">
      <c r="A11" s="408" t="s">
        <v>504</v>
      </c>
      <c r="C11" s="3"/>
      <c r="D11" s="15"/>
      <c r="E11" s="24">
        <v>52706</v>
      </c>
      <c r="F11" s="24">
        <v>195819224</v>
      </c>
      <c r="G11" s="24">
        <v>6905</v>
      </c>
      <c r="H11" s="24">
        <v>147874642</v>
      </c>
      <c r="I11" s="24">
        <v>45801</v>
      </c>
      <c r="J11" s="24">
        <v>47944582</v>
      </c>
    </row>
    <row r="12" spans="1:10" ht="14.25" customHeight="1">
      <c r="C12" s="3" t="s">
        <v>505</v>
      </c>
      <c r="D12" s="15"/>
      <c r="E12" s="24">
        <v>26375</v>
      </c>
      <c r="F12" s="24">
        <v>169178476</v>
      </c>
      <c r="G12" s="24">
        <v>6157</v>
      </c>
      <c r="H12" s="24">
        <v>130585535</v>
      </c>
      <c r="I12" s="24">
        <v>20218</v>
      </c>
      <c r="J12" s="24">
        <v>38592941</v>
      </c>
    </row>
    <row r="13" spans="1:10" ht="14.25" customHeight="1">
      <c r="C13" s="3" t="s">
        <v>502</v>
      </c>
      <c r="D13" s="15"/>
      <c r="E13" s="24">
        <v>26331</v>
      </c>
      <c r="F13" s="24">
        <v>26640748</v>
      </c>
      <c r="G13" s="24">
        <v>748</v>
      </c>
      <c r="H13" s="24">
        <v>17289107</v>
      </c>
      <c r="I13" s="24">
        <v>25583</v>
      </c>
      <c r="J13" s="24">
        <v>9351641</v>
      </c>
    </row>
    <row r="14" spans="1:10" ht="14.25" customHeight="1">
      <c r="C14" s="3"/>
      <c r="D14" s="15" t="s">
        <v>506</v>
      </c>
      <c r="E14" s="24">
        <v>306</v>
      </c>
      <c r="F14" s="24">
        <v>12367650</v>
      </c>
      <c r="G14" s="24">
        <v>111</v>
      </c>
      <c r="H14" s="24">
        <v>12025330</v>
      </c>
      <c r="I14" s="24">
        <v>195</v>
      </c>
      <c r="J14" s="24">
        <v>342320</v>
      </c>
    </row>
    <row r="15" spans="1:10" ht="14.25" customHeight="1">
      <c r="C15" s="3"/>
      <c r="D15" s="15" t="s">
        <v>507</v>
      </c>
      <c r="E15" s="24">
        <v>18502</v>
      </c>
      <c r="F15" s="24">
        <v>7043407</v>
      </c>
      <c r="G15" s="24">
        <v>361</v>
      </c>
      <c r="H15" s="24">
        <v>1666799</v>
      </c>
      <c r="I15" s="24">
        <v>18141</v>
      </c>
      <c r="J15" s="24">
        <v>5376608</v>
      </c>
    </row>
    <row r="16" spans="1:10" ht="14.25" customHeight="1">
      <c r="C16" s="3"/>
      <c r="D16" s="15" t="s">
        <v>508</v>
      </c>
      <c r="E16" s="24">
        <v>4476</v>
      </c>
      <c r="F16" s="24">
        <v>5686590</v>
      </c>
      <c r="G16" s="24">
        <v>200</v>
      </c>
      <c r="H16" s="24">
        <v>3492406</v>
      </c>
      <c r="I16" s="24">
        <v>4276</v>
      </c>
      <c r="J16" s="24">
        <v>2194184</v>
      </c>
    </row>
    <row r="17" spans="1:10" ht="14.25" customHeight="1">
      <c r="C17" s="3"/>
      <c r="D17" s="15" t="s">
        <v>509</v>
      </c>
      <c r="E17" s="24">
        <v>2729</v>
      </c>
      <c r="F17" s="24">
        <v>1417502</v>
      </c>
      <c r="G17" s="24">
        <v>47</v>
      </c>
      <c r="H17" s="24">
        <v>35903</v>
      </c>
      <c r="I17" s="24">
        <v>2682</v>
      </c>
      <c r="J17" s="24">
        <v>1381599</v>
      </c>
    </row>
    <row r="18" spans="1:10" ht="14.25" customHeight="1">
      <c r="C18" s="3"/>
      <c r="D18" s="15" t="s">
        <v>510</v>
      </c>
      <c r="E18" s="24">
        <v>318</v>
      </c>
      <c r="F18" s="24">
        <v>125599</v>
      </c>
      <c r="G18" s="24">
        <v>29</v>
      </c>
      <c r="H18" s="24">
        <v>68669</v>
      </c>
      <c r="I18" s="24">
        <v>289</v>
      </c>
      <c r="J18" s="24">
        <v>56930</v>
      </c>
    </row>
    <row r="19" spans="1:10" ht="14.25" customHeight="1">
      <c r="A19" s="408" t="s">
        <v>244</v>
      </c>
      <c r="C19" s="3"/>
      <c r="D19" s="15"/>
      <c r="E19" s="24">
        <v>18139</v>
      </c>
      <c r="F19" s="24">
        <v>30083579</v>
      </c>
      <c r="G19" s="24">
        <v>962</v>
      </c>
      <c r="H19" s="24">
        <v>17120436</v>
      </c>
      <c r="I19" s="24">
        <v>17177</v>
      </c>
      <c r="J19" s="24">
        <v>12963143</v>
      </c>
    </row>
    <row r="20" spans="1:10" ht="14.25" customHeight="1">
      <c r="C20" s="3" t="s">
        <v>100</v>
      </c>
      <c r="D20" s="15"/>
      <c r="E20" s="24">
        <v>5156</v>
      </c>
      <c r="F20" s="24">
        <v>5253784</v>
      </c>
      <c r="G20" s="24">
        <v>70</v>
      </c>
      <c r="H20" s="24">
        <v>274206</v>
      </c>
      <c r="I20" s="24">
        <v>5086</v>
      </c>
      <c r="J20" s="24">
        <v>4979578</v>
      </c>
    </row>
    <row r="21" spans="1:10" ht="14.25" customHeight="1">
      <c r="C21" s="3"/>
      <c r="D21" s="15" t="s">
        <v>511</v>
      </c>
      <c r="E21" s="24">
        <v>3836</v>
      </c>
      <c r="F21" s="24">
        <v>4512846</v>
      </c>
      <c r="G21" s="24">
        <v>44</v>
      </c>
      <c r="H21" s="24">
        <v>222827</v>
      </c>
      <c r="I21" s="24">
        <v>3792</v>
      </c>
      <c r="J21" s="24">
        <v>4290019</v>
      </c>
    </row>
    <row r="22" spans="1:10" ht="14.25" customHeight="1">
      <c r="C22" s="3"/>
      <c r="D22" s="15" t="s">
        <v>512</v>
      </c>
      <c r="E22" s="24">
        <v>1320</v>
      </c>
      <c r="F22" s="24">
        <v>740938</v>
      </c>
      <c r="G22" s="24">
        <v>26</v>
      </c>
      <c r="H22" s="24">
        <v>51379</v>
      </c>
      <c r="I22" s="24">
        <v>1294</v>
      </c>
      <c r="J22" s="24">
        <v>689559</v>
      </c>
    </row>
    <row r="23" spans="1:10" ht="14.25" customHeight="1">
      <c r="C23" s="3"/>
      <c r="D23" s="15" t="s">
        <v>513</v>
      </c>
      <c r="E23" s="24">
        <v>0</v>
      </c>
      <c r="F23" s="24">
        <v>0</v>
      </c>
      <c r="G23" s="24">
        <v>0</v>
      </c>
      <c r="H23" s="24">
        <v>0</v>
      </c>
      <c r="I23" s="24">
        <v>0</v>
      </c>
      <c r="J23" s="24">
        <v>0</v>
      </c>
    </row>
    <row r="24" spans="1:10" ht="14.25" customHeight="1">
      <c r="C24" s="3" t="s">
        <v>514</v>
      </c>
      <c r="D24" s="15"/>
      <c r="E24" s="24">
        <v>12983</v>
      </c>
      <c r="F24" s="24">
        <v>24829795</v>
      </c>
      <c r="G24" s="24">
        <v>892</v>
      </c>
      <c r="H24" s="24">
        <v>16846230</v>
      </c>
      <c r="I24" s="24">
        <v>12091</v>
      </c>
      <c r="J24" s="24">
        <v>7983565</v>
      </c>
    </row>
    <row r="25" spans="1:10" ht="14.25" customHeight="1">
      <c r="C25" s="3"/>
      <c r="D25" s="15" t="s">
        <v>515</v>
      </c>
      <c r="E25" s="24">
        <v>82</v>
      </c>
      <c r="F25" s="24">
        <v>32440</v>
      </c>
      <c r="G25" s="24">
        <v>8</v>
      </c>
      <c r="H25" s="24">
        <v>9779</v>
      </c>
      <c r="I25" s="24">
        <v>74</v>
      </c>
      <c r="J25" s="24">
        <v>22661</v>
      </c>
    </row>
    <row r="26" spans="1:10" ht="14.25" customHeight="1">
      <c r="C26" s="3"/>
      <c r="D26" s="15" t="s">
        <v>516</v>
      </c>
      <c r="E26" s="24">
        <v>4026</v>
      </c>
      <c r="F26" s="24">
        <v>16391055</v>
      </c>
      <c r="G26" s="24">
        <v>488</v>
      </c>
      <c r="H26" s="24">
        <v>14215691</v>
      </c>
      <c r="I26" s="24">
        <v>3538</v>
      </c>
      <c r="J26" s="24">
        <v>2175364</v>
      </c>
    </row>
    <row r="27" spans="1:10" ht="14.25" customHeight="1">
      <c r="C27" s="3"/>
      <c r="D27" s="15" t="s">
        <v>517</v>
      </c>
      <c r="E27" s="24">
        <v>3609</v>
      </c>
      <c r="F27" s="24">
        <v>5255879</v>
      </c>
      <c r="G27" s="24">
        <v>297</v>
      </c>
      <c r="H27" s="24">
        <v>2403055</v>
      </c>
      <c r="I27" s="24">
        <v>3312</v>
      </c>
      <c r="J27" s="24">
        <v>2852824</v>
      </c>
    </row>
    <row r="28" spans="1:10" ht="14.25" customHeight="1">
      <c r="C28" s="3"/>
      <c r="D28" s="15" t="s">
        <v>518</v>
      </c>
      <c r="E28" s="24">
        <v>2892</v>
      </c>
      <c r="F28" s="24">
        <v>1917913</v>
      </c>
      <c r="G28" s="24">
        <v>87</v>
      </c>
      <c r="H28" s="24">
        <v>210317</v>
      </c>
      <c r="I28" s="24">
        <v>2805</v>
      </c>
      <c r="J28" s="24">
        <v>1707596</v>
      </c>
    </row>
    <row r="29" spans="1:10" ht="14.25" customHeight="1">
      <c r="C29" s="3"/>
      <c r="D29" s="15" t="s">
        <v>519</v>
      </c>
      <c r="E29" s="24">
        <v>1612</v>
      </c>
      <c r="F29" s="24">
        <v>909385</v>
      </c>
      <c r="G29" s="24">
        <v>12</v>
      </c>
      <c r="H29" s="24">
        <v>7388</v>
      </c>
      <c r="I29" s="24">
        <v>1600</v>
      </c>
      <c r="J29" s="24">
        <v>901997</v>
      </c>
    </row>
    <row r="30" spans="1:10" ht="14.25" customHeight="1">
      <c r="C30" s="3"/>
      <c r="D30" s="15" t="s">
        <v>520</v>
      </c>
      <c r="E30" s="24">
        <v>762</v>
      </c>
      <c r="F30" s="24">
        <v>323123</v>
      </c>
      <c r="G30" s="24">
        <v>0</v>
      </c>
      <c r="H30" s="24">
        <v>0</v>
      </c>
      <c r="I30" s="24">
        <v>762</v>
      </c>
      <c r="J30" s="24">
        <v>323123</v>
      </c>
    </row>
    <row r="31" spans="1:10" ht="14.25" customHeight="1">
      <c r="A31" s="408" t="s">
        <v>245</v>
      </c>
      <c r="C31" s="3"/>
      <c r="D31" s="15"/>
      <c r="E31" s="24">
        <v>89665</v>
      </c>
      <c r="F31" s="24">
        <v>19681167</v>
      </c>
      <c r="G31" s="24">
        <v>55</v>
      </c>
      <c r="H31" s="24">
        <v>371946</v>
      </c>
      <c r="I31" s="24">
        <v>89610</v>
      </c>
      <c r="J31" s="24">
        <v>19309221</v>
      </c>
    </row>
    <row r="32" spans="1:10" ht="14.25" customHeight="1">
      <c r="B32" s="3" t="s">
        <v>1078</v>
      </c>
      <c r="D32" s="15"/>
      <c r="E32" s="24">
        <v>43611</v>
      </c>
      <c r="F32" s="24">
        <v>17102477</v>
      </c>
      <c r="G32" s="24">
        <v>55</v>
      </c>
      <c r="H32" s="24">
        <v>371946</v>
      </c>
      <c r="I32" s="24">
        <v>43556</v>
      </c>
      <c r="J32" s="24">
        <v>16730531</v>
      </c>
    </row>
    <row r="33" spans="2:10" ht="14.25" customHeight="1">
      <c r="C33" s="3" t="s">
        <v>521</v>
      </c>
      <c r="D33" s="15"/>
      <c r="E33" s="24">
        <v>10210</v>
      </c>
      <c r="F33" s="24">
        <v>1041045</v>
      </c>
      <c r="G33" s="24">
        <v>0</v>
      </c>
      <c r="H33" s="24">
        <v>0</v>
      </c>
      <c r="I33" s="24">
        <v>10210</v>
      </c>
      <c r="J33" s="24">
        <v>1041045</v>
      </c>
    </row>
    <row r="34" spans="2:10" ht="14.25" customHeight="1">
      <c r="C34" s="3" t="s">
        <v>522</v>
      </c>
      <c r="D34" s="15"/>
      <c r="E34" s="24">
        <v>8</v>
      </c>
      <c r="F34" s="24">
        <v>76</v>
      </c>
      <c r="G34" s="24">
        <v>0</v>
      </c>
      <c r="H34" s="24">
        <v>0</v>
      </c>
      <c r="I34" s="24">
        <v>8</v>
      </c>
      <c r="J34" s="24">
        <v>76</v>
      </c>
    </row>
    <row r="35" spans="2:10" ht="14.25" customHeight="1">
      <c r="C35" s="3" t="s">
        <v>523</v>
      </c>
      <c r="D35" s="15"/>
      <c r="E35" s="24">
        <v>286</v>
      </c>
      <c r="F35" s="24">
        <v>498655</v>
      </c>
      <c r="G35" s="24">
        <v>15</v>
      </c>
      <c r="H35" s="24">
        <v>23282</v>
      </c>
      <c r="I35" s="24">
        <v>271</v>
      </c>
      <c r="J35" s="24">
        <v>475373</v>
      </c>
    </row>
    <row r="36" spans="2:10" ht="14.25" customHeight="1">
      <c r="C36" s="3" t="s">
        <v>524</v>
      </c>
      <c r="D36" s="15"/>
      <c r="E36" s="24">
        <v>47</v>
      </c>
      <c r="F36" s="24">
        <v>4143</v>
      </c>
      <c r="G36" s="24">
        <v>0</v>
      </c>
      <c r="H36" s="24">
        <v>0</v>
      </c>
      <c r="I36" s="24">
        <v>47</v>
      </c>
      <c r="J36" s="24">
        <v>4143</v>
      </c>
    </row>
    <row r="37" spans="2:10" ht="14.25" customHeight="1">
      <c r="C37" s="3" t="s">
        <v>525</v>
      </c>
      <c r="D37" s="15"/>
      <c r="E37" s="24">
        <v>2518</v>
      </c>
      <c r="F37" s="24">
        <v>5498863</v>
      </c>
      <c r="G37" s="24">
        <v>40</v>
      </c>
      <c r="H37" s="24">
        <v>348664</v>
      </c>
      <c r="I37" s="24">
        <v>2478</v>
      </c>
      <c r="J37" s="24">
        <v>5150199</v>
      </c>
    </row>
    <row r="38" spans="2:10" ht="14.25" customHeight="1">
      <c r="C38" s="3" t="s">
        <v>526</v>
      </c>
      <c r="D38" s="15"/>
      <c r="E38" s="24">
        <v>1</v>
      </c>
      <c r="F38" s="24">
        <v>8</v>
      </c>
      <c r="G38" s="24">
        <v>0</v>
      </c>
      <c r="H38" s="24">
        <v>0</v>
      </c>
      <c r="I38" s="24">
        <v>1</v>
      </c>
      <c r="J38" s="24">
        <v>8</v>
      </c>
    </row>
    <row r="39" spans="2:10" ht="14.25" customHeight="1">
      <c r="C39" s="3" t="s">
        <v>207</v>
      </c>
      <c r="D39" s="15"/>
      <c r="E39" s="24">
        <v>30541</v>
      </c>
      <c r="F39" s="24">
        <v>10059687</v>
      </c>
      <c r="G39" s="24">
        <v>0</v>
      </c>
      <c r="H39" s="24">
        <v>0</v>
      </c>
      <c r="I39" s="24">
        <v>30541</v>
      </c>
      <c r="J39" s="24">
        <v>10059687</v>
      </c>
    </row>
    <row r="40" spans="2:10" ht="14.25" customHeight="1">
      <c r="B40" s="408" t="s">
        <v>1079</v>
      </c>
      <c r="C40" s="3"/>
      <c r="D40" s="15"/>
      <c r="E40" s="24">
        <v>43123</v>
      </c>
      <c r="F40" s="24">
        <v>2394318</v>
      </c>
      <c r="G40" s="24">
        <v>0</v>
      </c>
      <c r="H40" s="24">
        <v>0</v>
      </c>
      <c r="I40" s="24">
        <v>43123</v>
      </c>
      <c r="J40" s="24">
        <v>2394318</v>
      </c>
    </row>
    <row r="41" spans="2:10" ht="14.25" customHeight="1">
      <c r="C41" s="3" t="s">
        <v>527</v>
      </c>
      <c r="D41" s="15"/>
      <c r="E41" s="24">
        <v>10622</v>
      </c>
      <c r="F41" s="24">
        <v>1045488</v>
      </c>
      <c r="G41" s="24">
        <v>0</v>
      </c>
      <c r="H41" s="24">
        <v>0</v>
      </c>
      <c r="I41" s="24">
        <v>10622</v>
      </c>
      <c r="J41" s="24">
        <v>1045488</v>
      </c>
    </row>
    <row r="42" spans="2:10" ht="14.25" customHeight="1">
      <c r="C42" s="3" t="s">
        <v>284</v>
      </c>
      <c r="D42" s="15"/>
      <c r="E42" s="24">
        <v>265</v>
      </c>
      <c r="F42" s="24">
        <v>3988</v>
      </c>
      <c r="G42" s="24">
        <v>0</v>
      </c>
      <c r="H42" s="24">
        <v>0</v>
      </c>
      <c r="I42" s="24">
        <v>265</v>
      </c>
      <c r="J42" s="24">
        <v>3988</v>
      </c>
    </row>
    <row r="43" spans="2:10" ht="14.25" customHeight="1">
      <c r="C43" s="3" t="s">
        <v>528</v>
      </c>
      <c r="D43" s="15"/>
      <c r="E43" s="24">
        <v>51</v>
      </c>
      <c r="F43" s="24">
        <v>8715</v>
      </c>
      <c r="G43" s="24">
        <v>0</v>
      </c>
      <c r="H43" s="24">
        <v>0</v>
      </c>
      <c r="I43" s="24">
        <v>51</v>
      </c>
      <c r="J43" s="24">
        <v>8715</v>
      </c>
    </row>
    <row r="44" spans="2:10" ht="14.25" customHeight="1">
      <c r="C44" s="3" t="s">
        <v>529</v>
      </c>
      <c r="D44" s="15"/>
      <c r="E44" s="24">
        <v>10300</v>
      </c>
      <c r="F44" s="24">
        <v>84173</v>
      </c>
      <c r="G44" s="24">
        <v>0</v>
      </c>
      <c r="H44" s="24">
        <v>0</v>
      </c>
      <c r="I44" s="24">
        <v>10300</v>
      </c>
      <c r="J44" s="24">
        <v>84173</v>
      </c>
    </row>
    <row r="45" spans="2:10" ht="14.25" customHeight="1">
      <c r="C45" s="3" t="s">
        <v>530</v>
      </c>
      <c r="D45" s="15"/>
      <c r="E45" s="24">
        <v>18193</v>
      </c>
      <c r="F45" s="24">
        <v>354905</v>
      </c>
      <c r="G45" s="24">
        <v>0</v>
      </c>
      <c r="H45" s="24">
        <v>0</v>
      </c>
      <c r="I45" s="24">
        <v>18193</v>
      </c>
      <c r="J45" s="24">
        <v>354905</v>
      </c>
    </row>
    <row r="46" spans="2:10" ht="14.25" customHeight="1">
      <c r="C46" s="3" t="s">
        <v>531</v>
      </c>
      <c r="D46" s="15"/>
      <c r="E46" s="24">
        <v>21</v>
      </c>
      <c r="F46" s="24">
        <v>12101</v>
      </c>
      <c r="G46" s="24">
        <v>0</v>
      </c>
      <c r="H46" s="24">
        <v>0</v>
      </c>
      <c r="I46" s="24">
        <v>21</v>
      </c>
      <c r="J46" s="24">
        <v>12101</v>
      </c>
    </row>
    <row r="47" spans="2:10" ht="14.25" customHeight="1">
      <c r="C47" s="3" t="s">
        <v>532</v>
      </c>
      <c r="D47" s="15"/>
      <c r="E47" s="24">
        <v>0</v>
      </c>
      <c r="F47" s="24">
        <v>0</v>
      </c>
      <c r="G47" s="24">
        <v>0</v>
      </c>
      <c r="H47" s="24">
        <v>0</v>
      </c>
      <c r="I47" s="24">
        <v>0</v>
      </c>
      <c r="J47" s="24">
        <v>0</v>
      </c>
    </row>
    <row r="48" spans="2:10" ht="14.25" customHeight="1">
      <c r="C48" s="3" t="s">
        <v>533</v>
      </c>
      <c r="D48" s="15"/>
      <c r="E48" s="24">
        <v>1393</v>
      </c>
      <c r="F48" s="24">
        <v>544989</v>
      </c>
      <c r="G48" s="24">
        <v>0</v>
      </c>
      <c r="H48" s="24">
        <v>0</v>
      </c>
      <c r="I48" s="24">
        <v>1393</v>
      </c>
      <c r="J48" s="24">
        <v>544989</v>
      </c>
    </row>
    <row r="49" spans="1:10" ht="14.25" customHeight="1">
      <c r="C49" s="3" t="s">
        <v>534</v>
      </c>
      <c r="D49" s="15"/>
      <c r="E49" s="24">
        <v>0</v>
      </c>
      <c r="F49" s="24">
        <v>0</v>
      </c>
      <c r="G49" s="24">
        <v>0</v>
      </c>
      <c r="H49" s="24">
        <v>0</v>
      </c>
      <c r="I49" s="24">
        <v>0</v>
      </c>
      <c r="J49" s="24">
        <v>0</v>
      </c>
    </row>
    <row r="50" spans="1:10" ht="14.25" customHeight="1">
      <c r="C50" s="3" t="s">
        <v>535</v>
      </c>
      <c r="D50" s="15"/>
      <c r="E50" s="24">
        <v>851</v>
      </c>
      <c r="F50" s="24">
        <v>108450</v>
      </c>
      <c r="G50" s="24">
        <v>0</v>
      </c>
      <c r="H50" s="24">
        <v>0</v>
      </c>
      <c r="I50" s="24">
        <v>851</v>
      </c>
      <c r="J50" s="24">
        <v>108450</v>
      </c>
    </row>
    <row r="51" spans="1:10" ht="14.25" customHeight="1">
      <c r="C51" s="3" t="s">
        <v>536</v>
      </c>
      <c r="D51" s="15"/>
      <c r="E51" s="24">
        <v>14</v>
      </c>
      <c r="F51" s="24">
        <v>6513</v>
      </c>
      <c r="G51" s="24">
        <v>0</v>
      </c>
      <c r="H51" s="24">
        <v>0</v>
      </c>
      <c r="I51" s="24">
        <v>14</v>
      </c>
      <c r="J51" s="24">
        <v>6513</v>
      </c>
    </row>
    <row r="52" spans="1:10" ht="14.25" customHeight="1">
      <c r="C52" s="3" t="s">
        <v>537</v>
      </c>
      <c r="D52" s="15"/>
      <c r="E52" s="24">
        <v>2</v>
      </c>
      <c r="F52" s="24">
        <v>11</v>
      </c>
      <c r="G52" s="24">
        <v>0</v>
      </c>
      <c r="H52" s="24">
        <v>0</v>
      </c>
      <c r="I52" s="24">
        <v>2</v>
      </c>
      <c r="J52" s="24">
        <v>11</v>
      </c>
    </row>
    <row r="53" spans="1:10" ht="14.25" customHeight="1">
      <c r="C53" s="3" t="s">
        <v>538</v>
      </c>
      <c r="D53" s="15"/>
      <c r="E53" s="24">
        <v>6</v>
      </c>
      <c r="F53" s="24">
        <v>47</v>
      </c>
      <c r="G53" s="24">
        <v>0</v>
      </c>
      <c r="H53" s="24">
        <v>0</v>
      </c>
      <c r="I53" s="24">
        <v>6</v>
      </c>
      <c r="J53" s="24">
        <v>47</v>
      </c>
    </row>
    <row r="54" spans="1:10" ht="14.25" customHeight="1">
      <c r="C54" s="3" t="s">
        <v>539</v>
      </c>
      <c r="D54" s="15"/>
      <c r="E54" s="24">
        <v>15</v>
      </c>
      <c r="F54" s="24">
        <v>1538</v>
      </c>
      <c r="G54" s="24">
        <v>0</v>
      </c>
      <c r="H54" s="24">
        <v>0</v>
      </c>
      <c r="I54" s="24">
        <v>15</v>
      </c>
      <c r="J54" s="24">
        <v>1538</v>
      </c>
    </row>
    <row r="55" spans="1:10" ht="14.25" customHeight="1">
      <c r="C55" s="3" t="s">
        <v>540</v>
      </c>
      <c r="D55" s="15"/>
      <c r="E55" s="24">
        <v>1170</v>
      </c>
      <c r="F55" s="24">
        <v>219000</v>
      </c>
      <c r="G55" s="24">
        <v>0</v>
      </c>
      <c r="H55" s="24">
        <v>0</v>
      </c>
      <c r="I55" s="24">
        <v>1170</v>
      </c>
      <c r="J55" s="24">
        <v>219000</v>
      </c>
    </row>
    <row r="56" spans="1:10" ht="14.25" customHeight="1">
      <c r="C56" s="3" t="s">
        <v>541</v>
      </c>
      <c r="D56" s="15"/>
      <c r="E56" s="24">
        <v>220</v>
      </c>
      <c r="F56" s="24">
        <v>4400</v>
      </c>
      <c r="G56" s="24">
        <v>0</v>
      </c>
      <c r="H56" s="24">
        <v>0</v>
      </c>
      <c r="I56" s="24">
        <v>220</v>
      </c>
      <c r="J56" s="24">
        <v>4400</v>
      </c>
    </row>
    <row r="57" spans="1:10" ht="14.25" customHeight="1">
      <c r="B57" s="408" t="s">
        <v>1080</v>
      </c>
      <c r="C57" s="3"/>
      <c r="D57" s="15"/>
      <c r="E57" s="24">
        <v>2931</v>
      </c>
      <c r="F57" s="24">
        <v>184372</v>
      </c>
      <c r="G57" s="24">
        <v>0</v>
      </c>
      <c r="H57" s="24">
        <v>0</v>
      </c>
      <c r="I57" s="24">
        <v>2931</v>
      </c>
      <c r="J57" s="24">
        <v>184372</v>
      </c>
    </row>
    <row r="58" spans="1:10" ht="14.25" customHeight="1">
      <c r="C58" s="3" t="s">
        <v>542</v>
      </c>
      <c r="D58" s="15"/>
      <c r="E58" s="24">
        <v>2142</v>
      </c>
      <c r="F58" s="24">
        <v>133919</v>
      </c>
      <c r="G58" s="24">
        <v>0</v>
      </c>
      <c r="H58" s="24">
        <v>0</v>
      </c>
      <c r="I58" s="24">
        <v>2142</v>
      </c>
      <c r="J58" s="24">
        <v>133919</v>
      </c>
    </row>
    <row r="59" spans="1:10" ht="14.25" customHeight="1">
      <c r="C59" s="3" t="s">
        <v>543</v>
      </c>
      <c r="D59" s="15"/>
      <c r="E59" s="24">
        <v>1</v>
      </c>
      <c r="F59" s="24">
        <v>5</v>
      </c>
      <c r="G59" s="24">
        <v>0</v>
      </c>
      <c r="H59" s="24">
        <v>0</v>
      </c>
      <c r="I59" s="24">
        <v>1</v>
      </c>
      <c r="J59" s="24">
        <v>5</v>
      </c>
    </row>
    <row r="60" spans="1:10" ht="14.25" customHeight="1">
      <c r="C60" s="3" t="s">
        <v>544</v>
      </c>
      <c r="D60" s="15"/>
      <c r="E60" s="24">
        <v>788</v>
      </c>
      <c r="F60" s="24">
        <v>50448</v>
      </c>
      <c r="G60" s="24">
        <v>0</v>
      </c>
      <c r="H60" s="24">
        <v>0</v>
      </c>
      <c r="I60" s="24">
        <v>788</v>
      </c>
      <c r="J60" s="24">
        <v>50448</v>
      </c>
    </row>
    <row r="61" spans="1:10" ht="3.75" customHeight="1">
      <c r="A61" s="54"/>
      <c r="B61" s="54"/>
      <c r="C61" s="54"/>
      <c r="D61" s="119"/>
      <c r="E61" s="407"/>
      <c r="F61" s="407"/>
      <c r="G61" s="407"/>
      <c r="H61" s="407"/>
      <c r="I61" s="407"/>
      <c r="J61" s="407"/>
    </row>
    <row r="62" spans="1:10">
      <c r="A62" s="127" t="s">
        <v>243</v>
      </c>
      <c r="B62" s="127"/>
    </row>
    <row r="63" spans="1:10">
      <c r="A63" s="127" t="s">
        <v>329</v>
      </c>
      <c r="B63" s="127"/>
    </row>
    <row r="64" spans="1:10">
      <c r="A64" s="408" t="s">
        <v>1</v>
      </c>
    </row>
    <row r="65" spans="1:10">
      <c r="A65" s="408" t="s">
        <v>1017</v>
      </c>
    </row>
    <row r="66" spans="1:10">
      <c r="E66" s="121"/>
      <c r="F66" s="121"/>
      <c r="G66" s="121"/>
      <c r="H66" s="121"/>
      <c r="I66" s="121"/>
      <c r="J66" s="121"/>
    </row>
    <row r="67" spans="1:10">
      <c r="E67" s="121"/>
      <c r="F67" s="121"/>
      <c r="G67" s="121"/>
      <c r="H67" s="121"/>
      <c r="I67" s="121"/>
      <c r="J67" s="121"/>
    </row>
    <row r="68" spans="1:10">
      <c r="E68" s="121"/>
      <c r="F68" s="121"/>
      <c r="G68" s="121"/>
      <c r="H68" s="121"/>
      <c r="I68" s="121"/>
      <c r="J68" s="121"/>
    </row>
    <row r="69" spans="1:10">
      <c r="E69" s="121"/>
      <c r="F69" s="121"/>
      <c r="G69" s="121"/>
      <c r="H69" s="121"/>
      <c r="I69" s="121"/>
      <c r="J69" s="121"/>
    </row>
    <row r="70" spans="1:10">
      <c r="E70" s="121"/>
      <c r="F70" s="121"/>
      <c r="G70" s="121"/>
      <c r="H70" s="121"/>
      <c r="I70" s="121"/>
      <c r="J70" s="121"/>
    </row>
    <row r="72" spans="1:10">
      <c r="E72" s="121"/>
    </row>
  </sheetData>
  <mergeCells count="4">
    <mergeCell ref="E3:F3"/>
    <mergeCell ref="G3:H3"/>
    <mergeCell ref="I3:J3"/>
    <mergeCell ref="A3:D4"/>
  </mergeCells>
  <phoneticPr fontId="2"/>
  <printOptions gridLinesSet="0"/>
  <pageMargins left="0.59055118110236227" right="0.59055118110236227" top="0.59055118110236227" bottom="0.59055118110236227" header="0.19685039370078741" footer="0.19685039370078741"/>
  <pageSetup paperSize="9" scale="91"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70C0"/>
  </sheetPr>
  <dimension ref="A1:T62"/>
  <sheetViews>
    <sheetView zoomScaleNormal="100" workbookViewId="0">
      <selection activeCell="P4" sqref="P4"/>
    </sheetView>
  </sheetViews>
  <sheetFormatPr defaultColWidth="8.85546875" defaultRowHeight="11.25"/>
  <cols>
    <col min="1" max="2" width="2.140625" style="408" customWidth="1"/>
    <col min="3" max="3" width="14" style="408" customWidth="1"/>
    <col min="4" max="4" width="11" style="408" customWidth="1"/>
    <col min="5" max="7" width="10" style="408" customWidth="1"/>
    <col min="8" max="8" width="10.5703125" style="408" customWidth="1"/>
    <col min="9" max="12" width="10" style="408" customWidth="1"/>
    <col min="13" max="13" width="9.5703125" style="408" customWidth="1"/>
    <col min="14" max="14" width="9" style="408" customWidth="1"/>
    <col min="15" max="16384" width="8.85546875" style="408"/>
  </cols>
  <sheetData>
    <row r="1" spans="1:20" s="109" customFormat="1" ht="17.25">
      <c r="A1" s="1" t="s">
        <v>356</v>
      </c>
      <c r="D1" s="6"/>
    </row>
    <row r="2" spans="1:20" s="111" customFormat="1" ht="14.25">
      <c r="A2" s="110" t="s">
        <v>842</v>
      </c>
      <c r="D2" s="123"/>
      <c r="E2" s="123"/>
      <c r="F2" s="123"/>
      <c r="G2" s="123"/>
      <c r="H2" s="123"/>
      <c r="I2" s="123"/>
      <c r="J2" s="123"/>
      <c r="K2" s="123"/>
      <c r="L2" s="123"/>
      <c r="M2" s="122"/>
      <c r="N2" s="124"/>
    </row>
    <row r="3" spans="1:20">
      <c r="B3" s="113"/>
      <c r="D3" s="3"/>
      <c r="E3" s="3"/>
      <c r="F3" s="3"/>
      <c r="G3" s="3"/>
      <c r="H3" s="3"/>
      <c r="I3" s="3"/>
      <c r="J3" s="3"/>
      <c r="K3" s="3"/>
      <c r="L3" s="3"/>
      <c r="M3" s="4"/>
      <c r="N3" s="8" t="s">
        <v>545</v>
      </c>
    </row>
    <row r="4" spans="1:20" ht="22.5">
      <c r="A4" s="517" t="s">
        <v>440</v>
      </c>
      <c r="B4" s="517"/>
      <c r="C4" s="518"/>
      <c r="D4" s="114" t="s">
        <v>269</v>
      </c>
      <c r="E4" s="114" t="s">
        <v>101</v>
      </c>
      <c r="F4" s="114" t="s">
        <v>102</v>
      </c>
      <c r="G4" s="114" t="s">
        <v>103</v>
      </c>
      <c r="H4" s="115" t="s">
        <v>546</v>
      </c>
      <c r="I4" s="114" t="s">
        <v>104</v>
      </c>
      <c r="J4" s="114" t="s">
        <v>105</v>
      </c>
      <c r="K4" s="114" t="s">
        <v>106</v>
      </c>
      <c r="L4" s="114" t="s">
        <v>107</v>
      </c>
      <c r="M4" s="115" t="s">
        <v>547</v>
      </c>
      <c r="N4" s="116" t="s">
        <v>548</v>
      </c>
    </row>
    <row r="5" spans="1:20" ht="16.5" customHeight="1">
      <c r="B5" s="3"/>
      <c r="C5" s="22" t="s">
        <v>1044</v>
      </c>
      <c r="D5" s="24">
        <v>27275192</v>
      </c>
      <c r="E5" s="24">
        <v>150188</v>
      </c>
      <c r="F5" s="24">
        <v>30040</v>
      </c>
      <c r="G5" s="24">
        <v>1143900</v>
      </c>
      <c r="H5" s="24">
        <v>15946726</v>
      </c>
      <c r="I5" s="24">
        <v>4748814</v>
      </c>
      <c r="J5" s="24">
        <v>2218836</v>
      </c>
      <c r="K5" s="24">
        <v>1553334</v>
      </c>
      <c r="L5" s="24">
        <v>1483354</v>
      </c>
      <c r="M5" s="24">
        <v>0</v>
      </c>
      <c r="N5" s="24">
        <v>0</v>
      </c>
    </row>
    <row r="6" spans="1:20" ht="16.5" customHeight="1">
      <c r="B6" s="3"/>
      <c r="C6" s="22" t="s">
        <v>914</v>
      </c>
      <c r="D6" s="24">
        <v>28434625</v>
      </c>
      <c r="E6" s="24">
        <v>161274</v>
      </c>
      <c r="F6" s="24">
        <v>68225</v>
      </c>
      <c r="G6" s="24">
        <v>1705732</v>
      </c>
      <c r="H6" s="24">
        <v>16295553</v>
      </c>
      <c r="I6" s="24">
        <v>5045200</v>
      </c>
      <c r="J6" s="24">
        <v>2177411</v>
      </c>
      <c r="K6" s="24">
        <v>1540992</v>
      </c>
      <c r="L6" s="24">
        <v>1440238</v>
      </c>
      <c r="M6" s="24">
        <v>0</v>
      </c>
      <c r="N6" s="24">
        <v>0</v>
      </c>
    </row>
    <row r="7" spans="1:20" ht="16.5" customHeight="1">
      <c r="B7" s="3"/>
      <c r="C7" s="22" t="s">
        <v>1045</v>
      </c>
      <c r="D7" s="53">
        <v>27675413</v>
      </c>
      <c r="E7" s="118">
        <v>179954</v>
      </c>
      <c r="F7" s="118">
        <v>84002</v>
      </c>
      <c r="G7" s="118">
        <v>1418227</v>
      </c>
      <c r="H7" s="118">
        <v>16250437</v>
      </c>
      <c r="I7" s="118">
        <v>4923593</v>
      </c>
      <c r="J7" s="118">
        <v>2147924</v>
      </c>
      <c r="K7" s="118">
        <v>1433081</v>
      </c>
      <c r="L7" s="118">
        <v>1238195</v>
      </c>
      <c r="M7" s="118">
        <v>0</v>
      </c>
      <c r="N7" s="118">
        <v>0</v>
      </c>
    </row>
    <row r="8" spans="1:20" ht="16.5" customHeight="1">
      <c r="B8" s="3"/>
      <c r="C8" s="22" t="s">
        <v>1014</v>
      </c>
      <c r="D8" s="53">
        <v>26536295</v>
      </c>
      <c r="E8" s="118">
        <v>187456</v>
      </c>
      <c r="F8" s="118">
        <v>77587</v>
      </c>
      <c r="G8" s="118">
        <v>1307424</v>
      </c>
      <c r="H8" s="118">
        <v>14882022</v>
      </c>
      <c r="I8" s="118">
        <v>4792982</v>
      </c>
      <c r="J8" s="118">
        <v>2095619</v>
      </c>
      <c r="K8" s="118">
        <v>1771276</v>
      </c>
      <c r="L8" s="118">
        <v>1421929</v>
      </c>
      <c r="M8" s="118">
        <v>0</v>
      </c>
      <c r="N8" s="118">
        <v>0</v>
      </c>
    </row>
    <row r="9" spans="1:20" ht="16.5" customHeight="1">
      <c r="B9" s="3"/>
      <c r="C9" s="22" t="s">
        <v>1046</v>
      </c>
      <c r="D9" s="53">
        <v>23618139</v>
      </c>
      <c r="E9" s="118">
        <v>172283</v>
      </c>
      <c r="F9" s="118">
        <v>65536</v>
      </c>
      <c r="G9" s="118">
        <v>1070039</v>
      </c>
      <c r="H9" s="118">
        <v>12656723</v>
      </c>
      <c r="I9" s="118">
        <v>4632482</v>
      </c>
      <c r="J9" s="118">
        <v>1925298</v>
      </c>
      <c r="K9" s="118">
        <v>1517722</v>
      </c>
      <c r="L9" s="118">
        <v>1543056</v>
      </c>
      <c r="M9" s="118">
        <v>0</v>
      </c>
      <c r="N9" s="118">
        <v>0</v>
      </c>
    </row>
    <row r="10" spans="1:20" ht="16.5" customHeight="1">
      <c r="B10" s="3"/>
      <c r="C10" s="3"/>
      <c r="D10" s="53"/>
      <c r="E10" s="24"/>
      <c r="F10" s="24"/>
      <c r="G10" s="24"/>
      <c r="H10" s="24"/>
      <c r="I10" s="24"/>
      <c r="J10" s="24"/>
      <c r="K10" s="24"/>
      <c r="L10" s="24"/>
      <c r="M10" s="24"/>
      <c r="N10" s="24"/>
    </row>
    <row r="11" spans="1:20" ht="16.5" customHeight="1">
      <c r="A11" s="519" t="s">
        <v>504</v>
      </c>
      <c r="B11" s="520"/>
      <c r="C11" s="521"/>
      <c r="D11" s="53">
        <v>20835538</v>
      </c>
      <c r="E11" s="24">
        <v>172283</v>
      </c>
      <c r="F11" s="24">
        <v>65536</v>
      </c>
      <c r="G11" s="24">
        <v>90746</v>
      </c>
      <c r="H11" s="24">
        <v>11132061</v>
      </c>
      <c r="I11" s="24">
        <v>4558448</v>
      </c>
      <c r="J11" s="24">
        <v>1925298</v>
      </c>
      <c r="K11" s="24">
        <v>1517722</v>
      </c>
      <c r="L11" s="24">
        <v>1373444</v>
      </c>
      <c r="M11" s="24">
        <v>0</v>
      </c>
      <c r="N11" s="24">
        <v>0</v>
      </c>
      <c r="O11" s="24"/>
      <c r="P11" s="24"/>
      <c r="Q11" s="24"/>
      <c r="R11" s="24"/>
      <c r="S11" s="24"/>
      <c r="T11" s="24"/>
    </row>
    <row r="12" spans="1:20" ht="16.5" customHeight="1">
      <c r="B12" s="3" t="s">
        <v>505</v>
      </c>
      <c r="C12" s="3"/>
      <c r="D12" s="53">
        <v>19979188</v>
      </c>
      <c r="E12" s="24">
        <v>172283</v>
      </c>
      <c r="F12" s="24">
        <v>64421</v>
      </c>
      <c r="G12" s="24">
        <v>68325</v>
      </c>
      <c r="H12" s="118">
        <v>10441179</v>
      </c>
      <c r="I12" s="118">
        <v>4512270</v>
      </c>
      <c r="J12" s="24">
        <v>1925298</v>
      </c>
      <c r="K12" s="24">
        <v>1517722</v>
      </c>
      <c r="L12" s="24">
        <v>1277690</v>
      </c>
      <c r="M12" s="24">
        <v>0</v>
      </c>
      <c r="N12" s="24">
        <v>0</v>
      </c>
      <c r="O12" s="24"/>
      <c r="P12" s="24"/>
      <c r="Q12" s="24"/>
      <c r="R12" s="24"/>
      <c r="S12" s="24"/>
      <c r="T12" s="24"/>
    </row>
    <row r="13" spans="1:20" ht="16.5" customHeight="1">
      <c r="B13" s="3" t="s">
        <v>502</v>
      </c>
      <c r="C13" s="3"/>
      <c r="D13" s="53">
        <v>856350</v>
      </c>
      <c r="E13" s="24">
        <v>0</v>
      </c>
      <c r="F13" s="24">
        <v>1115</v>
      </c>
      <c r="G13" s="24">
        <v>22421</v>
      </c>
      <c r="H13" s="24">
        <v>690882</v>
      </c>
      <c r="I13" s="24">
        <v>46178</v>
      </c>
      <c r="J13" s="24">
        <v>0</v>
      </c>
      <c r="K13" s="24">
        <v>0</v>
      </c>
      <c r="L13" s="24">
        <v>95754</v>
      </c>
      <c r="M13" s="24">
        <v>0</v>
      </c>
      <c r="N13" s="24">
        <v>0</v>
      </c>
      <c r="O13" s="24"/>
      <c r="P13" s="24"/>
      <c r="Q13" s="24"/>
      <c r="R13" s="24"/>
      <c r="S13" s="24"/>
      <c r="T13" s="24"/>
    </row>
    <row r="14" spans="1:20" ht="16.5" customHeight="1">
      <c r="B14" s="3"/>
      <c r="C14" s="3" t="s">
        <v>506</v>
      </c>
      <c r="D14" s="53">
        <v>0</v>
      </c>
      <c r="E14" s="24">
        <v>0</v>
      </c>
      <c r="F14" s="24">
        <v>0</v>
      </c>
      <c r="G14" s="24">
        <v>0</v>
      </c>
      <c r="H14" s="24">
        <v>0</v>
      </c>
      <c r="I14" s="24">
        <v>0</v>
      </c>
      <c r="J14" s="24">
        <v>0</v>
      </c>
      <c r="K14" s="24">
        <v>0</v>
      </c>
      <c r="L14" s="24">
        <v>0</v>
      </c>
      <c r="M14" s="24">
        <v>0</v>
      </c>
      <c r="N14" s="24">
        <v>0</v>
      </c>
      <c r="O14" s="24"/>
      <c r="P14" s="24"/>
      <c r="Q14" s="24"/>
      <c r="R14" s="24"/>
      <c r="S14" s="24"/>
      <c r="T14" s="24"/>
    </row>
    <row r="15" spans="1:20" ht="16.5" customHeight="1">
      <c r="B15" s="3"/>
      <c r="C15" s="3" t="s">
        <v>507</v>
      </c>
      <c r="D15" s="53">
        <v>293832</v>
      </c>
      <c r="E15" s="24">
        <v>0</v>
      </c>
      <c r="F15" s="24">
        <v>1115</v>
      </c>
      <c r="G15" s="24">
        <v>2621</v>
      </c>
      <c r="H15" s="24">
        <v>211128</v>
      </c>
      <c r="I15" s="24">
        <v>2013</v>
      </c>
      <c r="J15" s="24">
        <v>0</v>
      </c>
      <c r="K15" s="24">
        <v>0</v>
      </c>
      <c r="L15" s="24">
        <v>76955</v>
      </c>
      <c r="M15" s="24">
        <v>0</v>
      </c>
      <c r="N15" s="24">
        <v>0</v>
      </c>
      <c r="O15" s="24"/>
      <c r="P15" s="24"/>
      <c r="Q15" s="24"/>
      <c r="R15" s="24"/>
      <c r="S15" s="24"/>
      <c r="T15" s="24"/>
    </row>
    <row r="16" spans="1:20" ht="16.5" customHeight="1">
      <c r="B16" s="3"/>
      <c r="C16" s="3" t="s">
        <v>508</v>
      </c>
      <c r="D16" s="53">
        <v>503954</v>
      </c>
      <c r="E16" s="24">
        <v>0</v>
      </c>
      <c r="F16" s="24">
        <v>0</v>
      </c>
      <c r="G16" s="24">
        <v>19800</v>
      </c>
      <c r="H16" s="24">
        <v>479754</v>
      </c>
      <c r="I16" s="24">
        <v>4400</v>
      </c>
      <c r="J16" s="24">
        <v>0</v>
      </c>
      <c r="K16" s="24">
        <v>0</v>
      </c>
      <c r="L16" s="24">
        <v>0</v>
      </c>
      <c r="M16" s="24">
        <v>0</v>
      </c>
      <c r="N16" s="24">
        <v>0</v>
      </c>
      <c r="O16" s="24"/>
      <c r="P16" s="24"/>
      <c r="Q16" s="24"/>
      <c r="R16" s="24"/>
      <c r="S16" s="24"/>
      <c r="T16" s="24"/>
    </row>
    <row r="17" spans="1:20" ht="16.5" customHeight="1">
      <c r="B17" s="3"/>
      <c r="C17" s="3" t="s">
        <v>509</v>
      </c>
      <c r="D17" s="53">
        <v>38865</v>
      </c>
      <c r="E17" s="24">
        <v>0</v>
      </c>
      <c r="F17" s="24">
        <v>0</v>
      </c>
      <c r="G17" s="24">
        <v>0</v>
      </c>
      <c r="H17" s="24">
        <v>0</v>
      </c>
      <c r="I17" s="24">
        <v>38865</v>
      </c>
      <c r="J17" s="24">
        <v>0</v>
      </c>
      <c r="K17" s="24">
        <v>0</v>
      </c>
      <c r="L17" s="24">
        <v>0</v>
      </c>
      <c r="M17" s="24">
        <v>0</v>
      </c>
      <c r="N17" s="24">
        <v>0</v>
      </c>
      <c r="O17" s="24"/>
      <c r="P17" s="24"/>
      <c r="Q17" s="24"/>
      <c r="R17" s="24"/>
      <c r="S17" s="24"/>
      <c r="T17" s="24"/>
    </row>
    <row r="18" spans="1:20" ht="16.5" customHeight="1">
      <c r="B18" s="3"/>
      <c r="C18" s="3" t="s">
        <v>510</v>
      </c>
      <c r="D18" s="53">
        <v>19699</v>
      </c>
      <c r="E18" s="24">
        <v>0</v>
      </c>
      <c r="F18" s="24">
        <v>0</v>
      </c>
      <c r="G18" s="24">
        <v>0</v>
      </c>
      <c r="H18" s="24">
        <v>0</v>
      </c>
      <c r="I18" s="24">
        <v>900</v>
      </c>
      <c r="J18" s="24">
        <v>0</v>
      </c>
      <c r="K18" s="24">
        <v>0</v>
      </c>
      <c r="L18" s="24">
        <v>18799</v>
      </c>
      <c r="M18" s="24">
        <v>0</v>
      </c>
      <c r="N18" s="24">
        <v>0</v>
      </c>
      <c r="O18" s="24"/>
      <c r="P18" s="24"/>
      <c r="Q18" s="24"/>
      <c r="R18" s="24"/>
      <c r="S18" s="24"/>
      <c r="T18" s="24"/>
    </row>
    <row r="19" spans="1:20" ht="16.5" customHeight="1">
      <c r="A19" s="408" t="s">
        <v>244</v>
      </c>
      <c r="B19" s="3"/>
      <c r="C19" s="3"/>
      <c r="D19" s="53">
        <v>2747601</v>
      </c>
      <c r="E19" s="24">
        <v>0</v>
      </c>
      <c r="F19" s="24">
        <v>0</v>
      </c>
      <c r="G19" s="24">
        <v>979293</v>
      </c>
      <c r="H19" s="24">
        <v>1524662</v>
      </c>
      <c r="I19" s="24">
        <v>74034</v>
      </c>
      <c r="J19" s="24">
        <v>0</v>
      </c>
      <c r="K19" s="24">
        <v>0</v>
      </c>
      <c r="L19" s="24">
        <v>169612</v>
      </c>
      <c r="M19" s="24">
        <v>0</v>
      </c>
      <c r="N19" s="24">
        <v>0</v>
      </c>
      <c r="O19" s="24"/>
      <c r="P19" s="24"/>
      <c r="Q19" s="24"/>
      <c r="R19" s="24"/>
      <c r="S19" s="24"/>
      <c r="T19" s="24"/>
    </row>
    <row r="20" spans="1:20" ht="16.5" customHeight="1">
      <c r="B20" s="3" t="s">
        <v>100</v>
      </c>
      <c r="C20" s="3"/>
      <c r="D20" s="53">
        <v>169612</v>
      </c>
      <c r="E20" s="24">
        <v>0</v>
      </c>
      <c r="F20" s="24">
        <v>0</v>
      </c>
      <c r="G20" s="24">
        <v>0</v>
      </c>
      <c r="H20" s="24">
        <v>0</v>
      </c>
      <c r="I20" s="24">
        <v>0</v>
      </c>
      <c r="J20" s="24">
        <v>0</v>
      </c>
      <c r="K20" s="24">
        <v>0</v>
      </c>
      <c r="L20" s="24">
        <v>169612</v>
      </c>
      <c r="M20" s="24">
        <v>0</v>
      </c>
      <c r="N20" s="24">
        <v>0</v>
      </c>
      <c r="O20" s="24"/>
      <c r="P20" s="24"/>
      <c r="Q20" s="24"/>
      <c r="R20" s="24"/>
      <c r="S20" s="24"/>
      <c r="T20" s="24"/>
    </row>
    <row r="21" spans="1:20" ht="16.5" customHeight="1">
      <c r="B21" s="3"/>
      <c r="C21" s="3" t="s">
        <v>511</v>
      </c>
      <c r="D21" s="53">
        <v>148002</v>
      </c>
      <c r="E21" s="24">
        <v>0</v>
      </c>
      <c r="F21" s="24">
        <v>0</v>
      </c>
      <c r="G21" s="24">
        <v>0</v>
      </c>
      <c r="H21" s="24">
        <v>0</v>
      </c>
      <c r="I21" s="24">
        <v>0</v>
      </c>
      <c r="J21" s="24">
        <v>0</v>
      </c>
      <c r="K21" s="24">
        <v>0</v>
      </c>
      <c r="L21" s="24">
        <v>148002</v>
      </c>
      <c r="M21" s="24">
        <v>0</v>
      </c>
      <c r="N21" s="24">
        <v>0</v>
      </c>
      <c r="O21" s="24"/>
      <c r="P21" s="24"/>
      <c r="Q21" s="24"/>
      <c r="R21" s="24"/>
      <c r="S21" s="24"/>
      <c r="T21" s="24"/>
    </row>
    <row r="22" spans="1:20" ht="16.5" customHeight="1">
      <c r="B22" s="3"/>
      <c r="C22" s="3" t="s">
        <v>549</v>
      </c>
      <c r="D22" s="53">
        <v>21610</v>
      </c>
      <c r="E22" s="24">
        <v>0</v>
      </c>
      <c r="F22" s="24">
        <v>0</v>
      </c>
      <c r="G22" s="24">
        <v>0</v>
      </c>
      <c r="H22" s="24">
        <v>0</v>
      </c>
      <c r="I22" s="24">
        <v>0</v>
      </c>
      <c r="J22" s="24">
        <v>0</v>
      </c>
      <c r="K22" s="24">
        <v>0</v>
      </c>
      <c r="L22" s="24">
        <v>21610</v>
      </c>
      <c r="M22" s="24">
        <v>0</v>
      </c>
      <c r="N22" s="24">
        <v>0</v>
      </c>
      <c r="O22" s="24"/>
      <c r="P22" s="24"/>
      <c r="Q22" s="24"/>
      <c r="R22" s="24"/>
      <c r="S22" s="24"/>
      <c r="T22" s="24"/>
    </row>
    <row r="23" spans="1:20" ht="16.5" customHeight="1">
      <c r="B23" s="3"/>
      <c r="C23" s="15" t="s">
        <v>550</v>
      </c>
      <c r="D23" s="53">
        <v>0</v>
      </c>
      <c r="E23" s="24">
        <v>0</v>
      </c>
      <c r="F23" s="24">
        <v>0</v>
      </c>
      <c r="G23" s="24">
        <v>0</v>
      </c>
      <c r="H23" s="24">
        <v>0</v>
      </c>
      <c r="I23" s="24">
        <v>0</v>
      </c>
      <c r="J23" s="24">
        <v>0</v>
      </c>
      <c r="K23" s="24">
        <v>0</v>
      </c>
      <c r="L23" s="24">
        <v>0</v>
      </c>
      <c r="M23" s="24">
        <v>0</v>
      </c>
      <c r="N23" s="24">
        <v>0</v>
      </c>
      <c r="O23" s="24"/>
      <c r="P23" s="24"/>
      <c r="Q23" s="24"/>
      <c r="R23" s="24"/>
      <c r="S23" s="24"/>
      <c r="T23" s="24"/>
    </row>
    <row r="24" spans="1:20" ht="16.5" customHeight="1">
      <c r="B24" s="3" t="s">
        <v>503</v>
      </c>
      <c r="C24" s="3"/>
      <c r="D24" s="53">
        <v>2577989</v>
      </c>
      <c r="E24" s="24">
        <v>0</v>
      </c>
      <c r="F24" s="24">
        <v>0</v>
      </c>
      <c r="G24" s="24">
        <v>979293</v>
      </c>
      <c r="H24" s="24">
        <v>1524662</v>
      </c>
      <c r="I24" s="24">
        <v>74034</v>
      </c>
      <c r="J24" s="24">
        <v>0</v>
      </c>
      <c r="K24" s="24">
        <v>0</v>
      </c>
      <c r="L24" s="24">
        <v>0</v>
      </c>
      <c r="M24" s="24">
        <v>0</v>
      </c>
      <c r="N24" s="24">
        <v>0</v>
      </c>
      <c r="O24" s="24"/>
      <c r="P24" s="24"/>
      <c r="Q24" s="24"/>
      <c r="R24" s="24"/>
      <c r="S24" s="24"/>
      <c r="T24" s="24"/>
    </row>
    <row r="25" spans="1:20" ht="16.5" customHeight="1">
      <c r="B25" s="3"/>
      <c r="C25" s="3" t="s">
        <v>551</v>
      </c>
      <c r="D25" s="53">
        <v>0</v>
      </c>
      <c r="E25" s="24">
        <v>0</v>
      </c>
      <c r="F25" s="24">
        <v>0</v>
      </c>
      <c r="G25" s="24">
        <v>0</v>
      </c>
      <c r="H25" s="24">
        <v>0</v>
      </c>
      <c r="I25" s="24">
        <v>0</v>
      </c>
      <c r="J25" s="24">
        <v>0</v>
      </c>
      <c r="K25" s="24">
        <v>0</v>
      </c>
      <c r="L25" s="24">
        <v>0</v>
      </c>
      <c r="M25" s="24">
        <v>0</v>
      </c>
      <c r="N25" s="24">
        <v>0</v>
      </c>
      <c r="O25" s="24"/>
      <c r="P25" s="24"/>
      <c r="Q25" s="24"/>
      <c r="R25" s="24"/>
      <c r="S25" s="24"/>
      <c r="T25" s="24"/>
    </row>
    <row r="26" spans="1:20" ht="16.5" customHeight="1">
      <c r="B26" s="3"/>
      <c r="C26" s="3" t="s">
        <v>552</v>
      </c>
      <c r="D26" s="53">
        <v>1518362</v>
      </c>
      <c r="E26" s="24">
        <v>0</v>
      </c>
      <c r="F26" s="24">
        <v>0</v>
      </c>
      <c r="G26" s="24">
        <v>979293</v>
      </c>
      <c r="H26" s="24">
        <v>539069</v>
      </c>
      <c r="I26" s="24">
        <v>0</v>
      </c>
      <c r="J26" s="24">
        <v>0</v>
      </c>
      <c r="K26" s="24">
        <v>0</v>
      </c>
      <c r="L26" s="24">
        <v>0</v>
      </c>
      <c r="M26" s="24">
        <v>0</v>
      </c>
      <c r="N26" s="24">
        <v>0</v>
      </c>
      <c r="O26" s="24"/>
      <c r="P26" s="24"/>
      <c r="Q26" s="24"/>
      <c r="R26" s="24"/>
      <c r="S26" s="24"/>
      <c r="T26" s="24"/>
    </row>
    <row r="27" spans="1:20" ht="16.5" customHeight="1">
      <c r="B27" s="3"/>
      <c r="C27" s="3" t="s">
        <v>553</v>
      </c>
      <c r="D27" s="53">
        <v>984498</v>
      </c>
      <c r="E27" s="24">
        <v>0</v>
      </c>
      <c r="F27" s="24">
        <v>0</v>
      </c>
      <c r="G27" s="24">
        <v>0</v>
      </c>
      <c r="H27" s="24">
        <v>984498</v>
      </c>
      <c r="I27" s="24">
        <v>0</v>
      </c>
      <c r="J27" s="24">
        <v>0</v>
      </c>
      <c r="K27" s="24">
        <v>0</v>
      </c>
      <c r="L27" s="24">
        <v>0</v>
      </c>
      <c r="M27" s="24">
        <v>0</v>
      </c>
      <c r="N27" s="24">
        <v>0</v>
      </c>
      <c r="O27" s="24"/>
      <c r="P27" s="24"/>
      <c r="Q27" s="24"/>
      <c r="R27" s="24"/>
      <c r="S27" s="24"/>
      <c r="T27" s="24"/>
    </row>
    <row r="28" spans="1:20" ht="16.5" customHeight="1">
      <c r="B28" s="3"/>
      <c r="C28" s="3" t="s">
        <v>554</v>
      </c>
      <c r="D28" s="53">
        <v>74034</v>
      </c>
      <c r="E28" s="24">
        <v>0</v>
      </c>
      <c r="F28" s="24">
        <v>0</v>
      </c>
      <c r="G28" s="24">
        <v>0</v>
      </c>
      <c r="H28" s="24">
        <v>0</v>
      </c>
      <c r="I28" s="24">
        <v>74034</v>
      </c>
      <c r="J28" s="24">
        <v>0</v>
      </c>
      <c r="K28" s="24">
        <v>0</v>
      </c>
      <c r="L28" s="24">
        <v>0</v>
      </c>
      <c r="M28" s="24">
        <v>0</v>
      </c>
      <c r="N28" s="24">
        <v>0</v>
      </c>
      <c r="O28" s="24"/>
      <c r="P28" s="24"/>
      <c r="Q28" s="24"/>
      <c r="R28" s="24"/>
      <c r="S28" s="24"/>
      <c r="T28" s="24"/>
    </row>
    <row r="29" spans="1:20" ht="16.5" customHeight="1">
      <c r="B29" s="3"/>
      <c r="C29" s="3" t="s">
        <v>555</v>
      </c>
      <c r="D29" s="53">
        <v>1095</v>
      </c>
      <c r="E29" s="24">
        <v>0</v>
      </c>
      <c r="F29" s="24">
        <v>0</v>
      </c>
      <c r="G29" s="24">
        <v>0</v>
      </c>
      <c r="H29" s="24">
        <v>1095</v>
      </c>
      <c r="I29" s="24">
        <v>0</v>
      </c>
      <c r="J29" s="24">
        <v>0</v>
      </c>
      <c r="K29" s="24">
        <v>0</v>
      </c>
      <c r="L29" s="24">
        <v>0</v>
      </c>
      <c r="M29" s="24">
        <v>0</v>
      </c>
      <c r="N29" s="24">
        <v>0</v>
      </c>
      <c r="O29" s="24"/>
      <c r="P29" s="24"/>
      <c r="Q29" s="24"/>
      <c r="R29" s="24"/>
      <c r="S29" s="24"/>
      <c r="T29" s="24"/>
    </row>
    <row r="30" spans="1:20" ht="16.5" customHeight="1">
      <c r="B30" s="3"/>
      <c r="C30" s="3" t="s">
        <v>556</v>
      </c>
      <c r="D30" s="53">
        <v>0</v>
      </c>
      <c r="E30" s="24">
        <v>0</v>
      </c>
      <c r="F30" s="24">
        <v>0</v>
      </c>
      <c r="G30" s="24">
        <v>0</v>
      </c>
      <c r="H30" s="24">
        <v>0</v>
      </c>
      <c r="I30" s="24">
        <v>0</v>
      </c>
      <c r="J30" s="24">
        <v>0</v>
      </c>
      <c r="K30" s="24">
        <v>0</v>
      </c>
      <c r="L30" s="24">
        <v>0</v>
      </c>
      <c r="M30" s="24">
        <v>0</v>
      </c>
      <c r="N30" s="24">
        <v>0</v>
      </c>
      <c r="O30" s="24"/>
      <c r="P30" s="24"/>
      <c r="Q30" s="24"/>
      <c r="R30" s="24"/>
      <c r="S30" s="24"/>
      <c r="T30" s="24"/>
    </row>
    <row r="31" spans="1:20" ht="16.5" customHeight="1">
      <c r="A31" s="408" t="s">
        <v>245</v>
      </c>
      <c r="B31" s="3"/>
      <c r="C31" s="3"/>
      <c r="D31" s="53">
        <v>35000</v>
      </c>
      <c r="E31" s="24">
        <v>0</v>
      </c>
      <c r="F31" s="24">
        <v>0</v>
      </c>
      <c r="G31" s="24">
        <v>0</v>
      </c>
      <c r="H31" s="24">
        <v>0</v>
      </c>
      <c r="I31" s="24">
        <v>0</v>
      </c>
      <c r="J31" s="24">
        <v>0</v>
      </c>
      <c r="K31" s="24">
        <v>0</v>
      </c>
      <c r="L31" s="24">
        <v>0</v>
      </c>
      <c r="M31" s="24">
        <v>0</v>
      </c>
      <c r="N31" s="24">
        <v>0</v>
      </c>
      <c r="O31" s="24"/>
      <c r="P31" s="24"/>
      <c r="Q31" s="24"/>
      <c r="R31" s="24"/>
      <c r="S31" s="24"/>
      <c r="T31" s="24"/>
    </row>
    <row r="32" spans="1:20" ht="16.5" customHeight="1">
      <c r="B32" s="3" t="s">
        <v>557</v>
      </c>
      <c r="C32" s="3"/>
      <c r="D32" s="53">
        <v>0</v>
      </c>
      <c r="E32" s="24">
        <v>0</v>
      </c>
      <c r="F32" s="24">
        <v>0</v>
      </c>
      <c r="G32" s="24">
        <v>0</v>
      </c>
      <c r="H32" s="24">
        <v>0</v>
      </c>
      <c r="I32" s="24">
        <v>0</v>
      </c>
      <c r="J32" s="24">
        <v>0</v>
      </c>
      <c r="K32" s="24">
        <v>0</v>
      </c>
      <c r="L32" s="24">
        <v>0</v>
      </c>
      <c r="M32" s="24">
        <v>0</v>
      </c>
      <c r="N32" s="24">
        <v>0</v>
      </c>
      <c r="O32" s="24"/>
      <c r="P32" s="24"/>
      <c r="Q32" s="24"/>
      <c r="R32" s="24"/>
      <c r="S32" s="24"/>
      <c r="T32" s="24"/>
    </row>
    <row r="33" spans="2:20" ht="16.5" customHeight="1">
      <c r="B33" s="3" t="s">
        <v>558</v>
      </c>
      <c r="C33" s="3"/>
      <c r="D33" s="53">
        <v>0</v>
      </c>
      <c r="E33" s="24">
        <v>0</v>
      </c>
      <c r="F33" s="24">
        <v>0</v>
      </c>
      <c r="G33" s="24">
        <v>0</v>
      </c>
      <c r="H33" s="24">
        <v>0</v>
      </c>
      <c r="I33" s="24">
        <v>0</v>
      </c>
      <c r="J33" s="24">
        <v>0</v>
      </c>
      <c r="K33" s="24">
        <v>0</v>
      </c>
      <c r="L33" s="24">
        <v>0</v>
      </c>
      <c r="M33" s="24">
        <v>0</v>
      </c>
      <c r="N33" s="24">
        <v>0</v>
      </c>
      <c r="O33" s="24"/>
      <c r="P33" s="24"/>
      <c r="Q33" s="24"/>
      <c r="R33" s="24"/>
      <c r="S33" s="24"/>
      <c r="T33" s="24"/>
    </row>
    <row r="34" spans="2:20" ht="16.5" customHeight="1">
      <c r="B34" s="3" t="s">
        <v>559</v>
      </c>
      <c r="C34" s="3"/>
      <c r="D34" s="53">
        <v>0</v>
      </c>
      <c r="E34" s="24">
        <v>0</v>
      </c>
      <c r="F34" s="24">
        <v>0</v>
      </c>
      <c r="G34" s="24">
        <v>0</v>
      </c>
      <c r="H34" s="24">
        <v>0</v>
      </c>
      <c r="I34" s="24">
        <v>0</v>
      </c>
      <c r="J34" s="24">
        <v>0</v>
      </c>
      <c r="K34" s="24">
        <v>0</v>
      </c>
      <c r="L34" s="24">
        <v>0</v>
      </c>
      <c r="M34" s="24">
        <v>0</v>
      </c>
      <c r="N34" s="24">
        <v>0</v>
      </c>
      <c r="O34" s="24"/>
      <c r="P34" s="24"/>
      <c r="Q34" s="24"/>
      <c r="R34" s="24"/>
      <c r="S34" s="24"/>
      <c r="T34" s="24"/>
    </row>
    <row r="35" spans="2:20" ht="16.5" customHeight="1">
      <c r="B35" s="3" t="s">
        <v>560</v>
      </c>
      <c r="C35" s="3"/>
      <c r="D35" s="53">
        <v>0</v>
      </c>
      <c r="E35" s="24">
        <v>0</v>
      </c>
      <c r="F35" s="24">
        <v>0</v>
      </c>
      <c r="G35" s="24">
        <v>0</v>
      </c>
      <c r="H35" s="24">
        <v>0</v>
      </c>
      <c r="I35" s="24">
        <v>0</v>
      </c>
      <c r="J35" s="24">
        <v>0</v>
      </c>
      <c r="K35" s="24">
        <v>0</v>
      </c>
      <c r="L35" s="24">
        <v>0</v>
      </c>
      <c r="M35" s="24">
        <v>0</v>
      </c>
      <c r="N35" s="24">
        <v>0</v>
      </c>
      <c r="O35" s="24"/>
      <c r="P35" s="24"/>
      <c r="Q35" s="24"/>
      <c r="R35" s="24"/>
      <c r="S35" s="24"/>
      <c r="T35" s="24"/>
    </row>
    <row r="36" spans="2:20" ht="16.5" customHeight="1">
      <c r="B36" s="3" t="s">
        <v>561</v>
      </c>
      <c r="C36" s="3"/>
      <c r="D36" s="53">
        <v>35000</v>
      </c>
      <c r="E36" s="24">
        <v>0</v>
      </c>
      <c r="F36" s="24">
        <v>0</v>
      </c>
      <c r="G36" s="24">
        <v>0</v>
      </c>
      <c r="H36" s="24">
        <v>0</v>
      </c>
      <c r="I36" s="24">
        <v>35000</v>
      </c>
      <c r="J36" s="24">
        <v>0</v>
      </c>
      <c r="K36" s="24">
        <v>0</v>
      </c>
      <c r="L36" s="24">
        <v>0</v>
      </c>
      <c r="M36" s="24">
        <v>0</v>
      </c>
      <c r="N36" s="24">
        <v>0</v>
      </c>
      <c r="O36" s="24"/>
      <c r="P36" s="24"/>
      <c r="Q36" s="24"/>
      <c r="R36" s="24"/>
      <c r="S36" s="24"/>
      <c r="T36" s="24"/>
    </row>
    <row r="37" spans="2:20" ht="16.5" customHeight="1">
      <c r="B37" s="3" t="s">
        <v>562</v>
      </c>
      <c r="C37" s="3"/>
      <c r="D37" s="53">
        <v>0</v>
      </c>
      <c r="E37" s="24">
        <v>0</v>
      </c>
      <c r="F37" s="24">
        <v>0</v>
      </c>
      <c r="G37" s="24">
        <v>0</v>
      </c>
      <c r="H37" s="24">
        <v>0</v>
      </c>
      <c r="I37" s="24">
        <v>0</v>
      </c>
      <c r="J37" s="24">
        <v>0</v>
      </c>
      <c r="K37" s="24">
        <v>0</v>
      </c>
      <c r="L37" s="24">
        <v>0</v>
      </c>
      <c r="M37" s="24">
        <v>0</v>
      </c>
      <c r="N37" s="24">
        <v>0</v>
      </c>
      <c r="O37" s="24"/>
      <c r="P37" s="24"/>
      <c r="Q37" s="24"/>
      <c r="R37" s="24"/>
      <c r="S37" s="24"/>
      <c r="T37" s="24"/>
    </row>
    <row r="38" spans="2:20" ht="16.5" customHeight="1">
      <c r="B38" s="3" t="s">
        <v>563</v>
      </c>
      <c r="C38" s="3"/>
      <c r="D38" s="53">
        <v>0</v>
      </c>
      <c r="E38" s="24">
        <v>0</v>
      </c>
      <c r="F38" s="24">
        <v>0</v>
      </c>
      <c r="G38" s="24">
        <v>0</v>
      </c>
      <c r="H38" s="24">
        <v>0</v>
      </c>
      <c r="I38" s="24">
        <v>0</v>
      </c>
      <c r="J38" s="24">
        <v>0</v>
      </c>
      <c r="K38" s="24">
        <v>0</v>
      </c>
      <c r="L38" s="24">
        <v>0</v>
      </c>
      <c r="M38" s="24">
        <v>0</v>
      </c>
      <c r="N38" s="24">
        <v>0</v>
      </c>
      <c r="O38" s="24"/>
      <c r="P38" s="24"/>
      <c r="Q38" s="24"/>
      <c r="R38" s="24"/>
      <c r="S38" s="24"/>
      <c r="T38" s="24"/>
    </row>
    <row r="39" spans="2:20" ht="16.5" customHeight="1">
      <c r="B39" s="3" t="s">
        <v>564</v>
      </c>
      <c r="C39" s="3"/>
      <c r="D39" s="53">
        <v>0</v>
      </c>
      <c r="E39" s="24">
        <v>0</v>
      </c>
      <c r="F39" s="24">
        <v>0</v>
      </c>
      <c r="G39" s="24">
        <v>0</v>
      </c>
      <c r="H39" s="24">
        <v>0</v>
      </c>
      <c r="I39" s="24">
        <v>0</v>
      </c>
      <c r="J39" s="24">
        <v>0</v>
      </c>
      <c r="K39" s="24">
        <v>0</v>
      </c>
      <c r="L39" s="24">
        <v>0</v>
      </c>
      <c r="M39" s="24">
        <v>0</v>
      </c>
      <c r="N39" s="24">
        <v>0</v>
      </c>
      <c r="O39" s="24"/>
      <c r="P39" s="24"/>
      <c r="Q39" s="24"/>
      <c r="R39" s="24"/>
      <c r="S39" s="24"/>
      <c r="T39" s="24"/>
    </row>
    <row r="40" spans="2:20" ht="16.5" customHeight="1">
      <c r="B40" s="3" t="s">
        <v>284</v>
      </c>
      <c r="C40" s="3"/>
      <c r="D40" s="53">
        <v>0</v>
      </c>
      <c r="E40" s="24">
        <v>0</v>
      </c>
      <c r="F40" s="24">
        <v>0</v>
      </c>
      <c r="G40" s="24">
        <v>0</v>
      </c>
      <c r="H40" s="24">
        <v>0</v>
      </c>
      <c r="I40" s="24">
        <v>0</v>
      </c>
      <c r="J40" s="24">
        <v>0</v>
      </c>
      <c r="K40" s="24">
        <v>0</v>
      </c>
      <c r="L40" s="24">
        <v>0</v>
      </c>
      <c r="M40" s="24">
        <v>0</v>
      </c>
      <c r="N40" s="24">
        <v>0</v>
      </c>
      <c r="O40" s="24"/>
      <c r="P40" s="24"/>
      <c r="Q40" s="24"/>
      <c r="R40" s="24"/>
      <c r="S40" s="24"/>
      <c r="T40" s="24"/>
    </row>
    <row r="41" spans="2:20" ht="16.5" customHeight="1">
      <c r="B41" s="3" t="s">
        <v>565</v>
      </c>
      <c r="C41" s="3"/>
      <c r="D41" s="53">
        <v>0</v>
      </c>
      <c r="E41" s="24">
        <v>0</v>
      </c>
      <c r="F41" s="24">
        <v>0</v>
      </c>
      <c r="G41" s="24">
        <v>0</v>
      </c>
      <c r="H41" s="24">
        <v>0</v>
      </c>
      <c r="I41" s="24">
        <v>0</v>
      </c>
      <c r="J41" s="24">
        <v>0</v>
      </c>
      <c r="K41" s="24">
        <v>0</v>
      </c>
      <c r="L41" s="24">
        <v>0</v>
      </c>
      <c r="M41" s="24">
        <v>0</v>
      </c>
      <c r="N41" s="24">
        <v>0</v>
      </c>
      <c r="O41" s="24"/>
      <c r="P41" s="24"/>
      <c r="Q41" s="24"/>
      <c r="R41" s="24"/>
      <c r="S41" s="24"/>
      <c r="T41" s="24"/>
    </row>
    <row r="42" spans="2:20" ht="16.5" customHeight="1">
      <c r="B42" s="3" t="s">
        <v>566</v>
      </c>
      <c r="C42" s="3"/>
      <c r="D42" s="53">
        <v>0</v>
      </c>
      <c r="E42" s="24">
        <v>0</v>
      </c>
      <c r="F42" s="24">
        <v>0</v>
      </c>
      <c r="G42" s="24">
        <v>0</v>
      </c>
      <c r="H42" s="24">
        <v>0</v>
      </c>
      <c r="I42" s="24">
        <v>0</v>
      </c>
      <c r="J42" s="24">
        <v>0</v>
      </c>
      <c r="K42" s="24">
        <v>0</v>
      </c>
      <c r="L42" s="24">
        <v>0</v>
      </c>
      <c r="M42" s="24">
        <v>0</v>
      </c>
      <c r="N42" s="24">
        <v>0</v>
      </c>
      <c r="O42" s="24"/>
      <c r="P42" s="24"/>
      <c r="Q42" s="24"/>
      <c r="R42" s="24"/>
      <c r="S42" s="24"/>
      <c r="T42" s="24"/>
    </row>
    <row r="43" spans="2:20" ht="16.5" customHeight="1">
      <c r="B43" s="3" t="s">
        <v>567</v>
      </c>
      <c r="C43" s="3"/>
      <c r="D43" s="53">
        <v>0</v>
      </c>
      <c r="E43" s="24">
        <v>0</v>
      </c>
      <c r="F43" s="24">
        <v>0</v>
      </c>
      <c r="G43" s="24">
        <v>0</v>
      </c>
      <c r="H43" s="24">
        <v>0</v>
      </c>
      <c r="I43" s="24">
        <v>0</v>
      </c>
      <c r="J43" s="24">
        <v>0</v>
      </c>
      <c r="K43" s="24">
        <v>0</v>
      </c>
      <c r="L43" s="24">
        <v>0</v>
      </c>
      <c r="M43" s="24">
        <v>0</v>
      </c>
      <c r="N43" s="24">
        <v>0</v>
      </c>
      <c r="O43" s="24"/>
      <c r="P43" s="24"/>
      <c r="Q43" s="24"/>
      <c r="R43" s="24"/>
      <c r="S43" s="24"/>
      <c r="T43" s="24"/>
    </row>
    <row r="44" spans="2:20" ht="16.5" customHeight="1">
      <c r="B44" s="3" t="s">
        <v>568</v>
      </c>
      <c r="C44" s="3"/>
      <c r="D44" s="53">
        <v>0</v>
      </c>
      <c r="E44" s="24">
        <v>0</v>
      </c>
      <c r="F44" s="24">
        <v>0</v>
      </c>
      <c r="G44" s="24">
        <v>0</v>
      </c>
      <c r="H44" s="24">
        <v>0</v>
      </c>
      <c r="I44" s="24">
        <v>0</v>
      </c>
      <c r="J44" s="24">
        <v>0</v>
      </c>
      <c r="K44" s="24">
        <v>0</v>
      </c>
      <c r="L44" s="24">
        <v>0</v>
      </c>
      <c r="M44" s="24">
        <v>0</v>
      </c>
      <c r="N44" s="24">
        <v>0</v>
      </c>
      <c r="O44" s="24"/>
      <c r="P44" s="24"/>
      <c r="Q44" s="24"/>
      <c r="R44" s="24"/>
      <c r="S44" s="24"/>
      <c r="T44" s="24"/>
    </row>
    <row r="45" spans="2:20" ht="16.5" customHeight="1">
      <c r="B45" s="3" t="s">
        <v>569</v>
      </c>
      <c r="C45" s="3"/>
      <c r="D45" s="53">
        <v>0</v>
      </c>
      <c r="E45" s="24">
        <v>0</v>
      </c>
      <c r="F45" s="24">
        <v>0</v>
      </c>
      <c r="G45" s="24">
        <v>0</v>
      </c>
      <c r="H45" s="24">
        <v>0</v>
      </c>
      <c r="I45" s="24">
        <v>0</v>
      </c>
      <c r="J45" s="24">
        <v>0</v>
      </c>
      <c r="K45" s="24">
        <v>0</v>
      </c>
      <c r="L45" s="24">
        <v>0</v>
      </c>
      <c r="M45" s="24">
        <v>0</v>
      </c>
      <c r="N45" s="24">
        <v>0</v>
      </c>
      <c r="O45" s="24"/>
      <c r="P45" s="24"/>
      <c r="Q45" s="24"/>
      <c r="R45" s="24"/>
      <c r="S45" s="24"/>
      <c r="T45" s="24"/>
    </row>
    <row r="46" spans="2:20" ht="16.5" customHeight="1">
      <c r="B46" s="3" t="s">
        <v>570</v>
      </c>
      <c r="C46" s="3"/>
      <c r="D46" s="53">
        <v>0</v>
      </c>
      <c r="E46" s="24">
        <v>0</v>
      </c>
      <c r="F46" s="24">
        <v>0</v>
      </c>
      <c r="G46" s="24">
        <v>0</v>
      </c>
      <c r="H46" s="24">
        <v>0</v>
      </c>
      <c r="I46" s="24">
        <v>0</v>
      </c>
      <c r="J46" s="24">
        <v>0</v>
      </c>
      <c r="K46" s="24">
        <v>0</v>
      </c>
      <c r="L46" s="24">
        <v>0</v>
      </c>
      <c r="M46" s="24">
        <v>0</v>
      </c>
      <c r="N46" s="24">
        <v>0</v>
      </c>
      <c r="O46" s="24"/>
      <c r="P46" s="24"/>
      <c r="Q46" s="24"/>
      <c r="R46" s="24"/>
      <c r="S46" s="24"/>
      <c r="T46" s="24"/>
    </row>
    <row r="47" spans="2:20" ht="16.5" customHeight="1">
      <c r="B47" s="3" t="s">
        <v>571</v>
      </c>
      <c r="C47" s="3"/>
      <c r="D47" s="53">
        <v>0</v>
      </c>
      <c r="E47" s="24">
        <v>0</v>
      </c>
      <c r="F47" s="24">
        <v>0</v>
      </c>
      <c r="G47" s="24">
        <v>0</v>
      </c>
      <c r="H47" s="24">
        <v>0</v>
      </c>
      <c r="I47" s="24">
        <v>0</v>
      </c>
      <c r="J47" s="24">
        <v>0</v>
      </c>
      <c r="K47" s="24">
        <v>0</v>
      </c>
      <c r="L47" s="24">
        <v>0</v>
      </c>
      <c r="M47" s="24">
        <v>0</v>
      </c>
      <c r="N47" s="24">
        <v>0</v>
      </c>
      <c r="O47" s="24"/>
      <c r="P47" s="24"/>
      <c r="Q47" s="24"/>
      <c r="R47" s="24"/>
      <c r="S47" s="24"/>
      <c r="T47" s="24"/>
    </row>
    <row r="48" spans="2:20" ht="16.5" customHeight="1">
      <c r="B48" s="3" t="s">
        <v>572</v>
      </c>
      <c r="C48" s="3"/>
      <c r="D48" s="53">
        <v>0</v>
      </c>
      <c r="E48" s="24">
        <v>0</v>
      </c>
      <c r="F48" s="24">
        <v>0</v>
      </c>
      <c r="G48" s="24">
        <v>0</v>
      </c>
      <c r="H48" s="24">
        <v>0</v>
      </c>
      <c r="I48" s="24">
        <v>0</v>
      </c>
      <c r="J48" s="24">
        <v>0</v>
      </c>
      <c r="K48" s="24">
        <v>0</v>
      </c>
      <c r="L48" s="24">
        <v>0</v>
      </c>
      <c r="M48" s="24">
        <v>0</v>
      </c>
      <c r="N48" s="24">
        <v>0</v>
      </c>
      <c r="O48" s="24"/>
      <c r="P48" s="24"/>
      <c r="Q48" s="24"/>
      <c r="R48" s="24"/>
      <c r="S48" s="24"/>
      <c r="T48" s="24"/>
    </row>
    <row r="49" spans="1:20" ht="16.5" customHeight="1">
      <c r="B49" s="3" t="s">
        <v>573</v>
      </c>
      <c r="C49" s="3"/>
      <c r="D49" s="53">
        <v>0</v>
      </c>
      <c r="E49" s="24">
        <v>0</v>
      </c>
      <c r="F49" s="24">
        <v>0</v>
      </c>
      <c r="G49" s="24">
        <v>0</v>
      </c>
      <c r="H49" s="24">
        <v>0</v>
      </c>
      <c r="I49" s="24">
        <v>0</v>
      </c>
      <c r="J49" s="24">
        <v>0</v>
      </c>
      <c r="K49" s="24">
        <v>0</v>
      </c>
      <c r="L49" s="24">
        <v>0</v>
      </c>
      <c r="M49" s="24">
        <v>0</v>
      </c>
      <c r="N49" s="24">
        <v>0</v>
      </c>
      <c r="O49" s="24"/>
      <c r="P49" s="24"/>
      <c r="Q49" s="24"/>
      <c r="R49" s="24"/>
      <c r="S49" s="24"/>
      <c r="T49" s="24"/>
    </row>
    <row r="50" spans="1:20" ht="16.5" customHeight="1">
      <c r="B50" s="3" t="s">
        <v>574</v>
      </c>
      <c r="C50" s="3"/>
      <c r="D50" s="53">
        <v>0</v>
      </c>
      <c r="E50" s="24">
        <v>0</v>
      </c>
      <c r="F50" s="24">
        <v>0</v>
      </c>
      <c r="G50" s="24">
        <v>0</v>
      </c>
      <c r="H50" s="24">
        <v>0</v>
      </c>
      <c r="I50" s="24">
        <v>0</v>
      </c>
      <c r="J50" s="24">
        <v>0</v>
      </c>
      <c r="K50" s="24">
        <v>0</v>
      </c>
      <c r="L50" s="24">
        <v>0</v>
      </c>
      <c r="M50" s="24">
        <v>0</v>
      </c>
      <c r="N50" s="24">
        <v>0</v>
      </c>
      <c r="O50" s="24"/>
      <c r="P50" s="24"/>
      <c r="Q50" s="24"/>
      <c r="R50" s="24"/>
      <c r="S50" s="24"/>
      <c r="T50" s="24"/>
    </row>
    <row r="51" spans="1:20" ht="16.5" customHeight="1">
      <c r="B51" s="3" t="s">
        <v>575</v>
      </c>
      <c r="C51" s="3"/>
      <c r="D51" s="53">
        <v>0</v>
      </c>
      <c r="E51" s="24">
        <v>0</v>
      </c>
      <c r="F51" s="24">
        <v>0</v>
      </c>
      <c r="G51" s="24">
        <v>0</v>
      </c>
      <c r="H51" s="24">
        <v>0</v>
      </c>
      <c r="I51" s="24">
        <v>0</v>
      </c>
      <c r="J51" s="24">
        <v>0</v>
      </c>
      <c r="K51" s="24">
        <v>0</v>
      </c>
      <c r="L51" s="24">
        <v>0</v>
      </c>
      <c r="M51" s="24">
        <v>0</v>
      </c>
      <c r="N51" s="24">
        <v>0</v>
      </c>
      <c r="O51" s="24"/>
      <c r="P51" s="24"/>
      <c r="Q51" s="24"/>
      <c r="R51" s="24"/>
      <c r="S51" s="24"/>
      <c r="T51" s="24"/>
    </row>
    <row r="52" spans="1:20" ht="16.5" customHeight="1">
      <c r="B52" s="3" t="s">
        <v>576</v>
      </c>
      <c r="C52" s="3"/>
      <c r="D52" s="53">
        <v>0</v>
      </c>
      <c r="E52" s="24">
        <v>0</v>
      </c>
      <c r="F52" s="24">
        <v>0</v>
      </c>
      <c r="G52" s="24">
        <v>0</v>
      </c>
      <c r="H52" s="24">
        <v>0</v>
      </c>
      <c r="I52" s="24">
        <v>0</v>
      </c>
      <c r="J52" s="24">
        <v>0</v>
      </c>
      <c r="K52" s="24">
        <v>0</v>
      </c>
      <c r="L52" s="24">
        <v>0</v>
      </c>
      <c r="M52" s="24">
        <v>0</v>
      </c>
      <c r="N52" s="24">
        <v>0</v>
      </c>
      <c r="O52" s="24"/>
      <c r="P52" s="24"/>
      <c r="Q52" s="24"/>
      <c r="R52" s="24"/>
      <c r="S52" s="24"/>
      <c r="T52" s="24"/>
    </row>
    <row r="53" spans="1:20" ht="16.5" customHeight="1">
      <c r="B53" s="3" t="s">
        <v>577</v>
      </c>
      <c r="C53" s="3"/>
      <c r="D53" s="53">
        <v>0</v>
      </c>
      <c r="E53" s="24">
        <v>0</v>
      </c>
      <c r="F53" s="24">
        <v>0</v>
      </c>
      <c r="G53" s="24">
        <v>0</v>
      </c>
      <c r="H53" s="24">
        <v>0</v>
      </c>
      <c r="I53" s="24">
        <v>0</v>
      </c>
      <c r="J53" s="24">
        <v>0</v>
      </c>
      <c r="K53" s="24">
        <v>0</v>
      </c>
      <c r="L53" s="24">
        <v>0</v>
      </c>
      <c r="M53" s="24">
        <v>0</v>
      </c>
      <c r="N53" s="24">
        <v>0</v>
      </c>
      <c r="O53" s="24"/>
      <c r="P53" s="24"/>
      <c r="Q53" s="24"/>
      <c r="R53" s="24"/>
      <c r="S53" s="24"/>
      <c r="T53" s="24"/>
    </row>
    <row r="54" spans="1:20" ht="16.5" customHeight="1">
      <c r="B54" s="3" t="s">
        <v>578</v>
      </c>
      <c r="C54" s="3"/>
      <c r="D54" s="53">
        <v>0</v>
      </c>
      <c r="E54" s="24">
        <v>0</v>
      </c>
      <c r="F54" s="24">
        <v>0</v>
      </c>
      <c r="G54" s="24">
        <v>0</v>
      </c>
      <c r="H54" s="24">
        <v>0</v>
      </c>
      <c r="I54" s="24">
        <v>0</v>
      </c>
      <c r="J54" s="24">
        <v>0</v>
      </c>
      <c r="K54" s="24">
        <v>0</v>
      </c>
      <c r="L54" s="24">
        <v>0</v>
      </c>
      <c r="M54" s="24">
        <v>0</v>
      </c>
      <c r="N54" s="24">
        <v>0</v>
      </c>
      <c r="O54" s="24"/>
      <c r="P54" s="24"/>
      <c r="Q54" s="24"/>
      <c r="R54" s="24"/>
      <c r="S54" s="24"/>
      <c r="T54" s="24"/>
    </row>
    <row r="55" spans="1:20" ht="16.5" customHeight="1">
      <c r="B55" s="3" t="s">
        <v>579</v>
      </c>
      <c r="C55" s="3"/>
      <c r="D55" s="53">
        <v>0</v>
      </c>
      <c r="E55" s="24">
        <v>0</v>
      </c>
      <c r="F55" s="24">
        <v>0</v>
      </c>
      <c r="G55" s="24">
        <v>0</v>
      </c>
      <c r="H55" s="24">
        <v>0</v>
      </c>
      <c r="I55" s="24">
        <v>0</v>
      </c>
      <c r="J55" s="24">
        <v>0</v>
      </c>
      <c r="K55" s="24">
        <v>0</v>
      </c>
      <c r="L55" s="24">
        <v>0</v>
      </c>
      <c r="M55" s="24">
        <v>0</v>
      </c>
      <c r="N55" s="24">
        <v>0</v>
      </c>
      <c r="O55" s="24"/>
      <c r="P55" s="24"/>
      <c r="Q55" s="24"/>
      <c r="R55" s="24"/>
      <c r="S55" s="24"/>
      <c r="T55" s="24"/>
    </row>
    <row r="56" spans="1:20" ht="16.5" customHeight="1">
      <c r="B56" s="3" t="s">
        <v>580</v>
      </c>
      <c r="C56" s="3"/>
      <c r="D56" s="53">
        <v>0</v>
      </c>
      <c r="E56" s="24">
        <v>0</v>
      </c>
      <c r="F56" s="24">
        <v>0</v>
      </c>
      <c r="G56" s="24">
        <v>0</v>
      </c>
      <c r="H56" s="24">
        <v>0</v>
      </c>
      <c r="I56" s="24">
        <v>0</v>
      </c>
      <c r="J56" s="24">
        <v>0</v>
      </c>
      <c r="K56" s="24">
        <v>0</v>
      </c>
      <c r="L56" s="24">
        <v>0</v>
      </c>
      <c r="M56" s="24">
        <v>0</v>
      </c>
      <c r="N56" s="24">
        <v>0</v>
      </c>
      <c r="O56" s="24"/>
      <c r="P56" s="24"/>
      <c r="Q56" s="24"/>
      <c r="R56" s="24"/>
      <c r="S56" s="24"/>
      <c r="T56" s="24"/>
    </row>
    <row r="57" spans="1:20" ht="16.5" customHeight="1">
      <c r="B57" s="3" t="s">
        <v>581</v>
      </c>
      <c r="C57" s="3"/>
      <c r="D57" s="53">
        <v>0</v>
      </c>
      <c r="E57" s="24">
        <v>0</v>
      </c>
      <c r="F57" s="24">
        <v>0</v>
      </c>
      <c r="G57" s="24">
        <v>0</v>
      </c>
      <c r="H57" s="24">
        <v>0</v>
      </c>
      <c r="I57" s="24">
        <v>0</v>
      </c>
      <c r="J57" s="24">
        <v>0</v>
      </c>
      <c r="K57" s="24">
        <v>0</v>
      </c>
      <c r="L57" s="24">
        <v>0</v>
      </c>
      <c r="M57" s="24">
        <v>0</v>
      </c>
      <c r="N57" s="24">
        <v>0</v>
      </c>
      <c r="O57" s="24"/>
      <c r="P57" s="24"/>
      <c r="Q57" s="24"/>
      <c r="R57" s="24"/>
      <c r="S57" s="24"/>
      <c r="T57" s="24"/>
    </row>
    <row r="58" spans="1:20" ht="8.25" customHeight="1">
      <c r="A58" s="54"/>
      <c r="B58" s="54"/>
      <c r="C58" s="119"/>
      <c r="D58" s="407"/>
      <c r="E58" s="407"/>
      <c r="F58" s="407"/>
      <c r="G58" s="407"/>
      <c r="H58" s="407"/>
      <c r="I58" s="407"/>
      <c r="J58" s="407"/>
      <c r="K58" s="407"/>
      <c r="L58" s="407"/>
      <c r="M58" s="407"/>
      <c r="N58" s="407"/>
    </row>
    <row r="59" spans="1:20">
      <c r="A59" s="127" t="s">
        <v>243</v>
      </c>
      <c r="C59" s="406"/>
      <c r="D59" s="52"/>
      <c r="E59" s="52"/>
      <c r="F59" s="52"/>
      <c r="G59" s="52"/>
      <c r="H59" s="52"/>
      <c r="I59" s="52"/>
      <c r="J59" s="52"/>
      <c r="K59" s="52"/>
      <c r="L59" s="52"/>
      <c r="M59" s="52"/>
      <c r="N59" s="52"/>
    </row>
    <row r="60" spans="1:20">
      <c r="A60" s="7" t="s">
        <v>330</v>
      </c>
      <c r="D60" s="9"/>
      <c r="E60" s="9"/>
      <c r="F60" s="9"/>
      <c r="G60" s="9"/>
      <c r="H60" s="9"/>
      <c r="I60" s="9"/>
      <c r="J60" s="9"/>
      <c r="K60" s="9"/>
      <c r="L60" s="9"/>
      <c r="M60" s="9"/>
      <c r="N60" s="9"/>
    </row>
    <row r="61" spans="1:20">
      <c r="C61" s="113"/>
    </row>
    <row r="62" spans="1:20">
      <c r="D62" s="121"/>
      <c r="E62" s="121"/>
      <c r="F62" s="121"/>
      <c r="G62" s="121"/>
      <c r="H62" s="121"/>
      <c r="I62" s="121"/>
      <c r="J62" s="121"/>
      <c r="K62" s="121"/>
      <c r="L62" s="121"/>
      <c r="M62" s="121"/>
      <c r="N62" s="121"/>
    </row>
  </sheetData>
  <mergeCells count="2">
    <mergeCell ref="A4:C4"/>
    <mergeCell ref="A11:C11"/>
  </mergeCells>
  <phoneticPr fontId="2"/>
  <printOptions gridLinesSet="0"/>
  <pageMargins left="0.59055118110236227" right="0.59055118110236227" top="0.59055118110236227" bottom="0.59055118110236227" header="0.19685039370078741" footer="0.19685039370078741"/>
  <pageSetup paperSize="9" scale="78"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70C0"/>
    <pageSetUpPr fitToPage="1"/>
  </sheetPr>
  <dimension ref="A1:O63"/>
  <sheetViews>
    <sheetView zoomScaleNormal="100" workbookViewId="0">
      <selection activeCell="P5" sqref="P5"/>
    </sheetView>
  </sheetViews>
  <sheetFormatPr defaultColWidth="8.85546875" defaultRowHeight="11.25"/>
  <cols>
    <col min="1" max="2" width="2.140625" style="408" customWidth="1"/>
    <col min="3" max="3" width="13.85546875" style="408" customWidth="1"/>
    <col min="4" max="4" width="11.140625" style="408" customWidth="1"/>
    <col min="5" max="12" width="10" style="408" customWidth="1"/>
    <col min="13" max="13" width="9.42578125" style="408" customWidth="1"/>
    <col min="14" max="14" width="11.85546875" style="408" customWidth="1"/>
    <col min="15" max="16384" width="8.85546875" style="408"/>
  </cols>
  <sheetData>
    <row r="1" spans="1:15" s="109" customFormat="1" ht="17.25"/>
    <row r="2" spans="1:15" s="111" customFormat="1" ht="14.25">
      <c r="A2" s="110" t="s">
        <v>582</v>
      </c>
      <c r="D2" s="112"/>
    </row>
    <row r="3" spans="1:15">
      <c r="B3" s="113"/>
      <c r="D3" s="2"/>
      <c r="N3" s="52" t="s">
        <v>545</v>
      </c>
    </row>
    <row r="4" spans="1:15" ht="22.5">
      <c r="A4" s="517" t="s">
        <v>440</v>
      </c>
      <c r="B4" s="517"/>
      <c r="C4" s="518"/>
      <c r="D4" s="114" t="s">
        <v>269</v>
      </c>
      <c r="E4" s="114" t="s">
        <v>101</v>
      </c>
      <c r="F4" s="114" t="s">
        <v>102</v>
      </c>
      <c r="G4" s="114" t="s">
        <v>103</v>
      </c>
      <c r="H4" s="115" t="s">
        <v>546</v>
      </c>
      <c r="I4" s="114" t="s">
        <v>104</v>
      </c>
      <c r="J4" s="114" t="s">
        <v>105</v>
      </c>
      <c r="K4" s="114" t="s">
        <v>106</v>
      </c>
      <c r="L4" s="114" t="s">
        <v>107</v>
      </c>
      <c r="M4" s="115" t="s">
        <v>547</v>
      </c>
      <c r="N4" s="116" t="s">
        <v>548</v>
      </c>
    </row>
    <row r="5" spans="1:15" ht="17.25" customHeight="1">
      <c r="B5" s="3"/>
      <c r="C5" s="22" t="s">
        <v>1044</v>
      </c>
      <c r="D5" s="24">
        <v>37156332</v>
      </c>
      <c r="E5" s="24">
        <v>721720</v>
      </c>
      <c r="F5" s="24">
        <v>28233</v>
      </c>
      <c r="G5" s="24">
        <v>6121830</v>
      </c>
      <c r="H5" s="24">
        <v>8747782</v>
      </c>
      <c r="I5" s="24">
        <v>5588841</v>
      </c>
      <c r="J5" s="24">
        <v>389996</v>
      </c>
      <c r="K5" s="24">
        <v>47932</v>
      </c>
      <c r="L5" s="24">
        <v>2321027</v>
      </c>
      <c r="M5" s="24">
        <v>276</v>
      </c>
      <c r="N5" s="24">
        <v>13188695</v>
      </c>
    </row>
    <row r="6" spans="1:15" ht="17.25" customHeight="1">
      <c r="B6" s="3"/>
      <c r="C6" s="22" t="s">
        <v>914</v>
      </c>
      <c r="D6" s="24">
        <v>38204782</v>
      </c>
      <c r="E6" s="24">
        <v>788213</v>
      </c>
      <c r="F6" s="24">
        <v>32161</v>
      </c>
      <c r="G6" s="24">
        <v>5401990</v>
      </c>
      <c r="H6" s="24">
        <v>8871228</v>
      </c>
      <c r="I6" s="24">
        <v>5618150</v>
      </c>
      <c r="J6" s="24">
        <v>541991</v>
      </c>
      <c r="K6" s="24">
        <v>54376</v>
      </c>
      <c r="L6" s="24">
        <v>3265918</v>
      </c>
      <c r="M6" s="24">
        <v>25</v>
      </c>
      <c r="N6" s="24">
        <v>13630730</v>
      </c>
    </row>
    <row r="7" spans="1:15" ht="17.25" customHeight="1">
      <c r="B7" s="3"/>
      <c r="C7" s="22" t="s">
        <v>1045</v>
      </c>
      <c r="D7" s="53">
        <v>35336723</v>
      </c>
      <c r="E7" s="118">
        <v>704183</v>
      </c>
      <c r="F7" s="118">
        <v>25982</v>
      </c>
      <c r="G7" s="118">
        <v>3248319</v>
      </c>
      <c r="H7" s="118">
        <v>9350468</v>
      </c>
      <c r="I7" s="118">
        <v>5242458</v>
      </c>
      <c r="J7" s="118">
        <v>369418</v>
      </c>
      <c r="K7" s="118">
        <v>29266</v>
      </c>
      <c r="L7" s="118">
        <v>2740824</v>
      </c>
      <c r="M7" s="118">
        <v>45</v>
      </c>
      <c r="N7" s="118">
        <v>13625760</v>
      </c>
    </row>
    <row r="8" spans="1:15" ht="17.25" customHeight="1">
      <c r="B8" s="3"/>
      <c r="C8" s="22" t="s">
        <v>1014</v>
      </c>
      <c r="D8" s="53">
        <v>34712308</v>
      </c>
      <c r="E8" s="118">
        <v>688053</v>
      </c>
      <c r="F8" s="118">
        <v>16989</v>
      </c>
      <c r="G8" s="118">
        <v>3060425</v>
      </c>
      <c r="H8" s="118">
        <v>9128838</v>
      </c>
      <c r="I8" s="118">
        <v>5047941</v>
      </c>
      <c r="J8" s="118">
        <v>370183</v>
      </c>
      <c r="K8" s="118">
        <v>14949</v>
      </c>
      <c r="L8" s="118">
        <v>2872460</v>
      </c>
      <c r="M8" s="118">
        <v>20</v>
      </c>
      <c r="N8" s="118">
        <v>13512450</v>
      </c>
      <c r="O8" s="3"/>
    </row>
    <row r="9" spans="1:15" ht="17.25" customHeight="1">
      <c r="B9" s="3"/>
      <c r="C9" s="22" t="s">
        <v>1046</v>
      </c>
      <c r="D9" s="53">
        <v>30749646</v>
      </c>
      <c r="E9" s="118">
        <v>588953</v>
      </c>
      <c r="F9" s="118">
        <v>14651</v>
      </c>
      <c r="G9" s="118">
        <v>3420457</v>
      </c>
      <c r="H9" s="118">
        <v>7867618</v>
      </c>
      <c r="I9" s="118">
        <v>2132583</v>
      </c>
      <c r="J9" s="118">
        <v>360637</v>
      </c>
      <c r="K9" s="118">
        <v>11669</v>
      </c>
      <c r="L9" s="118">
        <v>2649212</v>
      </c>
      <c r="M9" s="118">
        <v>8312</v>
      </c>
      <c r="N9" s="118">
        <v>11116910</v>
      </c>
      <c r="O9" s="3"/>
    </row>
    <row r="10" spans="1:15" ht="17.25" customHeight="1">
      <c r="B10" s="3"/>
      <c r="C10" s="15"/>
      <c r="D10" s="53"/>
      <c r="E10" s="118"/>
      <c r="F10" s="118"/>
      <c r="G10" s="118"/>
      <c r="H10" s="118"/>
      <c r="I10" s="118"/>
      <c r="J10" s="118"/>
      <c r="K10" s="118"/>
      <c r="L10" s="118"/>
      <c r="M10" s="118"/>
      <c r="N10" s="118"/>
      <c r="O10" s="3"/>
    </row>
    <row r="11" spans="1:15" ht="17.25" customHeight="1">
      <c r="A11" s="519" t="s">
        <v>504</v>
      </c>
      <c r="B11" s="520"/>
      <c r="C11" s="521"/>
      <c r="D11" s="53">
        <v>20259493</v>
      </c>
      <c r="E11" s="118">
        <v>588837</v>
      </c>
      <c r="F11" s="118">
        <v>14651</v>
      </c>
      <c r="G11" s="118">
        <v>1280836</v>
      </c>
      <c r="H11" s="118">
        <v>3767142</v>
      </c>
      <c r="I11" s="118">
        <v>1272405</v>
      </c>
      <c r="J11" s="118">
        <v>298592</v>
      </c>
      <c r="K11" s="118">
        <v>11669</v>
      </c>
      <c r="L11" s="118">
        <v>1900164</v>
      </c>
      <c r="M11" s="118">
        <v>8287</v>
      </c>
      <c r="N11" s="118">
        <v>11116910</v>
      </c>
      <c r="O11" s="3"/>
    </row>
    <row r="12" spans="1:15" ht="17.25" customHeight="1">
      <c r="B12" s="3" t="s">
        <v>505</v>
      </c>
      <c r="C12" s="15"/>
      <c r="D12" s="53">
        <v>15387286</v>
      </c>
      <c r="E12" s="118">
        <v>588123</v>
      </c>
      <c r="F12" s="118">
        <v>12457</v>
      </c>
      <c r="G12" s="118">
        <v>201297</v>
      </c>
      <c r="H12" s="118">
        <v>1608254</v>
      </c>
      <c r="I12" s="118">
        <v>404661</v>
      </c>
      <c r="J12" s="118">
        <v>252705</v>
      </c>
      <c r="K12" s="118">
        <v>11669</v>
      </c>
      <c r="L12" s="118">
        <v>1688525</v>
      </c>
      <c r="M12" s="118">
        <v>0</v>
      </c>
      <c r="N12" s="118">
        <v>10619595</v>
      </c>
      <c r="O12" s="3"/>
    </row>
    <row r="13" spans="1:15" ht="17.25" customHeight="1">
      <c r="B13" s="3" t="s">
        <v>502</v>
      </c>
      <c r="C13" s="15"/>
      <c r="D13" s="53">
        <v>4872207</v>
      </c>
      <c r="E13" s="118">
        <v>714</v>
      </c>
      <c r="F13" s="118">
        <v>2194</v>
      </c>
      <c r="G13" s="118">
        <v>1079539</v>
      </c>
      <c r="H13" s="118">
        <v>2158888</v>
      </c>
      <c r="I13" s="118">
        <v>867744</v>
      </c>
      <c r="J13" s="118">
        <v>45887</v>
      </c>
      <c r="K13" s="118">
        <v>0</v>
      </c>
      <c r="L13" s="118">
        <v>211639</v>
      </c>
      <c r="M13" s="118">
        <v>8287</v>
      </c>
      <c r="N13" s="118">
        <v>497315</v>
      </c>
      <c r="O13" s="3"/>
    </row>
    <row r="14" spans="1:15" ht="17.25" customHeight="1">
      <c r="B14" s="3"/>
      <c r="C14" s="15" t="s">
        <v>506</v>
      </c>
      <c r="D14" s="53">
        <v>249866</v>
      </c>
      <c r="E14" s="24">
        <v>0</v>
      </c>
      <c r="F14" s="24">
        <v>0</v>
      </c>
      <c r="G14" s="24">
        <v>0</v>
      </c>
      <c r="H14" s="24">
        <v>0</v>
      </c>
      <c r="I14" s="24">
        <v>249866</v>
      </c>
      <c r="J14" s="24">
        <v>0</v>
      </c>
      <c r="K14" s="24">
        <v>0</v>
      </c>
      <c r="L14" s="24">
        <v>0</v>
      </c>
      <c r="M14" s="24">
        <v>0</v>
      </c>
      <c r="N14" s="24">
        <v>0</v>
      </c>
    </row>
    <row r="15" spans="1:15" ht="17.25" customHeight="1">
      <c r="B15" s="3"/>
      <c r="C15" s="15" t="s">
        <v>507</v>
      </c>
      <c r="D15" s="53">
        <v>1385633</v>
      </c>
      <c r="E15" s="24">
        <v>698</v>
      </c>
      <c r="F15" s="24">
        <v>2194</v>
      </c>
      <c r="G15" s="24">
        <v>124622</v>
      </c>
      <c r="H15" s="24">
        <v>500327</v>
      </c>
      <c r="I15" s="24">
        <v>58021</v>
      </c>
      <c r="J15" s="24">
        <v>15105</v>
      </c>
      <c r="K15" s="24">
        <v>0</v>
      </c>
      <c r="L15" s="24">
        <v>179064</v>
      </c>
      <c r="M15" s="24">
        <v>8287</v>
      </c>
      <c r="N15" s="24">
        <v>497315</v>
      </c>
    </row>
    <row r="16" spans="1:15" ht="17.25" customHeight="1">
      <c r="B16" s="3"/>
      <c r="C16" s="15" t="s">
        <v>508</v>
      </c>
      <c r="D16" s="53">
        <v>2521096</v>
      </c>
      <c r="E16" s="24">
        <v>0</v>
      </c>
      <c r="F16" s="24">
        <v>0</v>
      </c>
      <c r="G16" s="24">
        <v>954917</v>
      </c>
      <c r="H16" s="24">
        <v>1409816</v>
      </c>
      <c r="I16" s="24">
        <v>129707</v>
      </c>
      <c r="J16" s="24">
        <v>0</v>
      </c>
      <c r="K16" s="24">
        <v>0</v>
      </c>
      <c r="L16" s="24">
        <v>26656</v>
      </c>
      <c r="M16" s="24">
        <v>0</v>
      </c>
      <c r="N16" s="24">
        <v>0</v>
      </c>
    </row>
    <row r="17" spans="1:14" ht="17.25" customHeight="1">
      <c r="B17" s="3"/>
      <c r="C17" s="15" t="s">
        <v>509</v>
      </c>
      <c r="D17" s="53">
        <v>699346</v>
      </c>
      <c r="E17" s="24">
        <v>16</v>
      </c>
      <c r="F17" s="24">
        <v>0</v>
      </c>
      <c r="G17" s="24">
        <v>0</v>
      </c>
      <c r="H17" s="24">
        <v>248048</v>
      </c>
      <c r="I17" s="24">
        <v>420500</v>
      </c>
      <c r="J17" s="24">
        <v>30782</v>
      </c>
      <c r="K17" s="24">
        <v>0</v>
      </c>
      <c r="L17" s="24">
        <v>0</v>
      </c>
      <c r="M17" s="24">
        <v>0</v>
      </c>
      <c r="N17" s="24">
        <v>0</v>
      </c>
    </row>
    <row r="18" spans="1:14" ht="17.25" customHeight="1">
      <c r="B18" s="3"/>
      <c r="C18" s="15" t="s">
        <v>510</v>
      </c>
      <c r="D18" s="53">
        <v>16266</v>
      </c>
      <c r="E18" s="24">
        <v>0</v>
      </c>
      <c r="F18" s="24">
        <v>0</v>
      </c>
      <c r="G18" s="24">
        <v>0</v>
      </c>
      <c r="H18" s="24">
        <v>697</v>
      </c>
      <c r="I18" s="24">
        <v>9650</v>
      </c>
      <c r="J18" s="24">
        <v>0</v>
      </c>
      <c r="K18" s="24">
        <v>0</v>
      </c>
      <c r="L18" s="24">
        <v>5919</v>
      </c>
      <c r="M18" s="24">
        <v>0</v>
      </c>
      <c r="N18" s="24">
        <v>0</v>
      </c>
    </row>
    <row r="19" spans="1:14" ht="17.25" customHeight="1">
      <c r="A19" s="408" t="s">
        <v>244</v>
      </c>
      <c r="B19" s="3"/>
      <c r="C19" s="15"/>
      <c r="D19" s="53">
        <v>7853040</v>
      </c>
      <c r="E19" s="24">
        <v>0</v>
      </c>
      <c r="F19" s="24">
        <v>0</v>
      </c>
      <c r="G19" s="24">
        <v>2131381</v>
      </c>
      <c r="H19" s="24">
        <v>4100476</v>
      </c>
      <c r="I19" s="24">
        <v>860178</v>
      </c>
      <c r="J19" s="24">
        <v>20809</v>
      </c>
      <c r="K19" s="24">
        <v>0</v>
      </c>
      <c r="L19" s="24">
        <v>740196</v>
      </c>
      <c r="M19" s="24">
        <v>0</v>
      </c>
      <c r="N19" s="24">
        <v>0</v>
      </c>
    </row>
    <row r="20" spans="1:14" ht="17.25" customHeight="1">
      <c r="B20" s="3" t="s">
        <v>100</v>
      </c>
      <c r="C20" s="15"/>
      <c r="D20" s="53">
        <v>1433709</v>
      </c>
      <c r="E20" s="24">
        <v>0</v>
      </c>
      <c r="F20" s="24">
        <v>0</v>
      </c>
      <c r="G20" s="24">
        <v>544818</v>
      </c>
      <c r="H20" s="24">
        <v>495981</v>
      </c>
      <c r="I20" s="24">
        <v>23580</v>
      </c>
      <c r="J20" s="24">
        <v>4820</v>
      </c>
      <c r="K20" s="24">
        <v>0</v>
      </c>
      <c r="L20" s="24">
        <v>364510</v>
      </c>
      <c r="M20" s="24">
        <v>0</v>
      </c>
      <c r="N20" s="24">
        <v>0</v>
      </c>
    </row>
    <row r="21" spans="1:14" ht="17.25" customHeight="1">
      <c r="B21" s="3"/>
      <c r="C21" s="15" t="s">
        <v>511</v>
      </c>
      <c r="D21" s="53">
        <v>1158496</v>
      </c>
      <c r="E21" s="24">
        <v>0</v>
      </c>
      <c r="F21" s="24">
        <v>0</v>
      </c>
      <c r="G21" s="24">
        <v>289685</v>
      </c>
      <c r="H21" s="24">
        <v>484409</v>
      </c>
      <c r="I21" s="24">
        <v>23580</v>
      </c>
      <c r="J21" s="24">
        <v>4820</v>
      </c>
      <c r="K21" s="24">
        <v>0</v>
      </c>
      <c r="L21" s="24">
        <v>356002</v>
      </c>
      <c r="M21" s="24">
        <v>0</v>
      </c>
      <c r="N21" s="24">
        <v>0</v>
      </c>
    </row>
    <row r="22" spans="1:14" ht="17.25" customHeight="1">
      <c r="B22" s="3"/>
      <c r="C22" s="15" t="s">
        <v>549</v>
      </c>
      <c r="D22" s="53">
        <v>275213</v>
      </c>
      <c r="E22" s="24">
        <v>0</v>
      </c>
      <c r="F22" s="24">
        <v>0</v>
      </c>
      <c r="G22" s="24">
        <v>255133</v>
      </c>
      <c r="H22" s="24">
        <v>11572</v>
      </c>
      <c r="I22" s="24">
        <v>0</v>
      </c>
      <c r="J22" s="24">
        <v>0</v>
      </c>
      <c r="K22" s="24">
        <v>0</v>
      </c>
      <c r="L22" s="24">
        <v>8508</v>
      </c>
      <c r="M22" s="24">
        <v>0</v>
      </c>
      <c r="N22" s="24">
        <v>0</v>
      </c>
    </row>
    <row r="23" spans="1:14" ht="17.25" customHeight="1">
      <c r="B23" s="3"/>
      <c r="C23" s="15" t="s">
        <v>550</v>
      </c>
      <c r="D23" s="53">
        <v>0</v>
      </c>
      <c r="E23" s="24">
        <v>0</v>
      </c>
      <c r="F23" s="24">
        <v>0</v>
      </c>
      <c r="G23" s="24">
        <v>0</v>
      </c>
      <c r="H23" s="24">
        <v>0</v>
      </c>
      <c r="I23" s="24">
        <v>0</v>
      </c>
      <c r="J23" s="24">
        <v>0</v>
      </c>
      <c r="K23" s="24">
        <v>0</v>
      </c>
      <c r="L23" s="24">
        <v>0</v>
      </c>
      <c r="M23" s="24">
        <v>0</v>
      </c>
      <c r="N23" s="24">
        <v>0</v>
      </c>
    </row>
    <row r="24" spans="1:14" ht="17.25" customHeight="1">
      <c r="B24" s="3" t="s">
        <v>503</v>
      </c>
      <c r="C24" s="15"/>
      <c r="D24" s="53">
        <v>6419331</v>
      </c>
      <c r="E24" s="24">
        <v>0</v>
      </c>
      <c r="F24" s="24">
        <v>0</v>
      </c>
      <c r="G24" s="24">
        <v>1586563</v>
      </c>
      <c r="H24" s="24">
        <v>3604495</v>
      </c>
      <c r="I24" s="24">
        <v>836598</v>
      </c>
      <c r="J24" s="24">
        <v>15989</v>
      </c>
      <c r="K24" s="24">
        <v>0</v>
      </c>
      <c r="L24" s="24">
        <v>375686</v>
      </c>
      <c r="M24" s="24">
        <v>0</v>
      </c>
      <c r="N24" s="24">
        <v>0</v>
      </c>
    </row>
    <row r="25" spans="1:14" ht="17.25" customHeight="1">
      <c r="B25" s="3"/>
      <c r="C25" s="15" t="s">
        <v>551</v>
      </c>
      <c r="D25" s="53">
        <v>9966</v>
      </c>
      <c r="E25" s="24">
        <v>0</v>
      </c>
      <c r="F25" s="24">
        <v>0</v>
      </c>
      <c r="G25" s="24">
        <v>0</v>
      </c>
      <c r="H25" s="24">
        <v>9966</v>
      </c>
      <c r="I25" s="24">
        <v>0</v>
      </c>
      <c r="J25" s="24">
        <v>0</v>
      </c>
      <c r="K25" s="24">
        <v>0</v>
      </c>
      <c r="L25" s="24">
        <v>0</v>
      </c>
      <c r="M25" s="24">
        <v>0</v>
      </c>
      <c r="N25" s="24">
        <v>0</v>
      </c>
    </row>
    <row r="26" spans="1:14" ht="17.25" customHeight="1">
      <c r="B26" s="3"/>
      <c r="C26" s="15" t="s">
        <v>552</v>
      </c>
      <c r="D26" s="53">
        <v>2091082</v>
      </c>
      <c r="E26" s="24">
        <v>0</v>
      </c>
      <c r="F26" s="24">
        <v>0</v>
      </c>
      <c r="G26" s="24">
        <v>1481228</v>
      </c>
      <c r="H26" s="24">
        <v>113831</v>
      </c>
      <c r="I26" s="24">
        <v>252737</v>
      </c>
      <c r="J26" s="24">
        <v>9704</v>
      </c>
      <c r="K26" s="24">
        <v>0</v>
      </c>
      <c r="L26" s="24">
        <v>233582</v>
      </c>
      <c r="M26" s="24">
        <v>0</v>
      </c>
      <c r="N26" s="24">
        <v>0</v>
      </c>
    </row>
    <row r="27" spans="1:14" ht="17.25" customHeight="1">
      <c r="B27" s="3"/>
      <c r="C27" s="15" t="s">
        <v>553</v>
      </c>
      <c r="D27" s="53">
        <v>3626564</v>
      </c>
      <c r="E27" s="24">
        <v>0</v>
      </c>
      <c r="F27" s="24">
        <v>0</v>
      </c>
      <c r="G27" s="24">
        <v>50435</v>
      </c>
      <c r="H27" s="24">
        <v>3414980</v>
      </c>
      <c r="I27" s="24">
        <v>152404</v>
      </c>
      <c r="J27" s="24">
        <v>6285</v>
      </c>
      <c r="K27" s="24">
        <v>0</v>
      </c>
      <c r="L27" s="24">
        <v>2460</v>
      </c>
      <c r="M27" s="24">
        <v>0</v>
      </c>
      <c r="N27" s="24">
        <v>0</v>
      </c>
    </row>
    <row r="28" spans="1:14" ht="17.25" customHeight="1">
      <c r="B28" s="3"/>
      <c r="C28" s="15" t="s">
        <v>554</v>
      </c>
      <c r="D28" s="53">
        <v>451626</v>
      </c>
      <c r="E28" s="24">
        <v>0</v>
      </c>
      <c r="F28" s="24">
        <v>0</v>
      </c>
      <c r="G28" s="24">
        <v>0</v>
      </c>
      <c r="H28" s="24">
        <v>2474</v>
      </c>
      <c r="I28" s="24">
        <v>423207</v>
      </c>
      <c r="J28" s="24">
        <v>0</v>
      </c>
      <c r="K28" s="24">
        <v>0</v>
      </c>
      <c r="L28" s="24">
        <v>25945</v>
      </c>
      <c r="M28" s="24">
        <v>0</v>
      </c>
      <c r="N28" s="24">
        <v>0</v>
      </c>
    </row>
    <row r="29" spans="1:14" ht="17.25" customHeight="1">
      <c r="B29" s="3"/>
      <c r="C29" s="15" t="s">
        <v>555</v>
      </c>
      <c r="D29" s="53">
        <v>185181</v>
      </c>
      <c r="E29" s="24">
        <v>0</v>
      </c>
      <c r="F29" s="24">
        <v>0</v>
      </c>
      <c r="G29" s="24">
        <v>0</v>
      </c>
      <c r="H29" s="24">
        <v>63232</v>
      </c>
      <c r="I29" s="24">
        <v>8250</v>
      </c>
      <c r="J29" s="24">
        <v>0</v>
      </c>
      <c r="K29" s="24">
        <v>0</v>
      </c>
      <c r="L29" s="24">
        <v>113699</v>
      </c>
      <c r="M29" s="24">
        <v>0</v>
      </c>
      <c r="N29" s="24">
        <v>0</v>
      </c>
    </row>
    <row r="30" spans="1:14" ht="17.25" customHeight="1">
      <c r="B30" s="3"/>
      <c r="C30" s="15" t="s">
        <v>556</v>
      </c>
      <c r="D30" s="53">
        <v>54912</v>
      </c>
      <c r="E30" s="24">
        <v>0</v>
      </c>
      <c r="F30" s="24">
        <v>0</v>
      </c>
      <c r="G30" s="24">
        <v>54900</v>
      </c>
      <c r="H30" s="24">
        <v>12</v>
      </c>
      <c r="I30" s="24">
        <v>0</v>
      </c>
      <c r="J30" s="24">
        <v>0</v>
      </c>
      <c r="K30" s="24">
        <v>0</v>
      </c>
      <c r="L30" s="24">
        <v>0</v>
      </c>
      <c r="M30" s="24">
        <v>0</v>
      </c>
      <c r="N30" s="24">
        <v>0</v>
      </c>
    </row>
    <row r="31" spans="1:14" ht="17.25" customHeight="1">
      <c r="A31" s="408" t="s">
        <v>245</v>
      </c>
      <c r="B31" s="3"/>
      <c r="C31" s="15"/>
      <c r="D31" s="53">
        <v>2637113</v>
      </c>
      <c r="E31" s="24">
        <v>116</v>
      </c>
      <c r="F31" s="24">
        <v>0</v>
      </c>
      <c r="G31" s="24">
        <v>8240</v>
      </c>
      <c r="H31" s="24">
        <v>0</v>
      </c>
      <c r="I31" s="24">
        <v>0</v>
      </c>
      <c r="J31" s="24">
        <v>41236</v>
      </c>
      <c r="K31" s="24">
        <v>0</v>
      </c>
      <c r="L31" s="24">
        <v>8852</v>
      </c>
      <c r="M31" s="24">
        <v>25</v>
      </c>
      <c r="N31" s="24">
        <v>0</v>
      </c>
    </row>
    <row r="32" spans="1:14" ht="17.25" customHeight="1">
      <c r="B32" s="3" t="s">
        <v>557</v>
      </c>
      <c r="C32" s="15"/>
      <c r="D32" s="53">
        <v>112</v>
      </c>
      <c r="E32" s="24">
        <v>112</v>
      </c>
      <c r="F32" s="24">
        <v>0</v>
      </c>
      <c r="G32" s="24">
        <v>0</v>
      </c>
      <c r="H32" s="24">
        <v>0</v>
      </c>
      <c r="I32" s="24">
        <v>0</v>
      </c>
      <c r="J32" s="24">
        <v>0</v>
      </c>
      <c r="K32" s="24">
        <v>0</v>
      </c>
      <c r="L32" s="24">
        <v>0</v>
      </c>
      <c r="M32" s="24">
        <v>0</v>
      </c>
      <c r="N32" s="24">
        <v>0</v>
      </c>
    </row>
    <row r="33" spans="2:14" ht="17.25" customHeight="1">
      <c r="B33" s="3" t="s">
        <v>558</v>
      </c>
      <c r="C33" s="15"/>
      <c r="D33" s="53">
        <v>190</v>
      </c>
      <c r="E33" s="24">
        <v>0</v>
      </c>
      <c r="F33" s="24">
        <v>0</v>
      </c>
      <c r="G33" s="24">
        <v>0</v>
      </c>
      <c r="H33" s="24">
        <v>0</v>
      </c>
      <c r="I33" s="24">
        <v>190</v>
      </c>
      <c r="J33" s="24">
        <v>0</v>
      </c>
      <c r="K33" s="24">
        <v>0</v>
      </c>
      <c r="L33" s="24">
        <v>0</v>
      </c>
      <c r="M33" s="24">
        <v>0</v>
      </c>
      <c r="N33" s="24">
        <v>0</v>
      </c>
    </row>
    <row r="34" spans="2:14" ht="17.25" customHeight="1">
      <c r="B34" s="3" t="s">
        <v>559</v>
      </c>
      <c r="C34" s="15"/>
      <c r="D34" s="53">
        <v>31639</v>
      </c>
      <c r="E34" s="24">
        <v>0</v>
      </c>
      <c r="F34" s="24">
        <v>0</v>
      </c>
      <c r="G34" s="24">
        <v>0</v>
      </c>
      <c r="H34" s="24">
        <v>31639</v>
      </c>
      <c r="I34" s="24">
        <v>0</v>
      </c>
      <c r="J34" s="24">
        <v>0</v>
      </c>
      <c r="K34" s="24">
        <v>0</v>
      </c>
      <c r="L34" s="24">
        <v>0</v>
      </c>
      <c r="M34" s="24">
        <v>0</v>
      </c>
      <c r="N34" s="24">
        <v>0</v>
      </c>
    </row>
    <row r="35" spans="2:14" ht="17.25" customHeight="1">
      <c r="B35" s="3" t="s">
        <v>560</v>
      </c>
      <c r="C35" s="15"/>
      <c r="D35" s="53">
        <v>0</v>
      </c>
      <c r="E35" s="24">
        <v>0</v>
      </c>
      <c r="F35" s="24">
        <v>0</v>
      </c>
      <c r="G35" s="24">
        <v>0</v>
      </c>
      <c r="H35" s="24">
        <v>0</v>
      </c>
      <c r="I35" s="24">
        <v>0</v>
      </c>
      <c r="J35" s="24">
        <v>0</v>
      </c>
      <c r="K35" s="24">
        <v>0</v>
      </c>
      <c r="L35" s="24">
        <v>0</v>
      </c>
      <c r="M35" s="24">
        <v>0</v>
      </c>
      <c r="N35" s="24">
        <v>0</v>
      </c>
    </row>
    <row r="36" spans="2:14" ht="17.25" customHeight="1">
      <c r="B36" s="3" t="s">
        <v>561</v>
      </c>
      <c r="C36" s="15"/>
      <c r="D36" s="53">
        <v>2538415</v>
      </c>
      <c r="E36" s="24">
        <v>0</v>
      </c>
      <c r="F36" s="24">
        <v>0</v>
      </c>
      <c r="G36" s="24">
        <v>0</v>
      </c>
      <c r="H36" s="24">
        <v>5294</v>
      </c>
      <c r="I36" s="24">
        <v>2496986</v>
      </c>
      <c r="J36" s="24">
        <v>36135</v>
      </c>
      <c r="K36" s="24">
        <v>0</v>
      </c>
      <c r="L36" s="24">
        <v>0</v>
      </c>
      <c r="M36" s="24">
        <v>0</v>
      </c>
      <c r="N36" s="24">
        <v>0</v>
      </c>
    </row>
    <row r="37" spans="2:14" ht="17.25" customHeight="1">
      <c r="B37" s="3" t="s">
        <v>562</v>
      </c>
      <c r="C37" s="15"/>
      <c r="D37" s="53">
        <v>0</v>
      </c>
      <c r="E37" s="24">
        <v>0</v>
      </c>
      <c r="F37" s="24">
        <v>0</v>
      </c>
      <c r="G37" s="24">
        <v>0</v>
      </c>
      <c r="H37" s="24">
        <v>0</v>
      </c>
      <c r="I37" s="24">
        <v>0</v>
      </c>
      <c r="J37" s="24">
        <v>0</v>
      </c>
      <c r="K37" s="24">
        <v>0</v>
      </c>
      <c r="L37" s="24">
        <v>0</v>
      </c>
      <c r="M37" s="24">
        <v>0</v>
      </c>
      <c r="N37" s="24">
        <v>0</v>
      </c>
    </row>
    <row r="38" spans="2:14" ht="17.25" customHeight="1">
      <c r="B38" s="3" t="s">
        <v>563</v>
      </c>
      <c r="C38" s="15"/>
      <c r="D38" s="53">
        <v>38788</v>
      </c>
      <c r="E38" s="24">
        <v>0</v>
      </c>
      <c r="F38" s="24">
        <v>0</v>
      </c>
      <c r="G38" s="24">
        <v>0</v>
      </c>
      <c r="H38" s="24">
        <v>514</v>
      </c>
      <c r="I38" s="24">
        <v>35291</v>
      </c>
      <c r="J38" s="24">
        <v>0</v>
      </c>
      <c r="K38" s="24">
        <v>0</v>
      </c>
      <c r="L38" s="24">
        <v>2958</v>
      </c>
      <c r="M38" s="24">
        <v>25</v>
      </c>
      <c r="N38" s="24">
        <v>0</v>
      </c>
    </row>
    <row r="39" spans="2:14" ht="17.25" customHeight="1">
      <c r="B39" s="3" t="s">
        <v>564</v>
      </c>
      <c r="C39" s="15"/>
      <c r="D39" s="53">
        <v>1</v>
      </c>
      <c r="E39" s="24">
        <v>0</v>
      </c>
      <c r="F39" s="24">
        <v>0</v>
      </c>
      <c r="G39" s="24">
        <v>0</v>
      </c>
      <c r="H39" s="24">
        <v>1</v>
      </c>
      <c r="I39" s="24">
        <v>0</v>
      </c>
      <c r="J39" s="24">
        <v>0</v>
      </c>
      <c r="K39" s="24">
        <v>0</v>
      </c>
      <c r="L39" s="24">
        <v>0</v>
      </c>
      <c r="M39" s="24">
        <v>0</v>
      </c>
      <c r="N39" s="24">
        <v>0</v>
      </c>
    </row>
    <row r="40" spans="2:14" ht="17.25" customHeight="1">
      <c r="B40" s="3" t="s">
        <v>284</v>
      </c>
      <c r="C40" s="15"/>
      <c r="D40" s="53">
        <v>0</v>
      </c>
      <c r="E40" s="24">
        <v>0</v>
      </c>
      <c r="F40" s="24">
        <v>0</v>
      </c>
      <c r="G40" s="24">
        <v>0</v>
      </c>
      <c r="H40" s="24">
        <v>0</v>
      </c>
      <c r="I40" s="24">
        <v>0</v>
      </c>
      <c r="J40" s="24">
        <v>0</v>
      </c>
      <c r="K40" s="24">
        <v>0</v>
      </c>
      <c r="L40" s="24">
        <v>0</v>
      </c>
      <c r="M40" s="24">
        <v>0</v>
      </c>
      <c r="N40" s="24">
        <v>0</v>
      </c>
    </row>
    <row r="41" spans="2:14" ht="17.25" customHeight="1">
      <c r="B41" s="3" t="s">
        <v>565</v>
      </c>
      <c r="C41" s="15"/>
      <c r="D41" s="53">
        <v>0</v>
      </c>
      <c r="E41" s="24">
        <v>0</v>
      </c>
      <c r="F41" s="24">
        <v>0</v>
      </c>
      <c r="G41" s="24">
        <v>0</v>
      </c>
      <c r="H41" s="24">
        <v>0</v>
      </c>
      <c r="I41" s="24">
        <v>0</v>
      </c>
      <c r="J41" s="24">
        <v>0</v>
      </c>
      <c r="K41" s="24">
        <v>0</v>
      </c>
      <c r="L41" s="24">
        <v>0</v>
      </c>
      <c r="M41" s="24">
        <v>0</v>
      </c>
      <c r="N41" s="24">
        <v>0</v>
      </c>
    </row>
    <row r="42" spans="2:14" ht="17.25" customHeight="1">
      <c r="B42" s="3" t="s">
        <v>566</v>
      </c>
      <c r="C42" s="15"/>
      <c r="D42" s="53">
        <v>5894</v>
      </c>
      <c r="E42" s="24">
        <v>0</v>
      </c>
      <c r="F42" s="24">
        <v>0</v>
      </c>
      <c r="G42" s="24">
        <v>0</v>
      </c>
      <c r="H42" s="24">
        <v>0</v>
      </c>
      <c r="I42" s="24">
        <v>0</v>
      </c>
      <c r="J42" s="24">
        <v>0</v>
      </c>
      <c r="K42" s="24">
        <v>0</v>
      </c>
      <c r="L42" s="24">
        <v>5894</v>
      </c>
      <c r="M42" s="24">
        <v>0</v>
      </c>
      <c r="N42" s="24">
        <v>0</v>
      </c>
    </row>
    <row r="43" spans="2:14" ht="17.25" customHeight="1">
      <c r="B43" s="3" t="s">
        <v>567</v>
      </c>
      <c r="C43" s="15"/>
      <c r="D43" s="53">
        <v>0</v>
      </c>
      <c r="E43" s="24">
        <v>0</v>
      </c>
      <c r="F43" s="24">
        <v>0</v>
      </c>
      <c r="G43" s="24">
        <v>0</v>
      </c>
      <c r="H43" s="24">
        <v>0</v>
      </c>
      <c r="I43" s="24">
        <v>0</v>
      </c>
      <c r="J43" s="24">
        <v>0</v>
      </c>
      <c r="K43" s="24">
        <v>0</v>
      </c>
      <c r="L43" s="24">
        <v>0</v>
      </c>
      <c r="M43" s="24">
        <v>0</v>
      </c>
      <c r="N43" s="24">
        <v>0</v>
      </c>
    </row>
    <row r="44" spans="2:14" ht="17.25" customHeight="1">
      <c r="B44" s="3" t="s">
        <v>568</v>
      </c>
      <c r="C44" s="15"/>
      <c r="D44" s="53">
        <v>0</v>
      </c>
      <c r="E44" s="24">
        <v>0</v>
      </c>
      <c r="F44" s="24">
        <v>0</v>
      </c>
      <c r="G44" s="24">
        <v>0</v>
      </c>
      <c r="H44" s="24">
        <v>0</v>
      </c>
      <c r="I44" s="24">
        <v>0</v>
      </c>
      <c r="J44" s="24">
        <v>0</v>
      </c>
      <c r="K44" s="24">
        <v>0</v>
      </c>
      <c r="L44" s="24">
        <v>0</v>
      </c>
      <c r="M44" s="24">
        <v>0</v>
      </c>
      <c r="N44" s="24">
        <v>0</v>
      </c>
    </row>
    <row r="45" spans="2:14" ht="17.25" customHeight="1">
      <c r="B45" s="3" t="s">
        <v>569</v>
      </c>
      <c r="C45" s="15"/>
      <c r="D45" s="53">
        <v>0</v>
      </c>
      <c r="E45" s="24">
        <v>0</v>
      </c>
      <c r="F45" s="24">
        <v>0</v>
      </c>
      <c r="G45" s="24">
        <v>0</v>
      </c>
      <c r="H45" s="24">
        <v>0</v>
      </c>
      <c r="I45" s="24">
        <v>0</v>
      </c>
      <c r="J45" s="24">
        <v>0</v>
      </c>
      <c r="K45" s="24">
        <v>0</v>
      </c>
      <c r="L45" s="24">
        <v>0</v>
      </c>
      <c r="M45" s="24">
        <v>0</v>
      </c>
      <c r="N45" s="24">
        <v>0</v>
      </c>
    </row>
    <row r="46" spans="2:14" ht="17.25" customHeight="1">
      <c r="B46" s="3" t="s">
        <v>570</v>
      </c>
      <c r="C46" s="15"/>
      <c r="D46" s="53">
        <v>1300</v>
      </c>
      <c r="E46" s="24">
        <v>0</v>
      </c>
      <c r="F46" s="24">
        <v>0</v>
      </c>
      <c r="G46" s="24">
        <v>1300</v>
      </c>
      <c r="H46" s="24">
        <v>0</v>
      </c>
      <c r="I46" s="24">
        <v>0</v>
      </c>
      <c r="J46" s="24">
        <v>0</v>
      </c>
      <c r="K46" s="24">
        <v>0</v>
      </c>
      <c r="L46" s="24">
        <v>0</v>
      </c>
      <c r="M46" s="24">
        <v>0</v>
      </c>
      <c r="N46" s="24">
        <v>0</v>
      </c>
    </row>
    <row r="47" spans="2:14" ht="17.25" customHeight="1">
      <c r="B47" s="3" t="s">
        <v>571</v>
      </c>
      <c r="C47" s="15"/>
      <c r="D47" s="53">
        <v>0</v>
      </c>
      <c r="E47" s="24">
        <v>0</v>
      </c>
      <c r="F47" s="24">
        <v>0</v>
      </c>
      <c r="G47" s="24">
        <v>0</v>
      </c>
      <c r="H47" s="24">
        <v>0</v>
      </c>
      <c r="I47" s="24">
        <v>0</v>
      </c>
      <c r="J47" s="24">
        <v>0</v>
      </c>
      <c r="K47" s="24">
        <v>0</v>
      </c>
      <c r="L47" s="24">
        <v>0</v>
      </c>
      <c r="M47" s="24">
        <v>0</v>
      </c>
      <c r="N47" s="24">
        <v>0</v>
      </c>
    </row>
    <row r="48" spans="2:14" ht="17.25" customHeight="1">
      <c r="B48" s="3" t="s">
        <v>572</v>
      </c>
      <c r="C48" s="15"/>
      <c r="D48" s="53">
        <v>11340</v>
      </c>
      <c r="E48" s="24">
        <v>0</v>
      </c>
      <c r="F48" s="24">
        <v>0</v>
      </c>
      <c r="G48" s="24">
        <v>6940</v>
      </c>
      <c r="H48" s="24">
        <v>0</v>
      </c>
      <c r="I48" s="24">
        <v>4400</v>
      </c>
      <c r="J48" s="24">
        <v>0</v>
      </c>
      <c r="K48" s="24">
        <v>0</v>
      </c>
      <c r="L48" s="24">
        <v>0</v>
      </c>
      <c r="M48" s="24">
        <v>0</v>
      </c>
      <c r="N48" s="24">
        <v>0</v>
      </c>
    </row>
    <row r="49" spans="1:14" ht="17.25" customHeight="1">
      <c r="B49" s="3" t="s">
        <v>573</v>
      </c>
      <c r="C49" s="15"/>
      <c r="D49" s="53">
        <v>0</v>
      </c>
      <c r="E49" s="24">
        <v>0</v>
      </c>
      <c r="F49" s="24">
        <v>0</v>
      </c>
      <c r="G49" s="24">
        <v>0</v>
      </c>
      <c r="H49" s="24">
        <v>0</v>
      </c>
      <c r="I49" s="24">
        <v>0</v>
      </c>
      <c r="J49" s="24">
        <v>0</v>
      </c>
      <c r="K49" s="24">
        <v>0</v>
      </c>
      <c r="L49" s="24">
        <v>0</v>
      </c>
      <c r="M49" s="24">
        <v>0</v>
      </c>
      <c r="N49" s="24">
        <v>0</v>
      </c>
    </row>
    <row r="50" spans="1:14" ht="17.25" customHeight="1">
      <c r="B50" s="3" t="s">
        <v>574</v>
      </c>
      <c r="C50" s="15"/>
      <c r="D50" s="53">
        <v>0</v>
      </c>
      <c r="E50" s="24">
        <v>0</v>
      </c>
      <c r="F50" s="24">
        <v>0</v>
      </c>
      <c r="G50" s="24">
        <v>0</v>
      </c>
      <c r="H50" s="24">
        <v>0</v>
      </c>
      <c r="I50" s="24">
        <v>0</v>
      </c>
      <c r="J50" s="24">
        <v>0</v>
      </c>
      <c r="K50" s="24">
        <v>0</v>
      </c>
      <c r="L50" s="24">
        <v>0</v>
      </c>
      <c r="M50" s="24">
        <v>0</v>
      </c>
      <c r="N50" s="24">
        <v>0</v>
      </c>
    </row>
    <row r="51" spans="1:14" ht="17.25" customHeight="1">
      <c r="B51" s="3" t="s">
        <v>575</v>
      </c>
      <c r="C51" s="15"/>
      <c r="D51" s="53">
        <v>0</v>
      </c>
      <c r="E51" s="24">
        <v>0</v>
      </c>
      <c r="F51" s="24">
        <v>0</v>
      </c>
      <c r="G51" s="24">
        <v>0</v>
      </c>
      <c r="H51" s="24">
        <v>0</v>
      </c>
      <c r="I51" s="24">
        <v>0</v>
      </c>
      <c r="J51" s="24">
        <v>0</v>
      </c>
      <c r="K51" s="24">
        <v>0</v>
      </c>
      <c r="L51" s="24">
        <v>0</v>
      </c>
      <c r="M51" s="24">
        <v>0</v>
      </c>
      <c r="N51" s="24">
        <v>0</v>
      </c>
    </row>
    <row r="52" spans="1:14" ht="17.25" customHeight="1">
      <c r="B52" s="3" t="s">
        <v>576</v>
      </c>
      <c r="C52" s="15"/>
      <c r="D52" s="53">
        <v>0</v>
      </c>
      <c r="E52" s="24">
        <v>0</v>
      </c>
      <c r="F52" s="24">
        <v>0</v>
      </c>
      <c r="G52" s="24">
        <v>0</v>
      </c>
      <c r="H52" s="24">
        <v>0</v>
      </c>
      <c r="I52" s="24">
        <v>0</v>
      </c>
      <c r="J52" s="24">
        <v>0</v>
      </c>
      <c r="K52" s="24">
        <v>0</v>
      </c>
      <c r="L52" s="24">
        <v>0</v>
      </c>
      <c r="M52" s="24">
        <v>0</v>
      </c>
      <c r="N52" s="24">
        <v>0</v>
      </c>
    </row>
    <row r="53" spans="1:14" ht="17.25" customHeight="1">
      <c r="B53" s="3" t="s">
        <v>577</v>
      </c>
      <c r="C53" s="15"/>
      <c r="D53" s="53">
        <v>0</v>
      </c>
      <c r="E53" s="24">
        <v>0</v>
      </c>
      <c r="F53" s="24">
        <v>0</v>
      </c>
      <c r="G53" s="24">
        <v>0</v>
      </c>
      <c r="H53" s="24">
        <v>0</v>
      </c>
      <c r="I53" s="24">
        <v>0</v>
      </c>
      <c r="J53" s="24">
        <v>0</v>
      </c>
      <c r="K53" s="24">
        <v>0</v>
      </c>
      <c r="L53" s="24">
        <v>0</v>
      </c>
      <c r="M53" s="24">
        <v>0</v>
      </c>
      <c r="N53" s="24">
        <v>0</v>
      </c>
    </row>
    <row r="54" spans="1:14" ht="17.25" customHeight="1">
      <c r="B54" s="3" t="s">
        <v>578</v>
      </c>
      <c r="C54" s="15"/>
      <c r="D54" s="53">
        <v>0</v>
      </c>
      <c r="E54" s="24">
        <v>0</v>
      </c>
      <c r="F54" s="24">
        <v>0</v>
      </c>
      <c r="G54" s="24">
        <v>0</v>
      </c>
      <c r="H54" s="24">
        <v>0</v>
      </c>
      <c r="I54" s="24">
        <v>0</v>
      </c>
      <c r="J54" s="24">
        <v>0</v>
      </c>
      <c r="K54" s="24">
        <v>0</v>
      </c>
      <c r="L54" s="24">
        <v>0</v>
      </c>
      <c r="M54" s="24">
        <v>0</v>
      </c>
      <c r="N54" s="24">
        <v>0</v>
      </c>
    </row>
    <row r="55" spans="1:14" ht="17.25" customHeight="1">
      <c r="B55" s="3" t="s">
        <v>579</v>
      </c>
      <c r="C55" s="15"/>
      <c r="D55" s="53">
        <v>5483</v>
      </c>
      <c r="E55" s="24">
        <v>0</v>
      </c>
      <c r="F55" s="24">
        <v>0</v>
      </c>
      <c r="G55" s="24">
        <v>0</v>
      </c>
      <c r="H55" s="24">
        <v>0</v>
      </c>
      <c r="I55" s="24">
        <v>2010</v>
      </c>
      <c r="J55" s="24">
        <v>3473</v>
      </c>
      <c r="K55" s="24">
        <v>0</v>
      </c>
      <c r="L55" s="24">
        <v>0</v>
      </c>
      <c r="M55" s="24">
        <v>0</v>
      </c>
      <c r="N55" s="24">
        <v>0</v>
      </c>
    </row>
    <row r="56" spans="1:14" ht="17.25" customHeight="1">
      <c r="B56" s="3" t="s">
        <v>580</v>
      </c>
      <c r="C56" s="15"/>
      <c r="D56" s="53">
        <v>0</v>
      </c>
      <c r="E56" s="24">
        <v>0</v>
      </c>
      <c r="F56" s="24">
        <v>0</v>
      </c>
      <c r="G56" s="24">
        <v>0</v>
      </c>
      <c r="H56" s="24">
        <v>0</v>
      </c>
      <c r="I56" s="24">
        <v>0</v>
      </c>
      <c r="J56" s="24">
        <v>0</v>
      </c>
      <c r="K56" s="24">
        <v>0</v>
      </c>
      <c r="L56" s="24">
        <v>0</v>
      </c>
      <c r="M56" s="24">
        <v>0</v>
      </c>
      <c r="N56" s="24">
        <v>0</v>
      </c>
    </row>
    <row r="57" spans="1:14" ht="17.25" customHeight="1">
      <c r="B57" s="3" t="s">
        <v>581</v>
      </c>
      <c r="C57" s="15"/>
      <c r="D57" s="53">
        <v>3951</v>
      </c>
      <c r="E57" s="24">
        <v>4</v>
      </c>
      <c r="F57" s="24">
        <v>0</v>
      </c>
      <c r="G57" s="24">
        <v>0</v>
      </c>
      <c r="H57" s="24">
        <v>0</v>
      </c>
      <c r="I57" s="24">
        <v>2319</v>
      </c>
      <c r="J57" s="24">
        <v>1628</v>
      </c>
      <c r="K57" s="24">
        <v>0</v>
      </c>
      <c r="L57" s="24">
        <v>0</v>
      </c>
      <c r="M57" s="24">
        <v>0</v>
      </c>
      <c r="N57" s="24">
        <v>0</v>
      </c>
    </row>
    <row r="58" spans="1:14" ht="3.75" customHeight="1">
      <c r="A58" s="54"/>
      <c r="B58" s="54"/>
      <c r="C58" s="119"/>
      <c r="D58" s="407"/>
      <c r="E58" s="407"/>
      <c r="F58" s="407"/>
      <c r="G58" s="407"/>
      <c r="H58" s="407"/>
      <c r="I58" s="407"/>
      <c r="J58" s="407"/>
      <c r="K58" s="407"/>
      <c r="L58" s="407"/>
      <c r="M58" s="407"/>
      <c r="N58" s="407"/>
    </row>
    <row r="59" spans="1:14">
      <c r="A59" s="120" t="s">
        <v>243</v>
      </c>
      <c r="C59" s="406"/>
      <c r="D59" s="52"/>
      <c r="E59" s="52"/>
      <c r="F59" s="52"/>
      <c r="G59" s="52"/>
      <c r="H59" s="52"/>
      <c r="I59" s="52"/>
      <c r="J59" s="52"/>
      <c r="K59" s="52"/>
      <c r="L59" s="52"/>
      <c r="M59" s="52"/>
      <c r="N59" s="52"/>
    </row>
    <row r="60" spans="1:14">
      <c r="A60" s="7" t="s">
        <v>330</v>
      </c>
      <c r="D60" s="9"/>
      <c r="E60" s="9"/>
      <c r="F60" s="9"/>
      <c r="G60" s="9"/>
      <c r="H60" s="9"/>
      <c r="I60" s="9"/>
      <c r="J60" s="9"/>
      <c r="K60" s="9"/>
      <c r="L60" s="9"/>
      <c r="M60" s="9"/>
      <c r="N60" s="9"/>
    </row>
    <row r="61" spans="1:14">
      <c r="C61" s="113"/>
    </row>
    <row r="62" spans="1:14">
      <c r="D62" s="121"/>
      <c r="E62" s="121"/>
      <c r="F62" s="121"/>
      <c r="G62" s="121"/>
      <c r="H62" s="121"/>
      <c r="I62" s="121"/>
      <c r="J62" s="121"/>
      <c r="K62" s="121"/>
      <c r="L62" s="121"/>
      <c r="M62" s="121"/>
      <c r="N62" s="121"/>
    </row>
    <row r="63" spans="1:14">
      <c r="D63" s="121"/>
      <c r="E63" s="121"/>
      <c r="F63" s="121"/>
      <c r="G63" s="121"/>
      <c r="H63" s="121"/>
      <c r="I63" s="121"/>
      <c r="J63" s="121"/>
      <c r="K63" s="121"/>
      <c r="L63" s="121"/>
    </row>
  </sheetData>
  <mergeCells count="2">
    <mergeCell ref="A4:C4"/>
    <mergeCell ref="A11:C11"/>
  </mergeCells>
  <phoneticPr fontId="2"/>
  <printOptions gridLinesSet="0"/>
  <pageMargins left="0.59055118110236227" right="0.59055118110236227" top="0.59055118110236227" bottom="0.59055118110236227" header="0.19685039370078741" footer="0.19685039370078741"/>
  <pageSetup paperSize="9" scale="77"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70C0"/>
    <pageSetUpPr fitToPage="1"/>
  </sheetPr>
  <dimension ref="A1:N62"/>
  <sheetViews>
    <sheetView zoomScaleNormal="100" workbookViewId="0">
      <selection activeCell="P5" sqref="P5"/>
    </sheetView>
  </sheetViews>
  <sheetFormatPr defaultColWidth="8.85546875" defaultRowHeight="11.25"/>
  <cols>
    <col min="1" max="2" width="2.140625" style="408" customWidth="1"/>
    <col min="3" max="3" width="13.85546875" style="408" customWidth="1"/>
    <col min="4" max="4" width="11.42578125" style="408" customWidth="1"/>
    <col min="5" max="6" width="10" style="408" customWidth="1"/>
    <col min="7" max="7" width="11.28515625" style="408" customWidth="1"/>
    <col min="8" max="8" width="10" style="408" customWidth="1"/>
    <col min="9" max="9" width="11.140625" style="408" customWidth="1"/>
    <col min="10" max="12" width="10" style="408" customWidth="1"/>
    <col min="13" max="14" width="9.140625" style="408" customWidth="1"/>
    <col min="15" max="16384" width="8.85546875" style="408"/>
  </cols>
  <sheetData>
    <row r="1" spans="1:14" s="109" customFormat="1" ht="17.25">
      <c r="A1" s="1" t="s">
        <v>357</v>
      </c>
      <c r="D1" s="6"/>
    </row>
    <row r="2" spans="1:14" s="111" customFormat="1" ht="14.25">
      <c r="A2" s="122" t="s">
        <v>583</v>
      </c>
      <c r="C2" s="123"/>
      <c r="D2" s="123"/>
      <c r="E2" s="123"/>
      <c r="F2" s="123"/>
      <c r="G2" s="123"/>
      <c r="H2" s="123"/>
      <c r="I2" s="123"/>
      <c r="J2" s="123"/>
      <c r="K2" s="123"/>
      <c r="L2" s="123"/>
      <c r="M2" s="122"/>
      <c r="N2" s="124"/>
    </row>
    <row r="3" spans="1:14">
      <c r="B3" s="125"/>
      <c r="C3" s="54"/>
      <c r="D3" s="54"/>
      <c r="E3" s="3"/>
      <c r="F3" s="3"/>
      <c r="G3" s="3"/>
      <c r="H3" s="3"/>
      <c r="I3" s="3"/>
      <c r="J3" s="3"/>
      <c r="K3" s="3"/>
      <c r="L3" s="3"/>
      <c r="M3" s="4"/>
      <c r="N3" s="52" t="s">
        <v>584</v>
      </c>
    </row>
    <row r="4" spans="1:14" ht="22.5">
      <c r="A4" s="517" t="s">
        <v>585</v>
      </c>
      <c r="B4" s="517"/>
      <c r="C4" s="518"/>
      <c r="D4" s="114" t="s">
        <v>269</v>
      </c>
      <c r="E4" s="114" t="s">
        <v>101</v>
      </c>
      <c r="F4" s="114" t="s">
        <v>102</v>
      </c>
      <c r="G4" s="114" t="s">
        <v>103</v>
      </c>
      <c r="H4" s="126" t="s">
        <v>586</v>
      </c>
      <c r="I4" s="114" t="s">
        <v>104</v>
      </c>
      <c r="J4" s="114" t="s">
        <v>105</v>
      </c>
      <c r="K4" s="114" t="s">
        <v>106</v>
      </c>
      <c r="L4" s="114" t="s">
        <v>107</v>
      </c>
      <c r="M4" s="115" t="s">
        <v>587</v>
      </c>
      <c r="N4" s="116" t="s">
        <v>588</v>
      </c>
    </row>
    <row r="5" spans="1:14" ht="17.25" customHeight="1">
      <c r="B5" s="3"/>
      <c r="C5" s="22" t="s">
        <v>1044</v>
      </c>
      <c r="D5" s="85">
        <v>69189349</v>
      </c>
      <c r="E5" s="12">
        <v>6115244</v>
      </c>
      <c r="F5" s="12">
        <v>1325130</v>
      </c>
      <c r="G5" s="12">
        <v>25018760</v>
      </c>
      <c r="H5" s="12">
        <v>3852321</v>
      </c>
      <c r="I5" s="12">
        <v>23519632</v>
      </c>
      <c r="J5" s="12">
        <v>3217428</v>
      </c>
      <c r="K5" s="12">
        <v>4213523</v>
      </c>
      <c r="L5" s="12">
        <v>1927311</v>
      </c>
      <c r="M5" s="118">
        <v>0</v>
      </c>
      <c r="N5" s="118">
        <v>0</v>
      </c>
    </row>
    <row r="6" spans="1:14" ht="17.25" customHeight="1">
      <c r="B6" s="3"/>
      <c r="C6" s="22" t="s">
        <v>914</v>
      </c>
      <c r="D6" s="53">
        <v>68737484</v>
      </c>
      <c r="E6" s="118">
        <v>5928547</v>
      </c>
      <c r="F6" s="118">
        <v>1502433</v>
      </c>
      <c r="G6" s="118">
        <v>25048158</v>
      </c>
      <c r="H6" s="118">
        <v>4124315</v>
      </c>
      <c r="I6" s="118">
        <v>22621082</v>
      </c>
      <c r="J6" s="118">
        <v>3497127</v>
      </c>
      <c r="K6" s="118">
        <v>4109432</v>
      </c>
      <c r="L6" s="118">
        <v>1906390</v>
      </c>
      <c r="M6" s="118">
        <v>0</v>
      </c>
      <c r="N6" s="118">
        <v>0</v>
      </c>
    </row>
    <row r="7" spans="1:14" ht="17.25" customHeight="1">
      <c r="B7" s="3"/>
      <c r="C7" s="22" t="s">
        <v>1045</v>
      </c>
      <c r="D7" s="53">
        <v>65956695</v>
      </c>
      <c r="E7" s="118">
        <v>5641685</v>
      </c>
      <c r="F7" s="118">
        <v>1181403</v>
      </c>
      <c r="G7" s="118">
        <v>23656766</v>
      </c>
      <c r="H7" s="118">
        <v>4401708</v>
      </c>
      <c r="I7" s="118">
        <v>21481755</v>
      </c>
      <c r="J7" s="118">
        <v>3459557</v>
      </c>
      <c r="K7" s="118">
        <v>4239661</v>
      </c>
      <c r="L7" s="118">
        <v>1894160</v>
      </c>
      <c r="M7" s="118">
        <v>0</v>
      </c>
      <c r="N7" s="118">
        <v>0</v>
      </c>
    </row>
    <row r="8" spans="1:14" ht="17.25" customHeight="1">
      <c r="B8" s="3"/>
      <c r="C8" s="22" t="s">
        <v>1014</v>
      </c>
      <c r="D8" s="53">
        <v>65565463</v>
      </c>
      <c r="E8" s="118">
        <v>5708335</v>
      </c>
      <c r="F8" s="118">
        <v>1194304</v>
      </c>
      <c r="G8" s="118">
        <v>23996529</v>
      </c>
      <c r="H8" s="118">
        <v>4445405</v>
      </c>
      <c r="I8" s="118">
        <v>20291450</v>
      </c>
      <c r="J8" s="118">
        <v>3790895</v>
      </c>
      <c r="K8" s="118">
        <v>4171042</v>
      </c>
      <c r="L8" s="118">
        <v>1967503</v>
      </c>
      <c r="M8" s="118">
        <v>0</v>
      </c>
      <c r="N8" s="118">
        <v>0</v>
      </c>
    </row>
    <row r="9" spans="1:14" ht="17.25" customHeight="1">
      <c r="B9" s="3"/>
      <c r="C9" s="22" t="s">
        <v>1046</v>
      </c>
      <c r="D9" s="53">
        <v>61509567</v>
      </c>
      <c r="E9" s="118">
        <v>5335840</v>
      </c>
      <c r="F9" s="118">
        <v>1092767</v>
      </c>
      <c r="G9" s="118">
        <v>20498113</v>
      </c>
      <c r="H9" s="118">
        <v>3799889</v>
      </c>
      <c r="I9" s="118">
        <v>21386989</v>
      </c>
      <c r="J9" s="118">
        <v>3361571</v>
      </c>
      <c r="K9" s="118">
        <v>4029259</v>
      </c>
      <c r="L9" s="118">
        <v>1993016</v>
      </c>
      <c r="M9" s="118">
        <v>0</v>
      </c>
      <c r="N9" s="118">
        <v>0</v>
      </c>
    </row>
    <row r="10" spans="1:14" ht="17.25" customHeight="1">
      <c r="B10" s="3"/>
      <c r="C10" s="15"/>
      <c r="D10" s="53"/>
      <c r="E10" s="118"/>
      <c r="F10" s="118"/>
      <c r="G10" s="118"/>
      <c r="H10" s="118"/>
      <c r="I10" s="118"/>
      <c r="J10" s="118"/>
      <c r="K10" s="118"/>
      <c r="L10" s="118"/>
      <c r="M10" s="118"/>
      <c r="N10" s="118"/>
    </row>
    <row r="11" spans="1:14" ht="17.25" customHeight="1">
      <c r="A11" s="519" t="s">
        <v>504</v>
      </c>
      <c r="B11" s="520"/>
      <c r="C11" s="521"/>
      <c r="D11" s="53">
        <v>45536069</v>
      </c>
      <c r="E11" s="118">
        <v>5335840</v>
      </c>
      <c r="F11" s="118">
        <v>1092767</v>
      </c>
      <c r="G11" s="118">
        <v>4715444</v>
      </c>
      <c r="H11" s="118">
        <v>3774717</v>
      </c>
      <c r="I11" s="118">
        <v>21241141</v>
      </c>
      <c r="J11" s="118">
        <v>3361571</v>
      </c>
      <c r="K11" s="118">
        <v>4029259</v>
      </c>
      <c r="L11" s="118">
        <v>1985330</v>
      </c>
      <c r="M11" s="118">
        <v>0</v>
      </c>
      <c r="N11" s="118">
        <v>0</v>
      </c>
    </row>
    <row r="12" spans="1:14" ht="17.25" customHeight="1">
      <c r="B12" s="3" t="s">
        <v>589</v>
      </c>
      <c r="C12" s="15"/>
      <c r="D12" s="53">
        <v>26282789</v>
      </c>
      <c r="E12" s="118">
        <v>5335840</v>
      </c>
      <c r="F12" s="118">
        <v>995379</v>
      </c>
      <c r="G12" s="118">
        <v>3020951</v>
      </c>
      <c r="H12" s="118">
        <v>3715930</v>
      </c>
      <c r="I12" s="118">
        <v>3876054</v>
      </c>
      <c r="J12" s="118">
        <v>3361571</v>
      </c>
      <c r="K12" s="118">
        <v>4029259</v>
      </c>
      <c r="L12" s="118">
        <v>1947805</v>
      </c>
      <c r="M12" s="118">
        <v>0</v>
      </c>
      <c r="N12" s="118">
        <v>0</v>
      </c>
    </row>
    <row r="13" spans="1:14" ht="17.25" customHeight="1">
      <c r="B13" s="3" t="s">
        <v>590</v>
      </c>
      <c r="C13" s="15"/>
      <c r="D13" s="53">
        <v>19253280</v>
      </c>
      <c r="E13" s="118">
        <v>0</v>
      </c>
      <c r="F13" s="118">
        <v>97388</v>
      </c>
      <c r="G13" s="118">
        <v>1694493</v>
      </c>
      <c r="H13" s="118">
        <v>58787</v>
      </c>
      <c r="I13" s="118">
        <v>17365087</v>
      </c>
      <c r="J13" s="118">
        <v>0</v>
      </c>
      <c r="K13" s="118">
        <v>0</v>
      </c>
      <c r="L13" s="118">
        <v>37525</v>
      </c>
      <c r="M13" s="118">
        <v>0</v>
      </c>
      <c r="N13" s="118">
        <v>0</v>
      </c>
    </row>
    <row r="14" spans="1:14" ht="17.25" customHeight="1">
      <c r="B14" s="3"/>
      <c r="C14" s="15" t="s">
        <v>591</v>
      </c>
      <c r="D14" s="53">
        <v>16935069</v>
      </c>
      <c r="E14" s="118">
        <v>0</v>
      </c>
      <c r="F14" s="118">
        <v>0</v>
      </c>
      <c r="G14" s="118">
        <v>0</v>
      </c>
      <c r="H14" s="118">
        <v>0</v>
      </c>
      <c r="I14" s="118">
        <v>16935069</v>
      </c>
      <c r="J14" s="118">
        <v>0</v>
      </c>
      <c r="K14" s="118">
        <v>0</v>
      </c>
      <c r="L14" s="118">
        <v>0</v>
      </c>
      <c r="M14" s="118">
        <v>0</v>
      </c>
      <c r="N14" s="118">
        <v>0</v>
      </c>
    </row>
    <row r="15" spans="1:14" ht="17.25" customHeight="1">
      <c r="B15" s="3"/>
      <c r="C15" s="15" t="s">
        <v>592</v>
      </c>
      <c r="D15" s="53">
        <v>351294</v>
      </c>
      <c r="E15" s="24">
        <v>0</v>
      </c>
      <c r="F15" s="24">
        <v>97388</v>
      </c>
      <c r="G15" s="24">
        <v>95233</v>
      </c>
      <c r="H15" s="24">
        <v>57458</v>
      </c>
      <c r="I15" s="24">
        <v>63690</v>
      </c>
      <c r="J15" s="24">
        <v>0</v>
      </c>
      <c r="K15" s="24">
        <v>0</v>
      </c>
      <c r="L15" s="24">
        <v>37525</v>
      </c>
      <c r="M15" s="118">
        <v>0</v>
      </c>
      <c r="N15" s="118">
        <v>0</v>
      </c>
    </row>
    <row r="16" spans="1:14" ht="17.25" customHeight="1">
      <c r="B16" s="3"/>
      <c r="C16" s="15" t="s">
        <v>593</v>
      </c>
      <c r="D16" s="53">
        <v>1947589</v>
      </c>
      <c r="E16" s="24">
        <v>0</v>
      </c>
      <c r="F16" s="24">
        <v>0</v>
      </c>
      <c r="G16" s="24">
        <v>1597976</v>
      </c>
      <c r="H16" s="24">
        <v>1329</v>
      </c>
      <c r="I16" s="24">
        <v>348284</v>
      </c>
      <c r="J16" s="24">
        <v>0</v>
      </c>
      <c r="K16" s="24">
        <v>0</v>
      </c>
      <c r="L16" s="24">
        <v>0</v>
      </c>
      <c r="M16" s="24">
        <v>0</v>
      </c>
      <c r="N16" s="24">
        <v>0</v>
      </c>
    </row>
    <row r="17" spans="1:14" ht="17.25" customHeight="1">
      <c r="B17" s="3"/>
      <c r="C17" s="15" t="s">
        <v>594</v>
      </c>
      <c r="D17" s="53">
        <v>6013</v>
      </c>
      <c r="E17" s="24">
        <v>0</v>
      </c>
      <c r="F17" s="24">
        <v>0</v>
      </c>
      <c r="G17" s="24">
        <v>0</v>
      </c>
      <c r="H17" s="24">
        <v>0</v>
      </c>
      <c r="I17" s="24">
        <v>6013</v>
      </c>
      <c r="J17" s="24">
        <v>0</v>
      </c>
      <c r="K17" s="24">
        <v>0</v>
      </c>
      <c r="L17" s="24">
        <v>0</v>
      </c>
      <c r="M17" s="24">
        <v>0</v>
      </c>
      <c r="N17" s="24">
        <v>0</v>
      </c>
    </row>
    <row r="18" spans="1:14" ht="17.25" customHeight="1">
      <c r="B18" s="3"/>
      <c r="C18" s="15" t="s">
        <v>595</v>
      </c>
      <c r="D18" s="53">
        <v>13315</v>
      </c>
      <c r="E18" s="24">
        <v>0</v>
      </c>
      <c r="F18" s="24">
        <v>0</v>
      </c>
      <c r="G18" s="24">
        <v>1284</v>
      </c>
      <c r="H18" s="24">
        <v>0</v>
      </c>
      <c r="I18" s="24">
        <v>12031</v>
      </c>
      <c r="J18" s="24">
        <v>0</v>
      </c>
      <c r="K18" s="24">
        <v>0</v>
      </c>
      <c r="L18" s="24">
        <v>0</v>
      </c>
      <c r="M18" s="24">
        <v>0</v>
      </c>
      <c r="N18" s="24">
        <v>0</v>
      </c>
    </row>
    <row r="19" spans="1:14" ht="17.25" customHeight="1">
      <c r="A19" s="408" t="s">
        <v>244</v>
      </c>
      <c r="B19" s="3"/>
      <c r="C19" s="15"/>
      <c r="D19" s="53">
        <v>15545175</v>
      </c>
      <c r="E19" s="24">
        <v>0</v>
      </c>
      <c r="F19" s="24">
        <v>0</v>
      </c>
      <c r="G19" s="24">
        <v>15366469</v>
      </c>
      <c r="H19" s="24">
        <v>25172</v>
      </c>
      <c r="I19" s="24">
        <v>145848</v>
      </c>
      <c r="J19" s="24">
        <v>0</v>
      </c>
      <c r="K19" s="24">
        <v>0</v>
      </c>
      <c r="L19" s="24">
        <v>7686</v>
      </c>
      <c r="M19" s="24">
        <v>0</v>
      </c>
      <c r="N19" s="24">
        <v>0</v>
      </c>
    </row>
    <row r="20" spans="1:14" ht="17.25" customHeight="1">
      <c r="B20" s="3" t="s">
        <v>100</v>
      </c>
      <c r="C20" s="15"/>
      <c r="D20" s="53">
        <v>29786</v>
      </c>
      <c r="E20" s="24">
        <v>0</v>
      </c>
      <c r="F20" s="24">
        <v>0</v>
      </c>
      <c r="G20" s="24">
        <v>15100</v>
      </c>
      <c r="H20" s="24">
        <v>0</v>
      </c>
      <c r="I20" s="24">
        <v>7000</v>
      </c>
      <c r="J20" s="24">
        <v>0</v>
      </c>
      <c r="K20" s="24">
        <v>0</v>
      </c>
      <c r="L20" s="24">
        <v>7686</v>
      </c>
      <c r="M20" s="24">
        <v>0</v>
      </c>
      <c r="N20" s="24">
        <v>0</v>
      </c>
    </row>
    <row r="21" spans="1:14" ht="17.25" customHeight="1">
      <c r="B21" s="3"/>
      <c r="C21" s="15" t="s">
        <v>596</v>
      </c>
      <c r="D21" s="53">
        <v>26100</v>
      </c>
      <c r="E21" s="24">
        <v>0</v>
      </c>
      <c r="F21" s="24">
        <v>0</v>
      </c>
      <c r="G21" s="24">
        <v>15100</v>
      </c>
      <c r="H21" s="24">
        <v>0</v>
      </c>
      <c r="I21" s="24">
        <v>7000</v>
      </c>
      <c r="J21" s="24">
        <v>0</v>
      </c>
      <c r="K21" s="24">
        <v>0</v>
      </c>
      <c r="L21" s="24">
        <v>4000</v>
      </c>
      <c r="M21" s="24">
        <v>0</v>
      </c>
      <c r="N21" s="24">
        <v>0</v>
      </c>
    </row>
    <row r="22" spans="1:14" ht="17.25" customHeight="1">
      <c r="B22" s="3"/>
      <c r="C22" s="15" t="s">
        <v>597</v>
      </c>
      <c r="D22" s="53">
        <v>3686</v>
      </c>
      <c r="E22" s="24">
        <v>0</v>
      </c>
      <c r="F22" s="24">
        <v>0</v>
      </c>
      <c r="G22" s="24">
        <v>0</v>
      </c>
      <c r="H22" s="24">
        <v>0</v>
      </c>
      <c r="I22" s="24">
        <v>0</v>
      </c>
      <c r="J22" s="24">
        <v>0</v>
      </c>
      <c r="K22" s="24">
        <v>0</v>
      </c>
      <c r="L22" s="24">
        <v>3686</v>
      </c>
      <c r="M22" s="24">
        <v>0</v>
      </c>
      <c r="N22" s="24">
        <v>0</v>
      </c>
    </row>
    <row r="23" spans="1:14" ht="17.25" customHeight="1">
      <c r="B23" s="3"/>
      <c r="C23" s="15" t="s">
        <v>598</v>
      </c>
      <c r="D23" s="53">
        <v>0</v>
      </c>
      <c r="E23" s="24">
        <v>0</v>
      </c>
      <c r="F23" s="24">
        <v>0</v>
      </c>
      <c r="G23" s="24">
        <v>0</v>
      </c>
      <c r="H23" s="24">
        <v>0</v>
      </c>
      <c r="I23" s="24">
        <v>0</v>
      </c>
      <c r="J23" s="24">
        <v>0</v>
      </c>
      <c r="K23" s="24">
        <v>0</v>
      </c>
      <c r="L23" s="24">
        <v>0</v>
      </c>
      <c r="M23" s="24">
        <v>0</v>
      </c>
      <c r="N23" s="24">
        <v>0</v>
      </c>
    </row>
    <row r="24" spans="1:14" ht="17.25" customHeight="1">
      <c r="B24" s="3" t="s">
        <v>599</v>
      </c>
      <c r="C24" s="15"/>
      <c r="D24" s="53">
        <v>15515389</v>
      </c>
      <c r="E24" s="24">
        <v>0</v>
      </c>
      <c r="F24" s="24">
        <v>0</v>
      </c>
      <c r="G24" s="24">
        <v>15351369</v>
      </c>
      <c r="H24" s="24">
        <v>25172</v>
      </c>
      <c r="I24" s="24">
        <v>138848</v>
      </c>
      <c r="J24" s="24">
        <v>0</v>
      </c>
      <c r="K24" s="24">
        <v>0</v>
      </c>
      <c r="L24" s="24">
        <v>0</v>
      </c>
      <c r="M24" s="24">
        <v>0</v>
      </c>
      <c r="N24" s="24">
        <v>0</v>
      </c>
    </row>
    <row r="25" spans="1:14" ht="17.25" customHeight="1">
      <c r="B25" s="3"/>
      <c r="C25" s="15" t="s">
        <v>600</v>
      </c>
      <c r="D25" s="53">
        <v>540</v>
      </c>
      <c r="E25" s="24">
        <v>0</v>
      </c>
      <c r="F25" s="24">
        <v>0</v>
      </c>
      <c r="G25" s="24">
        <v>0</v>
      </c>
      <c r="H25" s="24">
        <v>540</v>
      </c>
      <c r="I25" s="24">
        <v>0</v>
      </c>
      <c r="J25" s="24">
        <v>0</v>
      </c>
      <c r="K25" s="24">
        <v>0</v>
      </c>
      <c r="L25" s="24">
        <v>0</v>
      </c>
      <c r="M25" s="24">
        <v>0</v>
      </c>
      <c r="N25" s="24">
        <v>0</v>
      </c>
    </row>
    <row r="26" spans="1:14" ht="17.25" customHeight="1">
      <c r="B26" s="3"/>
      <c r="C26" s="15" t="s">
        <v>601</v>
      </c>
      <c r="D26" s="53">
        <v>15394825</v>
      </c>
      <c r="E26" s="24">
        <v>0</v>
      </c>
      <c r="F26" s="24">
        <v>0</v>
      </c>
      <c r="G26" s="24">
        <v>15339106</v>
      </c>
      <c r="H26" s="24">
        <v>23411</v>
      </c>
      <c r="I26" s="24">
        <v>32308</v>
      </c>
      <c r="J26" s="24">
        <v>0</v>
      </c>
      <c r="K26" s="24">
        <v>0</v>
      </c>
      <c r="L26" s="24">
        <v>0</v>
      </c>
      <c r="M26" s="24">
        <v>0</v>
      </c>
      <c r="N26" s="24">
        <v>0</v>
      </c>
    </row>
    <row r="27" spans="1:14" ht="17.25" customHeight="1">
      <c r="B27" s="3"/>
      <c r="C27" s="15" t="s">
        <v>602</v>
      </c>
      <c r="D27" s="53">
        <v>1037</v>
      </c>
      <c r="E27" s="24">
        <v>0</v>
      </c>
      <c r="F27" s="24">
        <v>0</v>
      </c>
      <c r="G27" s="24">
        <v>0</v>
      </c>
      <c r="H27" s="24">
        <v>1037</v>
      </c>
      <c r="I27" s="24">
        <v>0</v>
      </c>
      <c r="J27" s="24">
        <v>0</v>
      </c>
      <c r="K27" s="24">
        <v>0</v>
      </c>
      <c r="L27" s="24">
        <v>0</v>
      </c>
      <c r="M27" s="24">
        <v>0</v>
      </c>
      <c r="N27" s="24">
        <v>0</v>
      </c>
    </row>
    <row r="28" spans="1:14" ht="17.25" customHeight="1">
      <c r="B28" s="3"/>
      <c r="C28" s="15" t="s">
        <v>603</v>
      </c>
      <c r="D28" s="53">
        <v>106540</v>
      </c>
      <c r="E28" s="24">
        <v>0</v>
      </c>
      <c r="F28" s="24">
        <v>0</v>
      </c>
      <c r="G28" s="24">
        <v>0</v>
      </c>
      <c r="H28" s="24">
        <v>0</v>
      </c>
      <c r="I28" s="24">
        <v>106540</v>
      </c>
      <c r="J28" s="24">
        <v>0</v>
      </c>
      <c r="K28" s="24">
        <v>0</v>
      </c>
      <c r="L28" s="24">
        <v>0</v>
      </c>
      <c r="M28" s="24">
        <v>0</v>
      </c>
      <c r="N28" s="24">
        <v>0</v>
      </c>
    </row>
    <row r="29" spans="1:14" ht="17.25" customHeight="1">
      <c r="B29" s="3"/>
      <c r="C29" s="15" t="s">
        <v>604</v>
      </c>
      <c r="D29" s="53">
        <v>12447</v>
      </c>
      <c r="E29" s="24">
        <v>0</v>
      </c>
      <c r="F29" s="24">
        <v>0</v>
      </c>
      <c r="G29" s="24">
        <v>12263</v>
      </c>
      <c r="H29" s="24">
        <v>184</v>
      </c>
      <c r="I29" s="24">
        <v>0</v>
      </c>
      <c r="J29" s="24">
        <v>0</v>
      </c>
      <c r="K29" s="24">
        <v>0</v>
      </c>
      <c r="L29" s="24">
        <v>0</v>
      </c>
      <c r="M29" s="24">
        <v>0</v>
      </c>
      <c r="N29" s="24">
        <v>0</v>
      </c>
    </row>
    <row r="30" spans="1:14" ht="17.25" customHeight="1">
      <c r="B30" s="3"/>
      <c r="C30" s="15" t="s">
        <v>605</v>
      </c>
      <c r="D30" s="53">
        <v>0</v>
      </c>
      <c r="E30" s="24">
        <v>0</v>
      </c>
      <c r="F30" s="24">
        <v>0</v>
      </c>
      <c r="G30" s="24">
        <v>0</v>
      </c>
      <c r="H30" s="24">
        <v>0</v>
      </c>
      <c r="I30" s="24">
        <v>0</v>
      </c>
      <c r="J30" s="24">
        <v>0</v>
      </c>
      <c r="K30" s="24">
        <v>0</v>
      </c>
      <c r="L30" s="24">
        <v>0</v>
      </c>
      <c r="M30" s="24">
        <v>0</v>
      </c>
      <c r="N30" s="24">
        <v>0</v>
      </c>
    </row>
    <row r="31" spans="1:14" ht="17.25" customHeight="1">
      <c r="A31" s="408" t="s">
        <v>245</v>
      </c>
      <c r="B31" s="3"/>
      <c r="C31" s="15"/>
      <c r="D31" s="53">
        <v>428323</v>
      </c>
      <c r="E31" s="24">
        <v>0</v>
      </c>
      <c r="F31" s="24">
        <v>0</v>
      </c>
      <c r="G31" s="24">
        <v>416200</v>
      </c>
      <c r="H31" s="24">
        <v>0</v>
      </c>
      <c r="I31" s="24">
        <v>0</v>
      </c>
      <c r="J31" s="24">
        <v>0</v>
      </c>
      <c r="K31" s="24">
        <v>0</v>
      </c>
      <c r="L31" s="24">
        <v>0</v>
      </c>
      <c r="M31" s="24">
        <v>0</v>
      </c>
      <c r="N31" s="24">
        <v>0</v>
      </c>
    </row>
    <row r="32" spans="1:14" ht="17.25" customHeight="1">
      <c r="B32" s="3" t="s">
        <v>606</v>
      </c>
      <c r="C32" s="15"/>
      <c r="D32" s="53">
        <v>0</v>
      </c>
      <c r="E32" s="24">
        <v>0</v>
      </c>
      <c r="F32" s="24">
        <v>0</v>
      </c>
      <c r="G32" s="24">
        <v>0</v>
      </c>
      <c r="H32" s="24">
        <v>0</v>
      </c>
      <c r="I32" s="24">
        <v>0</v>
      </c>
      <c r="J32" s="24">
        <v>0</v>
      </c>
      <c r="K32" s="24">
        <v>0</v>
      </c>
      <c r="L32" s="24">
        <v>0</v>
      </c>
      <c r="M32" s="24">
        <v>0</v>
      </c>
      <c r="N32" s="24">
        <v>0</v>
      </c>
    </row>
    <row r="33" spans="2:14" ht="17.25" customHeight="1">
      <c r="B33" s="3" t="s">
        <v>607</v>
      </c>
      <c r="C33" s="15"/>
      <c r="D33" s="53">
        <v>0</v>
      </c>
      <c r="E33" s="24">
        <v>0</v>
      </c>
      <c r="F33" s="24">
        <v>0</v>
      </c>
      <c r="G33" s="24">
        <v>0</v>
      </c>
      <c r="H33" s="24">
        <v>0</v>
      </c>
      <c r="I33" s="24">
        <v>0</v>
      </c>
      <c r="J33" s="24">
        <v>0</v>
      </c>
      <c r="K33" s="24">
        <v>0</v>
      </c>
      <c r="L33" s="24">
        <v>0</v>
      </c>
      <c r="M33" s="24">
        <v>0</v>
      </c>
      <c r="N33" s="24">
        <v>0</v>
      </c>
    </row>
    <row r="34" spans="2:14" ht="17.25" customHeight="1">
      <c r="B34" s="3" t="s">
        <v>608</v>
      </c>
      <c r="C34" s="15"/>
      <c r="D34" s="53">
        <v>12123</v>
      </c>
      <c r="E34" s="24">
        <v>0</v>
      </c>
      <c r="F34" s="24">
        <v>0</v>
      </c>
      <c r="G34" s="24">
        <v>0</v>
      </c>
      <c r="H34" s="24">
        <v>668</v>
      </c>
      <c r="I34" s="24">
        <v>11455</v>
      </c>
      <c r="J34" s="24">
        <v>0</v>
      </c>
      <c r="K34" s="24">
        <v>0</v>
      </c>
      <c r="L34" s="24">
        <v>0</v>
      </c>
      <c r="M34" s="24">
        <v>0</v>
      </c>
      <c r="N34" s="24">
        <v>0</v>
      </c>
    </row>
    <row r="35" spans="2:14" ht="17.25" customHeight="1">
      <c r="B35" s="3" t="s">
        <v>609</v>
      </c>
      <c r="C35" s="15"/>
      <c r="D35" s="53">
        <v>0</v>
      </c>
      <c r="E35" s="24">
        <v>0</v>
      </c>
      <c r="F35" s="24">
        <v>0</v>
      </c>
      <c r="G35" s="24">
        <v>0</v>
      </c>
      <c r="H35" s="24">
        <v>0</v>
      </c>
      <c r="I35" s="24">
        <v>0</v>
      </c>
      <c r="J35" s="24">
        <v>0</v>
      </c>
      <c r="K35" s="24">
        <v>0</v>
      </c>
      <c r="L35" s="24">
        <v>0</v>
      </c>
      <c r="M35" s="24">
        <v>0</v>
      </c>
      <c r="N35" s="24">
        <v>0</v>
      </c>
    </row>
    <row r="36" spans="2:14" ht="17.25" customHeight="1">
      <c r="B36" s="3" t="s">
        <v>610</v>
      </c>
      <c r="C36" s="15"/>
      <c r="D36" s="53">
        <v>416200</v>
      </c>
      <c r="E36" s="24">
        <v>0</v>
      </c>
      <c r="F36" s="24">
        <v>0</v>
      </c>
      <c r="G36" s="24">
        <v>416200</v>
      </c>
      <c r="H36" s="24">
        <v>0</v>
      </c>
      <c r="I36" s="24">
        <v>0</v>
      </c>
      <c r="J36" s="24">
        <v>0</v>
      </c>
      <c r="K36" s="24">
        <v>0</v>
      </c>
      <c r="L36" s="24">
        <v>0</v>
      </c>
      <c r="M36" s="24">
        <v>0</v>
      </c>
      <c r="N36" s="24">
        <v>0</v>
      </c>
    </row>
    <row r="37" spans="2:14" ht="17.25" customHeight="1">
      <c r="B37" s="3" t="s">
        <v>611</v>
      </c>
      <c r="C37" s="15"/>
      <c r="D37" s="53">
        <v>0</v>
      </c>
      <c r="E37" s="24">
        <v>0</v>
      </c>
      <c r="F37" s="24">
        <v>0</v>
      </c>
      <c r="G37" s="24">
        <v>0</v>
      </c>
      <c r="H37" s="24">
        <v>0</v>
      </c>
      <c r="I37" s="24">
        <v>0</v>
      </c>
      <c r="J37" s="24">
        <v>0</v>
      </c>
      <c r="K37" s="24">
        <v>0</v>
      </c>
      <c r="L37" s="24">
        <v>0</v>
      </c>
      <c r="M37" s="24">
        <v>0</v>
      </c>
      <c r="N37" s="24">
        <v>0</v>
      </c>
    </row>
    <row r="38" spans="2:14" ht="17.25" customHeight="1">
      <c r="B38" s="3" t="s">
        <v>612</v>
      </c>
      <c r="C38" s="15"/>
      <c r="D38" s="53">
        <v>0</v>
      </c>
      <c r="E38" s="24">
        <v>0</v>
      </c>
      <c r="F38" s="24">
        <v>0</v>
      </c>
      <c r="G38" s="24">
        <v>0</v>
      </c>
      <c r="H38" s="24">
        <v>0</v>
      </c>
      <c r="I38" s="24">
        <v>0</v>
      </c>
      <c r="J38" s="24">
        <v>0</v>
      </c>
      <c r="K38" s="24">
        <v>0</v>
      </c>
      <c r="L38" s="24">
        <v>0</v>
      </c>
      <c r="M38" s="24">
        <v>0</v>
      </c>
      <c r="N38" s="24">
        <v>0</v>
      </c>
    </row>
    <row r="39" spans="2:14" ht="17.25" customHeight="1">
      <c r="B39" s="3" t="s">
        <v>613</v>
      </c>
      <c r="C39" s="15"/>
      <c r="D39" s="53">
        <v>0</v>
      </c>
      <c r="E39" s="24">
        <v>0</v>
      </c>
      <c r="F39" s="24">
        <v>0</v>
      </c>
      <c r="G39" s="24">
        <v>0</v>
      </c>
      <c r="H39" s="24">
        <v>0</v>
      </c>
      <c r="I39" s="24">
        <v>0</v>
      </c>
      <c r="J39" s="24">
        <v>0</v>
      </c>
      <c r="K39" s="24">
        <v>0</v>
      </c>
      <c r="L39" s="24">
        <v>0</v>
      </c>
      <c r="M39" s="24">
        <v>0</v>
      </c>
      <c r="N39" s="24">
        <v>0</v>
      </c>
    </row>
    <row r="40" spans="2:14" ht="17.25" customHeight="1">
      <c r="B40" s="3" t="s">
        <v>284</v>
      </c>
      <c r="C40" s="15"/>
      <c r="D40" s="53">
        <v>0</v>
      </c>
      <c r="E40" s="24">
        <v>0</v>
      </c>
      <c r="F40" s="24">
        <v>0</v>
      </c>
      <c r="G40" s="24">
        <v>0</v>
      </c>
      <c r="H40" s="24">
        <v>0</v>
      </c>
      <c r="I40" s="24">
        <v>0</v>
      </c>
      <c r="J40" s="24">
        <v>0</v>
      </c>
      <c r="K40" s="24">
        <v>0</v>
      </c>
      <c r="L40" s="24">
        <v>0</v>
      </c>
      <c r="M40" s="24">
        <v>0</v>
      </c>
      <c r="N40" s="24">
        <v>0</v>
      </c>
    </row>
    <row r="41" spans="2:14" ht="17.25" customHeight="1">
      <c r="B41" s="3" t="s">
        <v>614</v>
      </c>
      <c r="C41" s="15"/>
      <c r="D41" s="53">
        <v>0</v>
      </c>
      <c r="E41" s="24">
        <v>0</v>
      </c>
      <c r="F41" s="24">
        <v>0</v>
      </c>
      <c r="G41" s="24">
        <v>0</v>
      </c>
      <c r="H41" s="24">
        <v>0</v>
      </c>
      <c r="I41" s="24">
        <v>0</v>
      </c>
      <c r="J41" s="24">
        <v>0</v>
      </c>
      <c r="K41" s="24">
        <v>0</v>
      </c>
      <c r="L41" s="24">
        <v>0</v>
      </c>
      <c r="M41" s="24">
        <v>0</v>
      </c>
      <c r="N41" s="24">
        <v>0</v>
      </c>
    </row>
    <row r="42" spans="2:14" ht="17.25" customHeight="1">
      <c r="B42" s="3" t="s">
        <v>615</v>
      </c>
      <c r="C42" s="15"/>
      <c r="D42" s="53">
        <v>0</v>
      </c>
      <c r="E42" s="24">
        <v>0</v>
      </c>
      <c r="F42" s="24">
        <v>0</v>
      </c>
      <c r="G42" s="24">
        <v>0</v>
      </c>
      <c r="H42" s="24">
        <v>0</v>
      </c>
      <c r="I42" s="24">
        <v>0</v>
      </c>
      <c r="J42" s="24">
        <v>0</v>
      </c>
      <c r="K42" s="24">
        <v>0</v>
      </c>
      <c r="L42" s="24">
        <v>0</v>
      </c>
      <c r="M42" s="24">
        <v>0</v>
      </c>
      <c r="N42" s="24">
        <v>0</v>
      </c>
    </row>
    <row r="43" spans="2:14" ht="17.25" customHeight="1">
      <c r="B43" s="3" t="s">
        <v>616</v>
      </c>
      <c r="C43" s="15"/>
      <c r="D43" s="53">
        <v>0</v>
      </c>
      <c r="E43" s="24">
        <v>0</v>
      </c>
      <c r="F43" s="24">
        <v>0</v>
      </c>
      <c r="G43" s="24">
        <v>0</v>
      </c>
      <c r="H43" s="24">
        <v>0</v>
      </c>
      <c r="I43" s="24">
        <v>0</v>
      </c>
      <c r="J43" s="24">
        <v>0</v>
      </c>
      <c r="K43" s="24">
        <v>0</v>
      </c>
      <c r="L43" s="24">
        <v>0</v>
      </c>
      <c r="M43" s="24">
        <v>0</v>
      </c>
      <c r="N43" s="24">
        <v>0</v>
      </c>
    </row>
    <row r="44" spans="2:14" ht="17.25" customHeight="1">
      <c r="B44" s="3" t="s">
        <v>617</v>
      </c>
      <c r="C44" s="15"/>
      <c r="D44" s="53">
        <v>0</v>
      </c>
      <c r="E44" s="24">
        <v>0</v>
      </c>
      <c r="F44" s="24">
        <v>0</v>
      </c>
      <c r="G44" s="24">
        <v>0</v>
      </c>
      <c r="H44" s="24">
        <v>0</v>
      </c>
      <c r="I44" s="24">
        <v>0</v>
      </c>
      <c r="J44" s="24">
        <v>0</v>
      </c>
      <c r="K44" s="24">
        <v>0</v>
      </c>
      <c r="L44" s="24">
        <v>0</v>
      </c>
      <c r="M44" s="24">
        <v>0</v>
      </c>
      <c r="N44" s="24">
        <v>0</v>
      </c>
    </row>
    <row r="45" spans="2:14" ht="17.25" customHeight="1">
      <c r="B45" s="3" t="s">
        <v>618</v>
      </c>
      <c r="C45" s="15"/>
      <c r="D45" s="53">
        <v>0</v>
      </c>
      <c r="E45" s="24">
        <v>0</v>
      </c>
      <c r="F45" s="24">
        <v>0</v>
      </c>
      <c r="G45" s="24">
        <v>0</v>
      </c>
      <c r="H45" s="24">
        <v>0</v>
      </c>
      <c r="I45" s="24">
        <v>0</v>
      </c>
      <c r="J45" s="24">
        <v>0</v>
      </c>
      <c r="K45" s="24">
        <v>0</v>
      </c>
      <c r="L45" s="24">
        <v>0</v>
      </c>
      <c r="M45" s="24">
        <v>0</v>
      </c>
      <c r="N45" s="24">
        <v>0</v>
      </c>
    </row>
    <row r="46" spans="2:14" ht="17.25" customHeight="1">
      <c r="B46" s="3" t="s">
        <v>619</v>
      </c>
      <c r="C46" s="15"/>
      <c r="D46" s="53">
        <v>0</v>
      </c>
      <c r="E46" s="24">
        <v>0</v>
      </c>
      <c r="F46" s="24">
        <v>0</v>
      </c>
      <c r="G46" s="24">
        <v>0</v>
      </c>
      <c r="H46" s="24">
        <v>0</v>
      </c>
      <c r="I46" s="24">
        <v>0</v>
      </c>
      <c r="J46" s="24">
        <v>0</v>
      </c>
      <c r="K46" s="24">
        <v>0</v>
      </c>
      <c r="L46" s="24">
        <v>0</v>
      </c>
      <c r="M46" s="24">
        <v>0</v>
      </c>
      <c r="N46" s="24">
        <v>0</v>
      </c>
    </row>
    <row r="47" spans="2:14" ht="17.25" customHeight="1">
      <c r="B47" s="3" t="s">
        <v>620</v>
      </c>
      <c r="C47" s="15"/>
      <c r="D47" s="53">
        <v>0</v>
      </c>
      <c r="E47" s="24">
        <v>0</v>
      </c>
      <c r="F47" s="24">
        <v>0</v>
      </c>
      <c r="G47" s="24">
        <v>0</v>
      </c>
      <c r="H47" s="24">
        <v>0</v>
      </c>
      <c r="I47" s="24">
        <v>0</v>
      </c>
      <c r="J47" s="24">
        <v>0</v>
      </c>
      <c r="K47" s="24">
        <v>0</v>
      </c>
      <c r="L47" s="24">
        <v>0</v>
      </c>
      <c r="M47" s="24">
        <v>0</v>
      </c>
      <c r="N47" s="24">
        <v>0</v>
      </c>
    </row>
    <row r="48" spans="2:14" ht="17.25" customHeight="1">
      <c r="B48" s="3" t="s">
        <v>621</v>
      </c>
      <c r="C48" s="15"/>
      <c r="D48" s="53">
        <v>0</v>
      </c>
      <c r="E48" s="24">
        <v>0</v>
      </c>
      <c r="F48" s="24">
        <v>0</v>
      </c>
      <c r="G48" s="24">
        <v>0</v>
      </c>
      <c r="H48" s="24">
        <v>0</v>
      </c>
      <c r="I48" s="24">
        <v>0</v>
      </c>
      <c r="J48" s="24">
        <v>0</v>
      </c>
      <c r="K48" s="24">
        <v>0</v>
      </c>
      <c r="L48" s="24">
        <v>0</v>
      </c>
      <c r="M48" s="24">
        <v>0</v>
      </c>
      <c r="N48" s="24">
        <v>0</v>
      </c>
    </row>
    <row r="49" spans="1:14" ht="17.25" customHeight="1">
      <c r="B49" s="3" t="s">
        <v>622</v>
      </c>
      <c r="C49" s="15"/>
      <c r="D49" s="53">
        <v>0</v>
      </c>
      <c r="E49" s="24">
        <v>0</v>
      </c>
      <c r="F49" s="24">
        <v>0</v>
      </c>
      <c r="G49" s="24">
        <v>0</v>
      </c>
      <c r="H49" s="24">
        <v>0</v>
      </c>
      <c r="I49" s="24">
        <v>0</v>
      </c>
      <c r="J49" s="24">
        <v>0</v>
      </c>
      <c r="K49" s="24">
        <v>0</v>
      </c>
      <c r="L49" s="24">
        <v>0</v>
      </c>
      <c r="M49" s="24">
        <v>0</v>
      </c>
      <c r="N49" s="24">
        <v>0</v>
      </c>
    </row>
    <row r="50" spans="1:14" ht="17.25" customHeight="1">
      <c r="B50" s="3" t="s">
        <v>623</v>
      </c>
      <c r="C50" s="15"/>
      <c r="D50" s="53">
        <v>0</v>
      </c>
      <c r="E50" s="24">
        <v>0</v>
      </c>
      <c r="F50" s="24">
        <v>0</v>
      </c>
      <c r="G50" s="24">
        <v>0</v>
      </c>
      <c r="H50" s="24">
        <v>0</v>
      </c>
      <c r="I50" s="24">
        <v>0</v>
      </c>
      <c r="J50" s="24">
        <v>0</v>
      </c>
      <c r="K50" s="24">
        <v>0</v>
      </c>
      <c r="L50" s="24">
        <v>0</v>
      </c>
      <c r="M50" s="24">
        <v>0</v>
      </c>
      <c r="N50" s="24">
        <v>0</v>
      </c>
    </row>
    <row r="51" spans="1:14" ht="17.25" customHeight="1">
      <c r="B51" s="3" t="s">
        <v>624</v>
      </c>
      <c r="C51" s="15"/>
      <c r="D51" s="53">
        <v>0</v>
      </c>
      <c r="E51" s="24">
        <v>0</v>
      </c>
      <c r="F51" s="24">
        <v>0</v>
      </c>
      <c r="G51" s="24">
        <v>0</v>
      </c>
      <c r="H51" s="24">
        <v>0</v>
      </c>
      <c r="I51" s="24">
        <v>0</v>
      </c>
      <c r="J51" s="24">
        <v>0</v>
      </c>
      <c r="K51" s="24">
        <v>0</v>
      </c>
      <c r="L51" s="24">
        <v>0</v>
      </c>
      <c r="M51" s="24">
        <v>0</v>
      </c>
      <c r="N51" s="24">
        <v>0</v>
      </c>
    </row>
    <row r="52" spans="1:14" ht="17.25" customHeight="1">
      <c r="B52" s="3" t="s">
        <v>625</v>
      </c>
      <c r="C52" s="15"/>
      <c r="D52" s="53">
        <v>0</v>
      </c>
      <c r="E52" s="24">
        <v>0</v>
      </c>
      <c r="F52" s="24">
        <v>0</v>
      </c>
      <c r="G52" s="24">
        <v>0</v>
      </c>
      <c r="H52" s="24">
        <v>0</v>
      </c>
      <c r="I52" s="24">
        <v>0</v>
      </c>
      <c r="J52" s="24">
        <v>0</v>
      </c>
      <c r="K52" s="24">
        <v>0</v>
      </c>
      <c r="L52" s="24">
        <v>0</v>
      </c>
      <c r="M52" s="24">
        <v>0</v>
      </c>
      <c r="N52" s="24">
        <v>0</v>
      </c>
    </row>
    <row r="53" spans="1:14" ht="17.25" customHeight="1">
      <c r="B53" s="3" t="s">
        <v>626</v>
      </c>
      <c r="C53" s="15"/>
      <c r="D53" s="53">
        <v>0</v>
      </c>
      <c r="E53" s="24">
        <v>0</v>
      </c>
      <c r="F53" s="24">
        <v>0</v>
      </c>
      <c r="G53" s="24">
        <v>0</v>
      </c>
      <c r="H53" s="24">
        <v>0</v>
      </c>
      <c r="I53" s="24">
        <v>0</v>
      </c>
      <c r="J53" s="24">
        <v>0</v>
      </c>
      <c r="K53" s="24">
        <v>0</v>
      </c>
      <c r="L53" s="24">
        <v>0</v>
      </c>
      <c r="M53" s="24">
        <v>0</v>
      </c>
      <c r="N53" s="24">
        <v>0</v>
      </c>
    </row>
    <row r="54" spans="1:14" ht="17.25" customHeight="1">
      <c r="B54" s="3" t="s">
        <v>627</v>
      </c>
      <c r="C54" s="15"/>
      <c r="D54" s="53">
        <v>0</v>
      </c>
      <c r="E54" s="24">
        <v>0</v>
      </c>
      <c r="F54" s="24">
        <v>0</v>
      </c>
      <c r="G54" s="24">
        <v>0</v>
      </c>
      <c r="H54" s="24">
        <v>0</v>
      </c>
      <c r="I54" s="24">
        <v>0</v>
      </c>
      <c r="J54" s="24">
        <v>0</v>
      </c>
      <c r="K54" s="24">
        <v>0</v>
      </c>
      <c r="L54" s="24">
        <v>0</v>
      </c>
      <c r="M54" s="24">
        <v>0</v>
      </c>
      <c r="N54" s="24">
        <v>0</v>
      </c>
    </row>
    <row r="55" spans="1:14" ht="17.25" customHeight="1">
      <c r="B55" s="3" t="s">
        <v>628</v>
      </c>
      <c r="C55" s="15"/>
      <c r="D55" s="53">
        <v>0</v>
      </c>
      <c r="E55" s="24">
        <v>0</v>
      </c>
      <c r="F55" s="24">
        <v>0</v>
      </c>
      <c r="G55" s="24">
        <v>0</v>
      </c>
      <c r="H55" s="24">
        <v>0</v>
      </c>
      <c r="I55" s="24">
        <v>0</v>
      </c>
      <c r="J55" s="24">
        <v>0</v>
      </c>
      <c r="K55" s="24">
        <v>0</v>
      </c>
      <c r="L55" s="24">
        <v>0</v>
      </c>
      <c r="M55" s="24">
        <v>0</v>
      </c>
      <c r="N55" s="24">
        <v>0</v>
      </c>
    </row>
    <row r="56" spans="1:14" ht="17.25" customHeight="1">
      <c r="B56" s="3" t="s">
        <v>629</v>
      </c>
      <c r="C56" s="15"/>
      <c r="D56" s="53">
        <v>0</v>
      </c>
      <c r="E56" s="24">
        <v>0</v>
      </c>
      <c r="F56" s="24">
        <v>0</v>
      </c>
      <c r="G56" s="24">
        <v>0</v>
      </c>
      <c r="H56" s="24">
        <v>0</v>
      </c>
      <c r="I56" s="24">
        <v>0</v>
      </c>
      <c r="J56" s="24">
        <v>0</v>
      </c>
      <c r="K56" s="24">
        <v>0</v>
      </c>
      <c r="L56" s="24">
        <v>0</v>
      </c>
      <c r="M56" s="24">
        <v>0</v>
      </c>
      <c r="N56" s="24">
        <v>0</v>
      </c>
    </row>
    <row r="57" spans="1:14" ht="17.25" customHeight="1">
      <c r="B57" s="3" t="s">
        <v>630</v>
      </c>
      <c r="C57" s="15"/>
      <c r="D57" s="53">
        <v>0</v>
      </c>
      <c r="E57" s="24">
        <v>0</v>
      </c>
      <c r="F57" s="24">
        <v>0</v>
      </c>
      <c r="G57" s="24">
        <v>0</v>
      </c>
      <c r="H57" s="24">
        <v>0</v>
      </c>
      <c r="I57" s="24">
        <v>0</v>
      </c>
      <c r="J57" s="24">
        <v>0</v>
      </c>
      <c r="K57" s="24">
        <v>0</v>
      </c>
      <c r="L57" s="24">
        <v>0</v>
      </c>
      <c r="M57" s="24">
        <v>0</v>
      </c>
      <c r="N57" s="24">
        <v>0</v>
      </c>
    </row>
    <row r="58" spans="1:14" ht="3.75" customHeight="1">
      <c r="A58" s="54"/>
      <c r="B58" s="54"/>
      <c r="C58" s="119"/>
      <c r="D58" s="407"/>
      <c r="E58" s="407"/>
      <c r="F58" s="407"/>
      <c r="G58" s="407"/>
      <c r="H58" s="407"/>
      <c r="I58" s="407"/>
      <c r="J58" s="407"/>
      <c r="K58" s="407"/>
      <c r="L58" s="407"/>
      <c r="M58" s="407"/>
      <c r="N58" s="407"/>
    </row>
    <row r="59" spans="1:14">
      <c r="A59" s="120" t="s">
        <v>243</v>
      </c>
      <c r="C59" s="406"/>
      <c r="D59" s="52"/>
      <c r="E59" s="52"/>
      <c r="F59" s="52"/>
      <c r="G59" s="52"/>
      <c r="H59" s="52"/>
      <c r="I59" s="52"/>
      <c r="J59" s="52"/>
      <c r="K59" s="52"/>
      <c r="L59" s="52"/>
      <c r="M59" s="52"/>
      <c r="N59" s="52"/>
    </row>
    <row r="60" spans="1:14">
      <c r="A60" s="7" t="s">
        <v>330</v>
      </c>
      <c r="D60" s="9"/>
      <c r="E60" s="9"/>
      <c r="F60" s="9"/>
      <c r="G60" s="9"/>
      <c r="H60" s="9"/>
      <c r="I60" s="9"/>
      <c r="J60" s="9"/>
      <c r="K60" s="9"/>
      <c r="L60" s="9"/>
      <c r="M60" s="9"/>
      <c r="N60" s="9"/>
    </row>
    <row r="61" spans="1:14">
      <c r="C61" s="113"/>
    </row>
    <row r="62" spans="1:14">
      <c r="D62" s="121"/>
      <c r="E62" s="121"/>
      <c r="F62" s="121"/>
      <c r="G62" s="121"/>
      <c r="H62" s="121"/>
      <c r="I62" s="121"/>
      <c r="J62" s="121"/>
      <c r="K62" s="121"/>
      <c r="L62" s="121"/>
      <c r="M62" s="121"/>
      <c r="N62" s="121"/>
    </row>
  </sheetData>
  <mergeCells count="2">
    <mergeCell ref="A4:C4"/>
    <mergeCell ref="A11:C11"/>
  </mergeCells>
  <phoneticPr fontId="2"/>
  <printOptions gridLinesSet="0"/>
  <pageMargins left="0.59055118110236227" right="0.59055118110236227" top="0.59055118110236227" bottom="0.59055118110236227" header="0.19685039370078741" footer="0.19685039370078741"/>
  <pageSetup paperSize="9" scale="77"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fitToPage="1"/>
  </sheetPr>
  <dimension ref="A1:N63"/>
  <sheetViews>
    <sheetView zoomScaleNormal="100" zoomScaleSheetLayoutView="90" workbookViewId="0">
      <selection activeCell="P4" sqref="P4"/>
    </sheetView>
  </sheetViews>
  <sheetFormatPr defaultColWidth="8.85546875" defaultRowHeight="11.25"/>
  <cols>
    <col min="1" max="2" width="2.140625" style="408" customWidth="1"/>
    <col min="3" max="3" width="14.7109375" style="408" customWidth="1"/>
    <col min="4" max="4" width="12" style="408" customWidth="1"/>
    <col min="5" max="6" width="10" style="408" customWidth="1"/>
    <col min="7" max="7" width="11" style="408" customWidth="1"/>
    <col min="8" max="8" width="10" style="408" customWidth="1"/>
    <col min="9" max="9" width="11.140625" style="408" customWidth="1"/>
    <col min="10" max="12" width="10" style="408" customWidth="1"/>
    <col min="13" max="13" width="9.42578125" style="408" customWidth="1"/>
    <col min="14" max="14" width="11" style="408" customWidth="1"/>
    <col min="15" max="16384" width="8.85546875" style="408"/>
  </cols>
  <sheetData>
    <row r="1" spans="1:14" s="109" customFormat="1" ht="17.25" customHeight="1"/>
    <row r="2" spans="1:14" s="111" customFormat="1" ht="14.25">
      <c r="A2" s="110" t="s">
        <v>631</v>
      </c>
      <c r="D2" s="112"/>
    </row>
    <row r="3" spans="1:14">
      <c r="B3" s="113"/>
      <c r="D3" s="2"/>
      <c r="N3" s="52" t="s">
        <v>584</v>
      </c>
    </row>
    <row r="4" spans="1:14" ht="22.5">
      <c r="A4" s="517" t="s">
        <v>632</v>
      </c>
      <c r="B4" s="517"/>
      <c r="C4" s="518"/>
      <c r="D4" s="114" t="s">
        <v>269</v>
      </c>
      <c r="E4" s="114" t="s">
        <v>101</v>
      </c>
      <c r="F4" s="114" t="s">
        <v>102</v>
      </c>
      <c r="G4" s="114" t="s">
        <v>103</v>
      </c>
      <c r="H4" s="115" t="s">
        <v>633</v>
      </c>
      <c r="I4" s="114" t="s">
        <v>104</v>
      </c>
      <c r="J4" s="114" t="s">
        <v>105</v>
      </c>
      <c r="K4" s="114" t="s">
        <v>106</v>
      </c>
      <c r="L4" s="114" t="s">
        <v>107</v>
      </c>
      <c r="M4" s="115" t="s">
        <v>634</v>
      </c>
      <c r="N4" s="116" t="s">
        <v>635</v>
      </c>
    </row>
    <row r="5" spans="1:14" ht="17.25" customHeight="1">
      <c r="B5" s="3"/>
      <c r="C5" s="22" t="s">
        <v>1044</v>
      </c>
      <c r="D5" s="117">
        <v>53586465</v>
      </c>
      <c r="E5" s="117">
        <v>335204</v>
      </c>
      <c r="F5" s="117">
        <v>4705</v>
      </c>
      <c r="G5" s="117">
        <v>17455754</v>
      </c>
      <c r="H5" s="117">
        <v>8628477</v>
      </c>
      <c r="I5" s="117">
        <v>9519554</v>
      </c>
      <c r="J5" s="117">
        <v>189165</v>
      </c>
      <c r="K5" s="117">
        <v>79826</v>
      </c>
      <c r="L5" s="117">
        <v>1669315</v>
      </c>
      <c r="M5" s="117">
        <v>230</v>
      </c>
      <c r="N5" s="117">
        <v>15704235</v>
      </c>
    </row>
    <row r="6" spans="1:14" ht="17.25" customHeight="1">
      <c r="B6" s="3"/>
      <c r="C6" s="22" t="s">
        <v>914</v>
      </c>
      <c r="D6" s="24">
        <v>53486410</v>
      </c>
      <c r="E6" s="24">
        <v>259950</v>
      </c>
      <c r="F6" s="24">
        <v>29510</v>
      </c>
      <c r="G6" s="24">
        <v>16652599</v>
      </c>
      <c r="H6" s="24">
        <v>7715000</v>
      </c>
      <c r="I6" s="24">
        <v>8707642</v>
      </c>
      <c r="J6" s="24">
        <v>232558</v>
      </c>
      <c r="K6" s="24">
        <v>61787</v>
      </c>
      <c r="L6" s="24">
        <v>3275429</v>
      </c>
      <c r="M6" s="24">
        <v>230</v>
      </c>
      <c r="N6" s="24">
        <v>16551705</v>
      </c>
    </row>
    <row r="7" spans="1:14" ht="17.25" customHeight="1">
      <c r="B7" s="3"/>
      <c r="C7" s="22" t="s">
        <v>1045</v>
      </c>
      <c r="D7" s="53">
        <v>50165065</v>
      </c>
      <c r="E7" s="118">
        <v>233676</v>
      </c>
      <c r="F7" s="118">
        <v>22004</v>
      </c>
      <c r="G7" s="118">
        <v>13841701</v>
      </c>
      <c r="H7" s="118">
        <v>9013286</v>
      </c>
      <c r="I7" s="118">
        <v>7853253</v>
      </c>
      <c r="J7" s="118">
        <v>235012</v>
      </c>
      <c r="K7" s="118">
        <v>63346</v>
      </c>
      <c r="L7" s="118">
        <v>3221467</v>
      </c>
      <c r="M7" s="118">
        <v>230</v>
      </c>
      <c r="N7" s="118">
        <v>15681090</v>
      </c>
    </row>
    <row r="8" spans="1:14" ht="17.25" customHeight="1">
      <c r="B8" s="3"/>
      <c r="C8" s="22" t="s">
        <v>1014</v>
      </c>
      <c r="D8" s="53">
        <v>48185305</v>
      </c>
      <c r="E8" s="118">
        <v>247931</v>
      </c>
      <c r="F8" s="118">
        <v>8985</v>
      </c>
      <c r="G8" s="118">
        <v>13637614</v>
      </c>
      <c r="H8" s="118">
        <v>8038469</v>
      </c>
      <c r="I8" s="118">
        <v>7168751</v>
      </c>
      <c r="J8" s="118">
        <v>192140</v>
      </c>
      <c r="K8" s="118">
        <v>32408</v>
      </c>
      <c r="L8" s="118">
        <v>3049446</v>
      </c>
      <c r="M8" s="118">
        <v>481</v>
      </c>
      <c r="N8" s="118">
        <v>15809080</v>
      </c>
    </row>
    <row r="9" spans="1:14" ht="17.25" customHeight="1">
      <c r="B9" s="3"/>
      <c r="C9" s="22" t="s">
        <v>1046</v>
      </c>
      <c r="D9" s="53">
        <v>43472437</v>
      </c>
      <c r="E9" s="118">
        <v>256433</v>
      </c>
      <c r="F9" s="118">
        <v>14183</v>
      </c>
      <c r="G9" s="118">
        <v>13589975</v>
      </c>
      <c r="H9" s="118">
        <v>6409529</v>
      </c>
      <c r="I9" s="118">
        <v>6454426</v>
      </c>
      <c r="J9" s="118">
        <v>189508</v>
      </c>
      <c r="K9" s="118">
        <v>23133</v>
      </c>
      <c r="L9" s="118">
        <v>2714690</v>
      </c>
      <c r="M9" s="118">
        <v>230</v>
      </c>
      <c r="N9" s="118">
        <v>13475285</v>
      </c>
    </row>
    <row r="10" spans="1:14" ht="17.25" customHeight="1">
      <c r="B10" s="3"/>
      <c r="C10" s="15"/>
      <c r="D10" s="53"/>
      <c r="E10" s="118"/>
      <c r="F10" s="118"/>
      <c r="G10" s="118"/>
      <c r="H10" s="118"/>
      <c r="I10" s="118"/>
      <c r="J10" s="118"/>
      <c r="K10" s="118"/>
      <c r="L10" s="118"/>
      <c r="M10" s="118"/>
      <c r="N10" s="118"/>
    </row>
    <row r="11" spans="1:14" ht="17.25" customHeight="1">
      <c r="A11" s="519" t="s">
        <v>504</v>
      </c>
      <c r="B11" s="520"/>
      <c r="C11" s="521"/>
      <c r="D11" s="53">
        <v>27640688</v>
      </c>
      <c r="E11" s="118">
        <v>244725</v>
      </c>
      <c r="F11" s="118">
        <v>14183</v>
      </c>
      <c r="G11" s="118">
        <v>2117722</v>
      </c>
      <c r="H11" s="118">
        <v>4763128</v>
      </c>
      <c r="I11" s="118">
        <v>4469808</v>
      </c>
      <c r="J11" s="118">
        <v>141795</v>
      </c>
      <c r="K11" s="118">
        <v>15533</v>
      </c>
      <c r="L11" s="118">
        <v>2398509</v>
      </c>
      <c r="M11" s="118">
        <v>0</v>
      </c>
      <c r="N11" s="118">
        <v>13475285</v>
      </c>
    </row>
    <row r="12" spans="1:14" ht="17.25" customHeight="1">
      <c r="B12" s="3" t="s">
        <v>636</v>
      </c>
      <c r="C12" s="15"/>
      <c r="D12" s="53">
        <v>21235148</v>
      </c>
      <c r="E12" s="118">
        <v>167266</v>
      </c>
      <c r="F12" s="118">
        <v>9690</v>
      </c>
      <c r="G12" s="118">
        <v>953512</v>
      </c>
      <c r="H12" s="118">
        <v>2629605</v>
      </c>
      <c r="I12" s="118">
        <v>2397317</v>
      </c>
      <c r="J12" s="118">
        <v>100815</v>
      </c>
      <c r="K12" s="118">
        <v>10165</v>
      </c>
      <c r="L12" s="118">
        <v>1915563</v>
      </c>
      <c r="M12" s="118">
        <v>0</v>
      </c>
      <c r="N12" s="118">
        <v>13051215</v>
      </c>
    </row>
    <row r="13" spans="1:14" ht="17.25" customHeight="1">
      <c r="B13" s="3" t="s">
        <v>637</v>
      </c>
      <c r="C13" s="15"/>
      <c r="D13" s="53">
        <v>6405540</v>
      </c>
      <c r="E13" s="118">
        <v>77459</v>
      </c>
      <c r="F13" s="118">
        <v>4493</v>
      </c>
      <c r="G13" s="118">
        <v>1164210</v>
      </c>
      <c r="H13" s="118">
        <v>2133523</v>
      </c>
      <c r="I13" s="118">
        <v>2072491</v>
      </c>
      <c r="J13" s="118">
        <v>40980</v>
      </c>
      <c r="K13" s="118">
        <v>5368</v>
      </c>
      <c r="L13" s="118">
        <v>482946</v>
      </c>
      <c r="M13" s="118">
        <v>0</v>
      </c>
      <c r="N13" s="118">
        <v>424070</v>
      </c>
    </row>
    <row r="14" spans="1:14" ht="17.25" customHeight="1">
      <c r="B14" s="3"/>
      <c r="C14" s="15" t="s">
        <v>638</v>
      </c>
      <c r="D14" s="53">
        <v>73951</v>
      </c>
      <c r="E14" s="24">
        <v>0</v>
      </c>
      <c r="F14" s="24">
        <v>0</v>
      </c>
      <c r="G14" s="24">
        <v>0</v>
      </c>
      <c r="H14" s="118">
        <v>0</v>
      </c>
      <c r="I14" s="118">
        <v>73951</v>
      </c>
      <c r="J14" s="24">
        <v>0</v>
      </c>
      <c r="K14" s="24">
        <v>0</v>
      </c>
      <c r="L14" s="24">
        <v>0</v>
      </c>
      <c r="M14" s="24">
        <v>0</v>
      </c>
      <c r="N14" s="24">
        <v>0</v>
      </c>
    </row>
    <row r="15" spans="1:14" ht="17.25" customHeight="1">
      <c r="B15" s="3"/>
      <c r="C15" s="15" t="s">
        <v>639</v>
      </c>
      <c r="D15" s="53">
        <v>2319212</v>
      </c>
      <c r="E15" s="118">
        <v>76962</v>
      </c>
      <c r="F15" s="118">
        <v>4493</v>
      </c>
      <c r="G15" s="118">
        <v>448874</v>
      </c>
      <c r="H15" s="118">
        <v>65616</v>
      </c>
      <c r="I15" s="118">
        <v>985115</v>
      </c>
      <c r="J15" s="118">
        <v>0</v>
      </c>
      <c r="K15" s="118">
        <v>0</v>
      </c>
      <c r="L15" s="118">
        <v>314082</v>
      </c>
      <c r="M15" s="118">
        <v>0</v>
      </c>
      <c r="N15" s="118">
        <v>424070</v>
      </c>
    </row>
    <row r="16" spans="1:14" ht="17.25" customHeight="1">
      <c r="B16" s="3"/>
      <c r="C16" s="15" t="s">
        <v>640</v>
      </c>
      <c r="D16" s="53">
        <v>3031882</v>
      </c>
      <c r="E16" s="118">
        <v>0</v>
      </c>
      <c r="F16" s="118">
        <v>0</v>
      </c>
      <c r="G16" s="118">
        <v>715336</v>
      </c>
      <c r="H16" s="118">
        <v>2067907</v>
      </c>
      <c r="I16" s="118">
        <v>186075</v>
      </c>
      <c r="J16" s="118">
        <v>0</v>
      </c>
      <c r="K16" s="118">
        <v>5368</v>
      </c>
      <c r="L16" s="118">
        <v>57196</v>
      </c>
      <c r="M16" s="118">
        <v>0</v>
      </c>
      <c r="N16" s="118">
        <v>0</v>
      </c>
    </row>
    <row r="17" spans="1:14" ht="17.25" customHeight="1">
      <c r="B17" s="3"/>
      <c r="C17" s="15" t="s">
        <v>641</v>
      </c>
      <c r="D17" s="53">
        <v>963970</v>
      </c>
      <c r="E17" s="118">
        <v>77</v>
      </c>
      <c r="F17" s="118">
        <v>0</v>
      </c>
      <c r="G17" s="118">
        <v>0</v>
      </c>
      <c r="H17" s="118">
        <v>0</v>
      </c>
      <c r="I17" s="118">
        <v>823840</v>
      </c>
      <c r="J17" s="118">
        <v>40980</v>
      </c>
      <c r="K17" s="118">
        <v>0</v>
      </c>
      <c r="L17" s="118">
        <v>99073</v>
      </c>
      <c r="M17" s="118">
        <v>0</v>
      </c>
      <c r="N17" s="118">
        <v>0</v>
      </c>
    </row>
    <row r="18" spans="1:14" ht="17.25" customHeight="1">
      <c r="B18" s="3"/>
      <c r="C18" s="15" t="s">
        <v>642</v>
      </c>
      <c r="D18" s="53">
        <v>16525</v>
      </c>
      <c r="E18" s="118">
        <v>420</v>
      </c>
      <c r="F18" s="118">
        <v>0</v>
      </c>
      <c r="G18" s="118">
        <v>0</v>
      </c>
      <c r="H18" s="118">
        <v>0</v>
      </c>
      <c r="I18" s="118">
        <v>3510</v>
      </c>
      <c r="J18" s="118">
        <v>0</v>
      </c>
      <c r="K18" s="118">
        <v>0</v>
      </c>
      <c r="L18" s="118">
        <v>12595</v>
      </c>
      <c r="M18" s="118">
        <v>0</v>
      </c>
      <c r="N18" s="118">
        <v>0</v>
      </c>
    </row>
    <row r="19" spans="1:14" ht="17.25" customHeight="1">
      <c r="A19" s="408" t="s">
        <v>244</v>
      </c>
      <c r="B19" s="3"/>
      <c r="C19" s="15"/>
      <c r="D19" s="53">
        <v>10616081</v>
      </c>
      <c r="E19" s="118">
        <v>273</v>
      </c>
      <c r="F19" s="118">
        <v>0</v>
      </c>
      <c r="G19" s="118">
        <v>6756255</v>
      </c>
      <c r="H19" s="118">
        <v>1646401</v>
      </c>
      <c r="I19" s="118">
        <v>1984618</v>
      </c>
      <c r="J19" s="118">
        <v>43757</v>
      </c>
      <c r="K19" s="118">
        <v>7600</v>
      </c>
      <c r="L19" s="118">
        <v>177177</v>
      </c>
      <c r="M19" s="118">
        <v>0</v>
      </c>
      <c r="N19" s="118">
        <v>0</v>
      </c>
    </row>
    <row r="20" spans="1:14" ht="17.25" customHeight="1">
      <c r="B20" s="3" t="s">
        <v>100</v>
      </c>
      <c r="C20" s="15"/>
      <c r="D20" s="53">
        <v>3491572</v>
      </c>
      <c r="E20" s="118">
        <v>0</v>
      </c>
      <c r="F20" s="118">
        <v>0</v>
      </c>
      <c r="G20" s="118">
        <v>1084111</v>
      </c>
      <c r="H20" s="118">
        <v>1534489</v>
      </c>
      <c r="I20" s="118">
        <v>694955</v>
      </c>
      <c r="J20" s="118">
        <v>1060</v>
      </c>
      <c r="K20" s="118">
        <v>0</v>
      </c>
      <c r="L20" s="118">
        <v>176957</v>
      </c>
      <c r="M20" s="118">
        <v>0</v>
      </c>
      <c r="N20" s="118">
        <v>0</v>
      </c>
    </row>
    <row r="21" spans="1:14" ht="17.25" customHeight="1">
      <c r="B21" s="3"/>
      <c r="C21" s="15" t="s">
        <v>643</v>
      </c>
      <c r="D21" s="53">
        <v>2764910</v>
      </c>
      <c r="E21" s="118">
        <v>0</v>
      </c>
      <c r="F21" s="118">
        <v>0</v>
      </c>
      <c r="G21" s="118">
        <v>693949</v>
      </c>
      <c r="H21" s="118">
        <v>1240909</v>
      </c>
      <c r="I21" s="118">
        <v>694955</v>
      </c>
      <c r="J21" s="118">
        <v>0</v>
      </c>
      <c r="K21" s="118">
        <v>0</v>
      </c>
      <c r="L21" s="118">
        <v>135097</v>
      </c>
      <c r="M21" s="118">
        <v>0</v>
      </c>
      <c r="N21" s="118">
        <v>0</v>
      </c>
    </row>
    <row r="22" spans="1:14" ht="17.25" customHeight="1">
      <c r="B22" s="3"/>
      <c r="C22" s="15" t="s">
        <v>644</v>
      </c>
      <c r="D22" s="53">
        <v>726662</v>
      </c>
      <c r="E22" s="118">
        <v>0</v>
      </c>
      <c r="F22" s="118">
        <v>0</v>
      </c>
      <c r="G22" s="118">
        <v>390162</v>
      </c>
      <c r="H22" s="118">
        <v>293580</v>
      </c>
      <c r="I22" s="118">
        <v>0</v>
      </c>
      <c r="J22" s="118">
        <v>1060</v>
      </c>
      <c r="K22" s="118">
        <v>0</v>
      </c>
      <c r="L22" s="118">
        <v>41860</v>
      </c>
      <c r="M22" s="118">
        <v>0</v>
      </c>
      <c r="N22" s="118">
        <v>0</v>
      </c>
    </row>
    <row r="23" spans="1:14" ht="17.25" customHeight="1">
      <c r="B23" s="3"/>
      <c r="C23" s="15" t="s">
        <v>645</v>
      </c>
      <c r="D23" s="53">
        <v>0</v>
      </c>
      <c r="E23" s="118">
        <v>0</v>
      </c>
      <c r="F23" s="118">
        <v>0</v>
      </c>
      <c r="G23" s="24">
        <v>0</v>
      </c>
      <c r="H23" s="24">
        <v>0</v>
      </c>
      <c r="I23" s="24">
        <v>0</v>
      </c>
      <c r="J23" s="24">
        <v>0</v>
      </c>
      <c r="K23" s="24">
        <v>0</v>
      </c>
      <c r="L23" s="24">
        <v>0</v>
      </c>
      <c r="M23" s="118">
        <v>0</v>
      </c>
      <c r="N23" s="118">
        <v>0</v>
      </c>
    </row>
    <row r="24" spans="1:14" ht="17.25" customHeight="1">
      <c r="B24" s="3" t="s">
        <v>646</v>
      </c>
      <c r="C24" s="15"/>
      <c r="D24" s="53">
        <v>7124509</v>
      </c>
      <c r="E24" s="118">
        <v>273</v>
      </c>
      <c r="F24" s="118">
        <v>0</v>
      </c>
      <c r="G24" s="118">
        <v>5672144</v>
      </c>
      <c r="H24" s="118">
        <v>111912</v>
      </c>
      <c r="I24" s="118">
        <v>1289663</v>
      </c>
      <c r="J24" s="118">
        <v>42697</v>
      </c>
      <c r="K24" s="118">
        <v>7600</v>
      </c>
      <c r="L24" s="118">
        <v>220</v>
      </c>
      <c r="M24" s="118">
        <v>0</v>
      </c>
      <c r="N24" s="118">
        <v>0</v>
      </c>
    </row>
    <row r="25" spans="1:14" ht="17.25" customHeight="1">
      <c r="B25" s="3"/>
      <c r="C25" s="15" t="s">
        <v>647</v>
      </c>
      <c r="D25" s="53">
        <v>1157</v>
      </c>
      <c r="E25" s="24">
        <v>0</v>
      </c>
      <c r="F25" s="118">
        <v>0</v>
      </c>
      <c r="G25" s="24">
        <v>0</v>
      </c>
      <c r="H25" s="24">
        <v>1157</v>
      </c>
      <c r="I25" s="24">
        <v>0</v>
      </c>
      <c r="J25" s="24">
        <v>0</v>
      </c>
      <c r="K25" s="24">
        <v>0</v>
      </c>
      <c r="L25" s="24">
        <v>0</v>
      </c>
      <c r="M25" s="118">
        <v>0</v>
      </c>
      <c r="N25" s="118">
        <v>0</v>
      </c>
    </row>
    <row r="26" spans="1:14" ht="17.25" customHeight="1">
      <c r="B26" s="3"/>
      <c r="C26" s="15" t="s">
        <v>648</v>
      </c>
      <c r="D26" s="53">
        <v>2566752</v>
      </c>
      <c r="E26" s="118">
        <v>0</v>
      </c>
      <c r="F26" s="118">
        <v>0</v>
      </c>
      <c r="G26" s="118">
        <v>2049735</v>
      </c>
      <c r="H26" s="118">
        <v>78609</v>
      </c>
      <c r="I26" s="118">
        <v>410236</v>
      </c>
      <c r="J26" s="118">
        <v>20572</v>
      </c>
      <c r="K26" s="118">
        <v>7600</v>
      </c>
      <c r="L26" s="118">
        <v>0</v>
      </c>
      <c r="M26" s="118">
        <v>0</v>
      </c>
      <c r="N26" s="118">
        <v>0</v>
      </c>
    </row>
    <row r="27" spans="1:14" ht="17.25" customHeight="1">
      <c r="B27" s="3"/>
      <c r="C27" s="15" t="s">
        <v>649</v>
      </c>
      <c r="D27" s="53">
        <v>49400</v>
      </c>
      <c r="E27" s="118">
        <v>0</v>
      </c>
      <c r="F27" s="118">
        <v>0</v>
      </c>
      <c r="G27" s="118">
        <v>8290</v>
      </c>
      <c r="H27" s="118">
        <v>19181</v>
      </c>
      <c r="I27" s="118">
        <v>17804</v>
      </c>
      <c r="J27" s="118">
        <v>4125</v>
      </c>
      <c r="K27" s="24">
        <v>0</v>
      </c>
      <c r="L27" s="24">
        <v>0</v>
      </c>
      <c r="M27" s="118">
        <v>0</v>
      </c>
      <c r="N27" s="118">
        <v>0</v>
      </c>
    </row>
    <row r="28" spans="1:14" ht="17.25" customHeight="1">
      <c r="B28" s="3"/>
      <c r="C28" s="15" t="s">
        <v>650</v>
      </c>
      <c r="D28" s="53">
        <v>1766808</v>
      </c>
      <c r="E28" s="118">
        <v>223</v>
      </c>
      <c r="F28" s="118">
        <v>0</v>
      </c>
      <c r="G28" s="118">
        <v>1257509</v>
      </c>
      <c r="H28" s="118">
        <v>10819</v>
      </c>
      <c r="I28" s="118">
        <v>480037</v>
      </c>
      <c r="J28" s="118">
        <v>18000</v>
      </c>
      <c r="K28" s="118">
        <v>0</v>
      </c>
      <c r="L28" s="118">
        <v>220</v>
      </c>
      <c r="M28" s="118">
        <v>0</v>
      </c>
      <c r="N28" s="118">
        <v>0</v>
      </c>
    </row>
    <row r="29" spans="1:14" ht="17.25" customHeight="1">
      <c r="B29" s="3"/>
      <c r="C29" s="15" t="s">
        <v>651</v>
      </c>
      <c r="D29" s="53">
        <v>1795660</v>
      </c>
      <c r="E29" s="118">
        <v>50</v>
      </c>
      <c r="F29" s="118">
        <v>0</v>
      </c>
      <c r="G29" s="118">
        <v>1412746</v>
      </c>
      <c r="H29" s="118">
        <v>1278</v>
      </c>
      <c r="I29" s="118">
        <v>381586</v>
      </c>
      <c r="J29" s="24">
        <v>0</v>
      </c>
      <c r="K29" s="24">
        <v>0</v>
      </c>
      <c r="L29" s="24">
        <v>0</v>
      </c>
      <c r="M29" s="118">
        <v>0</v>
      </c>
      <c r="N29" s="118">
        <v>0</v>
      </c>
    </row>
    <row r="30" spans="1:14" ht="17.25" customHeight="1">
      <c r="B30" s="3"/>
      <c r="C30" s="15" t="s">
        <v>652</v>
      </c>
      <c r="D30" s="53">
        <v>944732</v>
      </c>
      <c r="E30" s="118">
        <v>0</v>
      </c>
      <c r="F30" s="118">
        <v>0</v>
      </c>
      <c r="G30" s="118">
        <v>943864</v>
      </c>
      <c r="H30" s="24">
        <v>868</v>
      </c>
      <c r="I30" s="118">
        <v>0</v>
      </c>
      <c r="J30" s="24">
        <v>0</v>
      </c>
      <c r="K30" s="24">
        <v>0</v>
      </c>
      <c r="L30" s="24">
        <v>0</v>
      </c>
      <c r="M30" s="118">
        <v>0</v>
      </c>
      <c r="N30" s="118">
        <v>0</v>
      </c>
    </row>
    <row r="31" spans="1:14" ht="17.25" customHeight="1">
      <c r="A31" s="408" t="s">
        <v>245</v>
      </c>
      <c r="B31" s="3"/>
      <c r="C31" s="15"/>
      <c r="D31" s="53">
        <v>5215668</v>
      </c>
      <c r="E31" s="118">
        <v>11435</v>
      </c>
      <c r="F31" s="118">
        <v>0</v>
      </c>
      <c r="G31" s="118">
        <v>4715998</v>
      </c>
      <c r="H31" s="118">
        <v>0</v>
      </c>
      <c r="I31" s="118">
        <v>0</v>
      </c>
      <c r="J31" s="118">
        <v>3956</v>
      </c>
      <c r="K31" s="118">
        <v>0</v>
      </c>
      <c r="L31" s="118">
        <v>139004</v>
      </c>
      <c r="M31" s="118">
        <v>230</v>
      </c>
      <c r="N31" s="118">
        <v>0</v>
      </c>
    </row>
    <row r="32" spans="1:14" ht="17.25" customHeight="1">
      <c r="B32" s="3" t="s">
        <v>653</v>
      </c>
      <c r="C32" s="15"/>
      <c r="D32" s="53">
        <v>890</v>
      </c>
      <c r="E32" s="118">
        <v>890</v>
      </c>
      <c r="F32" s="118">
        <v>0</v>
      </c>
      <c r="G32" s="118">
        <v>0</v>
      </c>
      <c r="H32" s="118">
        <v>0</v>
      </c>
      <c r="I32" s="118">
        <v>0</v>
      </c>
      <c r="J32" s="118">
        <v>0</v>
      </c>
      <c r="K32" s="118">
        <v>0</v>
      </c>
      <c r="L32" s="118">
        <v>0</v>
      </c>
      <c r="M32" s="118">
        <v>0</v>
      </c>
      <c r="N32" s="118">
        <v>0</v>
      </c>
    </row>
    <row r="33" spans="2:14" ht="17.25" customHeight="1">
      <c r="B33" s="3" t="s">
        <v>654</v>
      </c>
      <c r="C33" s="15"/>
      <c r="D33" s="53">
        <v>2212</v>
      </c>
      <c r="E33" s="118">
        <v>2212</v>
      </c>
      <c r="F33" s="118">
        <v>0</v>
      </c>
      <c r="G33" s="24">
        <v>0</v>
      </c>
      <c r="H33" s="118">
        <v>0</v>
      </c>
      <c r="I33" s="118">
        <v>0</v>
      </c>
      <c r="J33" s="118">
        <v>0</v>
      </c>
      <c r="K33" s="118">
        <v>0</v>
      </c>
      <c r="L33" s="118">
        <v>0</v>
      </c>
      <c r="M33" s="118">
        <v>0</v>
      </c>
      <c r="N33" s="118">
        <v>0</v>
      </c>
    </row>
    <row r="34" spans="2:14" ht="17.25" customHeight="1">
      <c r="B34" s="3" t="s">
        <v>655</v>
      </c>
      <c r="C34" s="15"/>
      <c r="D34" s="53">
        <v>6111</v>
      </c>
      <c r="E34" s="118">
        <v>0</v>
      </c>
      <c r="F34" s="118">
        <v>0</v>
      </c>
      <c r="G34" s="118">
        <v>0</v>
      </c>
      <c r="H34" s="118">
        <v>3613</v>
      </c>
      <c r="I34" s="118">
        <v>0</v>
      </c>
      <c r="J34" s="118">
        <v>2498</v>
      </c>
      <c r="K34" s="118">
        <v>0</v>
      </c>
      <c r="L34" s="118">
        <v>0</v>
      </c>
      <c r="M34" s="118">
        <v>0</v>
      </c>
      <c r="N34" s="118">
        <v>0</v>
      </c>
    </row>
    <row r="35" spans="2:14" ht="17.25" customHeight="1">
      <c r="B35" s="3" t="s">
        <v>656</v>
      </c>
      <c r="C35" s="15"/>
      <c r="D35" s="53">
        <v>627</v>
      </c>
      <c r="E35" s="118">
        <v>627</v>
      </c>
      <c r="F35" s="118">
        <v>0</v>
      </c>
      <c r="G35" s="24">
        <v>0</v>
      </c>
      <c r="H35" s="24">
        <v>0</v>
      </c>
      <c r="I35" s="118">
        <v>0</v>
      </c>
      <c r="J35" s="118">
        <v>0</v>
      </c>
      <c r="K35" s="118">
        <v>0</v>
      </c>
      <c r="L35" s="118">
        <v>0</v>
      </c>
      <c r="M35" s="118">
        <v>0</v>
      </c>
      <c r="N35" s="118">
        <v>0</v>
      </c>
    </row>
    <row r="36" spans="2:14" ht="17.25" customHeight="1">
      <c r="B36" s="3" t="s">
        <v>657</v>
      </c>
      <c r="C36" s="15"/>
      <c r="D36" s="53">
        <v>4669735</v>
      </c>
      <c r="E36" s="118">
        <v>0</v>
      </c>
      <c r="F36" s="118">
        <v>0</v>
      </c>
      <c r="G36" s="118">
        <v>4386408</v>
      </c>
      <c r="H36" s="118">
        <v>250</v>
      </c>
      <c r="I36" s="118">
        <v>249302</v>
      </c>
      <c r="J36" s="118">
        <v>785</v>
      </c>
      <c r="K36" s="118">
        <v>0</v>
      </c>
      <c r="L36" s="118">
        <v>32990</v>
      </c>
      <c r="M36" s="118">
        <v>0</v>
      </c>
      <c r="N36" s="118">
        <v>0</v>
      </c>
    </row>
    <row r="37" spans="2:14" ht="17.25" customHeight="1">
      <c r="B37" s="3" t="s">
        <v>658</v>
      </c>
      <c r="C37" s="15"/>
      <c r="D37" s="53">
        <v>23</v>
      </c>
      <c r="E37" s="118">
        <v>23</v>
      </c>
      <c r="F37" s="118">
        <v>0</v>
      </c>
      <c r="G37" s="118">
        <v>0</v>
      </c>
      <c r="H37" s="118">
        <v>0</v>
      </c>
      <c r="I37" s="118">
        <v>0</v>
      </c>
      <c r="J37" s="118">
        <v>0</v>
      </c>
      <c r="K37" s="118">
        <v>0</v>
      </c>
      <c r="L37" s="118">
        <v>0</v>
      </c>
      <c r="M37" s="118">
        <v>0</v>
      </c>
      <c r="N37" s="118">
        <v>0</v>
      </c>
    </row>
    <row r="38" spans="2:14" ht="17.25" customHeight="1">
      <c r="B38" s="3" t="s">
        <v>659</v>
      </c>
      <c r="C38" s="15"/>
      <c r="D38" s="53">
        <v>47109</v>
      </c>
      <c r="E38" s="118">
        <v>0</v>
      </c>
      <c r="F38" s="118">
        <v>0</v>
      </c>
      <c r="G38" s="118">
        <v>3300</v>
      </c>
      <c r="H38" s="118">
        <v>1142</v>
      </c>
      <c r="I38" s="118">
        <v>38367</v>
      </c>
      <c r="J38" s="118">
        <v>673</v>
      </c>
      <c r="K38" s="118">
        <v>0</v>
      </c>
      <c r="L38" s="118">
        <v>3397</v>
      </c>
      <c r="M38" s="118">
        <v>230</v>
      </c>
      <c r="N38" s="24">
        <v>0</v>
      </c>
    </row>
    <row r="39" spans="2:14" ht="17.25" customHeight="1">
      <c r="B39" s="3" t="s">
        <v>660</v>
      </c>
      <c r="C39" s="15"/>
      <c r="D39" s="53">
        <v>0</v>
      </c>
      <c r="E39" s="118">
        <v>0</v>
      </c>
      <c r="F39" s="118">
        <v>0</v>
      </c>
      <c r="G39" s="118">
        <v>0</v>
      </c>
      <c r="H39" s="118">
        <v>0</v>
      </c>
      <c r="I39" s="118">
        <v>0</v>
      </c>
      <c r="J39" s="118">
        <v>0</v>
      </c>
      <c r="K39" s="118">
        <v>0</v>
      </c>
      <c r="L39" s="118">
        <v>0</v>
      </c>
      <c r="M39" s="118">
        <v>0</v>
      </c>
      <c r="N39" s="118">
        <v>0</v>
      </c>
    </row>
    <row r="40" spans="2:14" ht="17.25" customHeight="1">
      <c r="B40" s="3" t="s">
        <v>284</v>
      </c>
      <c r="C40" s="15"/>
      <c r="D40" s="53">
        <v>0</v>
      </c>
      <c r="E40" s="118">
        <v>0</v>
      </c>
      <c r="F40" s="118">
        <v>0</v>
      </c>
      <c r="G40" s="118">
        <v>0</v>
      </c>
      <c r="H40" s="118">
        <v>0</v>
      </c>
      <c r="I40" s="118">
        <v>0</v>
      </c>
      <c r="J40" s="118">
        <v>0</v>
      </c>
      <c r="K40" s="118">
        <v>0</v>
      </c>
      <c r="L40" s="118">
        <v>0</v>
      </c>
      <c r="M40" s="118">
        <v>0</v>
      </c>
      <c r="N40" s="118">
        <v>0</v>
      </c>
    </row>
    <row r="41" spans="2:14" ht="17.25" customHeight="1">
      <c r="B41" s="3" t="s">
        <v>661</v>
      </c>
      <c r="C41" s="15"/>
      <c r="D41" s="53">
        <v>560</v>
      </c>
      <c r="E41" s="118">
        <v>0</v>
      </c>
      <c r="F41" s="118">
        <v>0</v>
      </c>
      <c r="G41" s="118">
        <v>0</v>
      </c>
      <c r="H41" s="118">
        <v>560</v>
      </c>
      <c r="I41" s="118">
        <v>0</v>
      </c>
      <c r="J41" s="118">
        <v>0</v>
      </c>
      <c r="K41" s="118">
        <v>0</v>
      </c>
      <c r="L41" s="118">
        <v>0</v>
      </c>
      <c r="M41" s="118">
        <v>0</v>
      </c>
      <c r="N41" s="118">
        <v>0</v>
      </c>
    </row>
    <row r="42" spans="2:14" ht="17.25" customHeight="1">
      <c r="B42" s="3" t="s">
        <v>662</v>
      </c>
      <c r="C42" s="15"/>
      <c r="D42" s="53">
        <v>41769</v>
      </c>
      <c r="E42" s="118">
        <v>2313</v>
      </c>
      <c r="F42" s="118">
        <v>0</v>
      </c>
      <c r="G42" s="118">
        <v>28772</v>
      </c>
      <c r="H42" s="118">
        <v>0</v>
      </c>
      <c r="I42" s="118">
        <v>0</v>
      </c>
      <c r="J42" s="118">
        <v>0</v>
      </c>
      <c r="K42" s="118">
        <v>0</v>
      </c>
      <c r="L42" s="118">
        <v>10684</v>
      </c>
      <c r="M42" s="118">
        <v>0</v>
      </c>
      <c r="N42" s="118">
        <v>0</v>
      </c>
    </row>
    <row r="43" spans="2:14" ht="17.25" customHeight="1">
      <c r="B43" s="3" t="s">
        <v>663</v>
      </c>
      <c r="C43" s="15"/>
      <c r="D43" s="53">
        <v>7318</v>
      </c>
      <c r="E43" s="118">
        <v>0</v>
      </c>
      <c r="F43" s="118">
        <v>0</v>
      </c>
      <c r="G43" s="118">
        <v>0</v>
      </c>
      <c r="H43" s="118">
        <v>0</v>
      </c>
      <c r="I43" s="118">
        <v>7318</v>
      </c>
      <c r="J43" s="118">
        <v>0</v>
      </c>
      <c r="K43" s="118">
        <v>0</v>
      </c>
      <c r="L43" s="24">
        <v>0</v>
      </c>
      <c r="M43" s="118">
        <v>0</v>
      </c>
      <c r="N43" s="118">
        <v>0</v>
      </c>
    </row>
    <row r="44" spans="2:14" ht="17.25" customHeight="1">
      <c r="B44" s="3" t="s">
        <v>664</v>
      </c>
      <c r="C44" s="15"/>
      <c r="D44" s="53">
        <v>1085</v>
      </c>
      <c r="E44" s="118">
        <v>1085</v>
      </c>
      <c r="F44" s="118">
        <v>0</v>
      </c>
      <c r="G44" s="118">
        <v>0</v>
      </c>
      <c r="H44" s="118">
        <v>0</v>
      </c>
      <c r="I44" s="118">
        <v>0</v>
      </c>
      <c r="J44" s="118">
        <v>0</v>
      </c>
      <c r="K44" s="118">
        <v>0</v>
      </c>
      <c r="L44" s="118">
        <v>0</v>
      </c>
      <c r="M44" s="118">
        <v>0</v>
      </c>
      <c r="N44" s="118">
        <v>0</v>
      </c>
    </row>
    <row r="45" spans="2:14" ht="17.25" customHeight="1">
      <c r="B45" s="3" t="s">
        <v>665</v>
      </c>
      <c r="C45" s="15"/>
      <c r="D45" s="53">
        <v>35</v>
      </c>
      <c r="E45" s="118">
        <v>35</v>
      </c>
      <c r="F45" s="118">
        <v>0</v>
      </c>
      <c r="G45" s="118">
        <v>0</v>
      </c>
      <c r="H45" s="118">
        <v>0</v>
      </c>
      <c r="I45" s="24">
        <v>0</v>
      </c>
      <c r="J45" s="118">
        <v>0</v>
      </c>
      <c r="K45" s="118">
        <v>0</v>
      </c>
      <c r="L45" s="118">
        <v>0</v>
      </c>
      <c r="M45" s="118">
        <v>0</v>
      </c>
      <c r="N45" s="118">
        <v>0</v>
      </c>
    </row>
    <row r="46" spans="2:14" ht="17.25" customHeight="1">
      <c r="B46" s="3" t="s">
        <v>666</v>
      </c>
      <c r="C46" s="15"/>
      <c r="D46" s="53">
        <v>129281</v>
      </c>
      <c r="E46" s="118">
        <v>0</v>
      </c>
      <c r="F46" s="118">
        <v>0</v>
      </c>
      <c r="G46" s="118">
        <v>105163</v>
      </c>
      <c r="H46" s="118">
        <v>0</v>
      </c>
      <c r="I46" s="118">
        <v>24118</v>
      </c>
      <c r="J46" s="118">
        <v>0</v>
      </c>
      <c r="K46" s="118">
        <v>0</v>
      </c>
      <c r="L46" s="118">
        <v>0</v>
      </c>
      <c r="M46" s="118">
        <v>0</v>
      </c>
      <c r="N46" s="118">
        <v>0</v>
      </c>
    </row>
    <row r="47" spans="2:14" ht="17.25" customHeight="1">
      <c r="B47" s="3" t="s">
        <v>667</v>
      </c>
      <c r="C47" s="15"/>
      <c r="D47" s="53">
        <v>0</v>
      </c>
      <c r="E47" s="118">
        <v>0</v>
      </c>
      <c r="F47" s="118">
        <v>0</v>
      </c>
      <c r="G47" s="118">
        <v>0</v>
      </c>
      <c r="H47" s="118">
        <v>0</v>
      </c>
      <c r="I47" s="24">
        <v>0</v>
      </c>
      <c r="J47" s="118">
        <v>0</v>
      </c>
      <c r="K47" s="118">
        <v>0</v>
      </c>
      <c r="L47" s="118">
        <v>0</v>
      </c>
      <c r="M47" s="118">
        <v>0</v>
      </c>
      <c r="N47" s="118">
        <v>0</v>
      </c>
    </row>
    <row r="48" spans="2:14" ht="17.25" customHeight="1">
      <c r="B48" s="3" t="s">
        <v>668</v>
      </c>
      <c r="C48" s="15"/>
      <c r="D48" s="53">
        <v>281310</v>
      </c>
      <c r="E48" s="118">
        <v>210</v>
      </c>
      <c r="F48" s="118">
        <v>0</v>
      </c>
      <c r="G48" s="118">
        <v>168792</v>
      </c>
      <c r="H48" s="118">
        <v>0</v>
      </c>
      <c r="I48" s="118">
        <v>20375</v>
      </c>
      <c r="J48" s="118">
        <v>0</v>
      </c>
      <c r="K48" s="118">
        <v>0</v>
      </c>
      <c r="L48" s="118">
        <v>91933</v>
      </c>
      <c r="M48" s="118">
        <v>0</v>
      </c>
      <c r="N48" s="118">
        <v>0</v>
      </c>
    </row>
    <row r="49" spans="1:14" ht="17.25" customHeight="1">
      <c r="B49" s="3" t="s">
        <v>669</v>
      </c>
      <c r="C49" s="15"/>
      <c r="D49" s="53">
        <v>19863</v>
      </c>
      <c r="E49" s="118">
        <v>0</v>
      </c>
      <c r="F49" s="118">
        <v>0</v>
      </c>
      <c r="G49" s="118">
        <v>19863</v>
      </c>
      <c r="H49" s="118">
        <v>0</v>
      </c>
      <c r="I49" s="118">
        <v>0</v>
      </c>
      <c r="J49" s="118">
        <v>0</v>
      </c>
      <c r="K49" s="118">
        <v>0</v>
      </c>
      <c r="L49" s="118">
        <v>0</v>
      </c>
      <c r="M49" s="118">
        <v>0</v>
      </c>
      <c r="N49" s="118">
        <v>0</v>
      </c>
    </row>
    <row r="50" spans="1:14" ht="17.25" customHeight="1">
      <c r="B50" s="3" t="s">
        <v>670</v>
      </c>
      <c r="C50" s="15"/>
      <c r="D50" s="53">
        <v>34</v>
      </c>
      <c r="E50" s="118">
        <v>34</v>
      </c>
      <c r="F50" s="118">
        <v>0</v>
      </c>
      <c r="G50" s="118">
        <v>0</v>
      </c>
      <c r="H50" s="118">
        <v>0</v>
      </c>
      <c r="I50" s="118">
        <v>0</v>
      </c>
      <c r="J50" s="118">
        <v>0</v>
      </c>
      <c r="K50" s="118">
        <v>0</v>
      </c>
      <c r="L50" s="118">
        <v>0</v>
      </c>
      <c r="M50" s="118">
        <v>0</v>
      </c>
      <c r="N50" s="118">
        <v>0</v>
      </c>
    </row>
    <row r="51" spans="1:14" ht="17.25" customHeight="1">
      <c r="B51" s="3" t="s">
        <v>671</v>
      </c>
      <c r="C51" s="15"/>
      <c r="D51" s="53">
        <v>345</v>
      </c>
      <c r="E51" s="118">
        <v>345</v>
      </c>
      <c r="F51" s="118">
        <v>0</v>
      </c>
      <c r="G51" s="118">
        <v>0</v>
      </c>
      <c r="H51" s="118">
        <v>0</v>
      </c>
      <c r="I51" s="118">
        <v>0</v>
      </c>
      <c r="J51" s="118">
        <v>0</v>
      </c>
      <c r="K51" s="118">
        <v>0</v>
      </c>
      <c r="L51" s="118">
        <v>0</v>
      </c>
      <c r="M51" s="118">
        <v>0</v>
      </c>
      <c r="N51" s="118">
        <v>0</v>
      </c>
    </row>
    <row r="52" spans="1:14" ht="17.25" customHeight="1">
      <c r="B52" s="3" t="s">
        <v>672</v>
      </c>
      <c r="C52" s="15"/>
      <c r="D52" s="53">
        <v>3858</v>
      </c>
      <c r="E52" s="118">
        <v>158</v>
      </c>
      <c r="F52" s="118">
        <v>0</v>
      </c>
      <c r="G52" s="118">
        <v>3700</v>
      </c>
      <c r="H52" s="118">
        <v>0</v>
      </c>
      <c r="I52" s="118">
        <v>0</v>
      </c>
      <c r="J52" s="118">
        <v>0</v>
      </c>
      <c r="K52" s="118">
        <v>0</v>
      </c>
      <c r="L52" s="118">
        <v>0</v>
      </c>
      <c r="M52" s="118">
        <v>0</v>
      </c>
      <c r="N52" s="118">
        <v>0</v>
      </c>
    </row>
    <row r="53" spans="1:14" ht="17.25" customHeight="1">
      <c r="B53" s="3" t="s">
        <v>673</v>
      </c>
      <c r="C53" s="15"/>
      <c r="D53" s="53">
        <v>486</v>
      </c>
      <c r="E53" s="118">
        <v>486</v>
      </c>
      <c r="F53" s="118">
        <v>0</v>
      </c>
      <c r="G53" s="118">
        <v>0</v>
      </c>
      <c r="H53" s="118">
        <v>0</v>
      </c>
      <c r="I53" s="118">
        <v>0</v>
      </c>
      <c r="J53" s="118">
        <v>0</v>
      </c>
      <c r="K53" s="118">
        <v>0</v>
      </c>
      <c r="L53" s="118">
        <v>0</v>
      </c>
      <c r="M53" s="118">
        <v>0</v>
      </c>
      <c r="N53" s="118">
        <v>0</v>
      </c>
    </row>
    <row r="54" spans="1:14" ht="17.25" customHeight="1">
      <c r="B54" s="3" t="s">
        <v>674</v>
      </c>
      <c r="C54" s="15"/>
      <c r="D54" s="118">
        <v>0</v>
      </c>
      <c r="E54" s="118">
        <v>0</v>
      </c>
      <c r="F54" s="118">
        <v>0</v>
      </c>
      <c r="G54" s="118">
        <v>0</v>
      </c>
      <c r="H54" s="118">
        <v>0</v>
      </c>
      <c r="I54" s="118">
        <v>0</v>
      </c>
      <c r="J54" s="118">
        <v>0</v>
      </c>
      <c r="K54" s="118">
        <v>0</v>
      </c>
      <c r="L54" s="118">
        <v>0</v>
      </c>
      <c r="M54" s="118">
        <v>0</v>
      </c>
      <c r="N54" s="118">
        <v>0</v>
      </c>
    </row>
    <row r="55" spans="1:14" ht="17.25" customHeight="1">
      <c r="B55" s="3" t="s">
        <v>675</v>
      </c>
      <c r="C55" s="15"/>
      <c r="D55" s="53">
        <v>1537</v>
      </c>
      <c r="E55" s="118">
        <v>1537</v>
      </c>
      <c r="F55" s="118">
        <v>0</v>
      </c>
      <c r="G55" s="118">
        <v>0</v>
      </c>
      <c r="H55" s="118">
        <v>0</v>
      </c>
      <c r="I55" s="118">
        <v>0</v>
      </c>
      <c r="J55" s="118">
        <v>0</v>
      </c>
      <c r="K55" s="118">
        <v>0</v>
      </c>
      <c r="L55" s="118">
        <v>0</v>
      </c>
      <c r="M55" s="118">
        <v>0</v>
      </c>
      <c r="N55" s="118">
        <v>0</v>
      </c>
    </row>
    <row r="56" spans="1:14" ht="17.25" customHeight="1">
      <c r="B56" s="3" t="s">
        <v>676</v>
      </c>
      <c r="C56" s="15"/>
      <c r="D56" s="53">
        <v>0</v>
      </c>
      <c r="E56" s="118">
        <v>0</v>
      </c>
      <c r="F56" s="118">
        <v>0</v>
      </c>
      <c r="G56" s="118">
        <v>0</v>
      </c>
      <c r="H56" s="118">
        <v>0</v>
      </c>
      <c r="I56" s="118">
        <v>0</v>
      </c>
      <c r="J56" s="118">
        <v>0</v>
      </c>
      <c r="K56" s="118">
        <v>0</v>
      </c>
      <c r="L56" s="118">
        <v>0</v>
      </c>
      <c r="M56" s="118">
        <v>0</v>
      </c>
      <c r="N56" s="118">
        <v>0</v>
      </c>
    </row>
    <row r="57" spans="1:14" ht="17.25" customHeight="1">
      <c r="B57" s="3" t="s">
        <v>677</v>
      </c>
      <c r="C57" s="15"/>
      <c r="D57" s="53">
        <v>1480</v>
      </c>
      <c r="E57" s="118">
        <v>1480</v>
      </c>
      <c r="F57" s="118">
        <v>0</v>
      </c>
      <c r="G57" s="118">
        <v>0</v>
      </c>
      <c r="H57" s="118">
        <v>0</v>
      </c>
      <c r="I57" s="118">
        <v>0</v>
      </c>
      <c r="J57" s="118">
        <v>0</v>
      </c>
      <c r="K57" s="118">
        <v>0</v>
      </c>
      <c r="L57" s="118">
        <v>0</v>
      </c>
      <c r="M57" s="118">
        <v>0</v>
      </c>
      <c r="N57" s="118">
        <v>0</v>
      </c>
    </row>
    <row r="58" spans="1:14" ht="3.75" customHeight="1">
      <c r="A58" s="54"/>
      <c r="B58" s="54"/>
      <c r="C58" s="119"/>
      <c r="D58" s="407"/>
      <c r="E58" s="407"/>
      <c r="F58" s="407"/>
      <c r="G58" s="407"/>
      <c r="H58" s="407"/>
      <c r="I58" s="407"/>
      <c r="J58" s="407"/>
      <c r="K58" s="407"/>
      <c r="L58" s="407"/>
      <c r="M58" s="407"/>
      <c r="N58" s="407"/>
    </row>
    <row r="59" spans="1:14">
      <c r="A59" s="120" t="s">
        <v>243</v>
      </c>
      <c r="C59" s="406"/>
      <c r="D59" s="52"/>
      <c r="E59" s="52"/>
      <c r="F59" s="52"/>
      <c r="G59" s="52"/>
      <c r="H59" s="52"/>
      <c r="I59" s="52"/>
      <c r="J59" s="52"/>
      <c r="K59" s="52"/>
      <c r="L59" s="52"/>
      <c r="M59" s="52"/>
      <c r="N59" s="52"/>
    </row>
    <row r="60" spans="1:14">
      <c r="A60" s="7" t="s">
        <v>330</v>
      </c>
      <c r="D60" s="9"/>
      <c r="E60" s="9"/>
      <c r="F60" s="9"/>
      <c r="G60" s="9"/>
      <c r="H60" s="9"/>
      <c r="I60" s="9"/>
      <c r="J60" s="9"/>
      <c r="K60" s="9"/>
      <c r="L60" s="9"/>
      <c r="M60" s="9"/>
      <c r="N60" s="9"/>
    </row>
    <row r="61" spans="1:14">
      <c r="C61" s="113"/>
    </row>
    <row r="62" spans="1:14">
      <c r="D62" s="121"/>
      <c r="E62" s="121"/>
      <c r="F62" s="121"/>
      <c r="G62" s="121"/>
      <c r="H62" s="121"/>
      <c r="I62" s="121"/>
      <c r="J62" s="121"/>
      <c r="K62" s="121"/>
      <c r="L62" s="121"/>
      <c r="M62" s="121"/>
      <c r="N62" s="121"/>
    </row>
    <row r="63" spans="1:14">
      <c r="E63" s="121"/>
      <c r="F63" s="121"/>
      <c r="G63" s="121"/>
      <c r="H63" s="121"/>
      <c r="I63" s="121"/>
      <c r="J63" s="121"/>
      <c r="K63" s="121"/>
      <c r="L63" s="121"/>
      <c r="M63" s="121"/>
    </row>
  </sheetData>
  <mergeCells count="2">
    <mergeCell ref="A4:C4"/>
    <mergeCell ref="A11:C11"/>
  </mergeCells>
  <phoneticPr fontId="2"/>
  <printOptions gridLinesSet="0"/>
  <pageMargins left="0.59055118110236227" right="0.59055118110236227" top="0.59055118110236227" bottom="0.59055118110236227" header="0.19685039370078741" footer="0.19685039370078741"/>
  <pageSetup paperSize="9" scale="75"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70C0"/>
    <pageSetUpPr fitToPage="1"/>
  </sheetPr>
  <dimension ref="A1:AE82"/>
  <sheetViews>
    <sheetView zoomScaleNormal="100" workbookViewId="0">
      <selection activeCell="M2" sqref="M2"/>
    </sheetView>
  </sheetViews>
  <sheetFormatPr defaultColWidth="10.140625" defaultRowHeight="11.25"/>
  <cols>
    <col min="1" max="13" width="9.5703125" style="35" customWidth="1"/>
    <col min="14" max="17" width="7.7109375" style="35" customWidth="1"/>
    <col min="18" max="25" width="10.7109375" style="35" customWidth="1"/>
    <col min="26" max="26" width="5.7109375" style="35" customWidth="1"/>
    <col min="27" max="16384" width="10.140625" style="35"/>
  </cols>
  <sheetData>
    <row r="1" spans="1:31" s="28" customFormat="1" ht="17.25">
      <c r="A1" s="26" t="s">
        <v>2</v>
      </c>
      <c r="B1" s="27"/>
    </row>
    <row r="2" spans="1:31" s="31" customFormat="1" ht="14.25">
      <c r="A2" s="29" t="s">
        <v>358</v>
      </c>
      <c r="B2" s="30"/>
      <c r="C2" s="30"/>
      <c r="D2" s="30"/>
      <c r="E2" s="30"/>
      <c r="F2" s="30"/>
      <c r="G2" s="30"/>
      <c r="H2" s="30"/>
      <c r="I2" s="30"/>
      <c r="J2" s="30"/>
      <c r="K2" s="30"/>
      <c r="L2" s="30"/>
      <c r="M2" s="30"/>
      <c r="N2" s="30"/>
      <c r="O2" s="30"/>
      <c r="P2" s="30"/>
      <c r="Q2" s="30"/>
      <c r="R2" s="30"/>
      <c r="S2" s="30"/>
      <c r="T2" s="30"/>
      <c r="U2" s="30"/>
      <c r="V2" s="30"/>
      <c r="W2" s="30"/>
      <c r="X2" s="30"/>
    </row>
    <row r="3" spans="1:31">
      <c r="A3" s="32"/>
      <c r="B3" s="33"/>
      <c r="C3" s="33"/>
      <c r="D3" s="33"/>
      <c r="E3" s="33"/>
      <c r="F3" s="33"/>
      <c r="G3" s="33"/>
      <c r="H3" s="33"/>
      <c r="I3" s="33"/>
      <c r="J3" s="33"/>
      <c r="K3" s="34" t="s">
        <v>3</v>
      </c>
      <c r="L3" s="33"/>
      <c r="M3" s="33"/>
      <c r="N3" s="33"/>
      <c r="O3" s="33"/>
      <c r="P3" s="33"/>
      <c r="Q3" s="33"/>
      <c r="R3" s="33"/>
      <c r="S3" s="33"/>
      <c r="T3" s="33"/>
      <c r="U3" s="33"/>
      <c r="V3" s="33"/>
      <c r="W3" s="33"/>
      <c r="X3" s="33"/>
    </row>
    <row r="4" spans="1:31" s="33" customFormat="1" ht="12" customHeight="1">
      <c r="A4" s="529" t="s">
        <v>232</v>
      </c>
      <c r="B4" s="522" t="s">
        <v>4</v>
      </c>
      <c r="C4" s="523"/>
      <c r="D4" s="522" t="s">
        <v>5</v>
      </c>
      <c r="E4" s="523"/>
      <c r="F4" s="522" t="s">
        <v>6</v>
      </c>
      <c r="G4" s="523"/>
      <c r="H4" s="522" t="s">
        <v>7</v>
      </c>
      <c r="I4" s="523"/>
      <c r="J4" s="522" t="s">
        <v>8</v>
      </c>
      <c r="K4" s="523"/>
    </row>
    <row r="5" spans="1:31" ht="12" customHeight="1">
      <c r="A5" s="530"/>
      <c r="B5" s="36" t="s">
        <v>289</v>
      </c>
      <c r="C5" s="36" t="s">
        <v>290</v>
      </c>
      <c r="D5" s="36" t="s">
        <v>289</v>
      </c>
      <c r="E5" s="36" t="s">
        <v>290</v>
      </c>
      <c r="F5" s="36" t="s">
        <v>289</v>
      </c>
      <c r="G5" s="36" t="s">
        <v>290</v>
      </c>
      <c r="H5" s="36" t="s">
        <v>289</v>
      </c>
      <c r="I5" s="36" t="s">
        <v>290</v>
      </c>
      <c r="J5" s="36" t="s">
        <v>289</v>
      </c>
      <c r="K5" s="37" t="s">
        <v>290</v>
      </c>
      <c r="L5" s="33"/>
      <c r="M5" s="33"/>
      <c r="N5" s="33"/>
      <c r="O5" s="33"/>
      <c r="P5" s="33"/>
      <c r="Q5" s="33"/>
      <c r="R5" s="33"/>
      <c r="S5" s="33"/>
      <c r="T5" s="33"/>
      <c r="U5" s="33"/>
      <c r="V5" s="33"/>
      <c r="W5" s="33"/>
      <c r="X5" s="33"/>
      <c r="Y5" s="33"/>
      <c r="Z5" s="33"/>
      <c r="AA5" s="33"/>
      <c r="AB5" s="33"/>
      <c r="AC5" s="33"/>
      <c r="AD5" s="33"/>
      <c r="AE5" s="33"/>
    </row>
    <row r="6" spans="1:31" ht="12" customHeight="1">
      <c r="A6" s="38" t="s">
        <v>1048</v>
      </c>
      <c r="B6" s="39">
        <v>14201</v>
      </c>
      <c r="C6" s="39">
        <v>1722</v>
      </c>
      <c r="D6" s="39">
        <v>9701</v>
      </c>
      <c r="E6" s="39">
        <v>1314</v>
      </c>
      <c r="F6" s="39">
        <v>659</v>
      </c>
      <c r="G6" s="39">
        <v>70</v>
      </c>
      <c r="H6" s="39">
        <v>1638</v>
      </c>
      <c r="I6" s="41">
        <v>81</v>
      </c>
      <c r="J6" s="39">
        <v>2203</v>
      </c>
      <c r="K6" s="39">
        <v>257</v>
      </c>
    </row>
    <row r="7" spans="1:31" ht="12" customHeight="1">
      <c r="A7" s="38" t="s">
        <v>915</v>
      </c>
      <c r="B7" s="40">
        <v>15074</v>
      </c>
      <c r="C7" s="41">
        <v>1848</v>
      </c>
      <c r="D7" s="39">
        <v>10306</v>
      </c>
      <c r="E7" s="39">
        <v>1374</v>
      </c>
      <c r="F7" s="39">
        <v>612</v>
      </c>
      <c r="G7" s="39">
        <v>78</v>
      </c>
      <c r="H7" s="39">
        <v>1846</v>
      </c>
      <c r="I7" s="41">
        <v>88</v>
      </c>
      <c r="J7" s="39">
        <v>2310</v>
      </c>
      <c r="K7" s="39">
        <v>308</v>
      </c>
    </row>
    <row r="8" spans="1:31" ht="12" customHeight="1">
      <c r="A8" s="38" t="s">
        <v>952</v>
      </c>
      <c r="B8" s="40">
        <v>13939</v>
      </c>
      <c r="C8" s="41">
        <v>1784</v>
      </c>
      <c r="D8" s="39">
        <v>9599</v>
      </c>
      <c r="E8" s="39">
        <v>1314</v>
      </c>
      <c r="F8" s="39">
        <v>613</v>
      </c>
      <c r="G8" s="39">
        <v>86</v>
      </c>
      <c r="H8" s="39">
        <v>1721</v>
      </c>
      <c r="I8" s="41">
        <v>81</v>
      </c>
      <c r="J8" s="39">
        <v>2006</v>
      </c>
      <c r="K8" s="39">
        <v>303</v>
      </c>
    </row>
    <row r="9" spans="1:31" ht="12" customHeight="1">
      <c r="A9" s="34" t="s">
        <v>1047</v>
      </c>
      <c r="B9" s="40">
        <v>13916</v>
      </c>
      <c r="C9" s="41">
        <v>1692</v>
      </c>
      <c r="D9" s="41">
        <v>9837</v>
      </c>
      <c r="E9" s="41">
        <v>1273</v>
      </c>
      <c r="F9" s="41">
        <v>482</v>
      </c>
      <c r="G9" s="41">
        <v>79</v>
      </c>
      <c r="H9" s="41">
        <v>1533</v>
      </c>
      <c r="I9" s="41">
        <v>55</v>
      </c>
      <c r="J9" s="41">
        <v>2064</v>
      </c>
      <c r="K9" s="41">
        <v>285</v>
      </c>
    </row>
    <row r="10" spans="1:31" ht="12" customHeight="1">
      <c r="A10" s="34" t="s">
        <v>1049</v>
      </c>
      <c r="B10" s="40">
        <v>14855</v>
      </c>
      <c r="C10" s="41">
        <v>21948</v>
      </c>
      <c r="D10" s="41">
        <v>10805</v>
      </c>
      <c r="E10" s="41">
        <v>16731</v>
      </c>
      <c r="F10" s="41">
        <v>652</v>
      </c>
      <c r="G10" s="41">
        <v>860</v>
      </c>
      <c r="H10" s="41">
        <v>1392</v>
      </c>
      <c r="I10" s="41">
        <v>880</v>
      </c>
      <c r="J10" s="41">
        <v>2006</v>
      </c>
      <c r="K10" s="41">
        <v>3477</v>
      </c>
    </row>
    <row r="11" spans="1:31" ht="4.9000000000000004" customHeight="1">
      <c r="A11" s="34"/>
      <c r="B11" s="40"/>
      <c r="C11" s="41"/>
      <c r="D11" s="41"/>
      <c r="E11" s="41"/>
      <c r="F11" s="41"/>
      <c r="G11" s="41"/>
      <c r="H11" s="41"/>
      <c r="I11" s="41"/>
      <c r="J11" s="41"/>
      <c r="K11" s="41"/>
    </row>
    <row r="12" spans="1:31" ht="12" customHeight="1">
      <c r="A12" s="80" t="s">
        <v>1050</v>
      </c>
      <c r="B12" s="40">
        <v>1063</v>
      </c>
      <c r="C12" s="41">
        <v>1755</v>
      </c>
      <c r="D12" s="39">
        <v>772</v>
      </c>
      <c r="E12" s="39">
        <v>1332</v>
      </c>
      <c r="F12" s="39">
        <v>37</v>
      </c>
      <c r="G12" s="39">
        <v>66</v>
      </c>
      <c r="H12" s="39">
        <v>81</v>
      </c>
      <c r="I12" s="41">
        <v>47</v>
      </c>
      <c r="J12" s="39">
        <v>173</v>
      </c>
      <c r="K12" s="39">
        <v>310</v>
      </c>
    </row>
    <row r="13" spans="1:31" ht="12" customHeight="1">
      <c r="A13" s="34" t="s">
        <v>408</v>
      </c>
      <c r="B13" s="40">
        <v>1040</v>
      </c>
      <c r="C13" s="41">
        <v>1690</v>
      </c>
      <c r="D13" s="39">
        <v>794</v>
      </c>
      <c r="E13" s="39">
        <v>1323</v>
      </c>
      <c r="F13" s="39">
        <v>52</v>
      </c>
      <c r="G13" s="39">
        <v>71</v>
      </c>
      <c r="H13" s="39">
        <v>86</v>
      </c>
      <c r="I13" s="41">
        <v>56</v>
      </c>
      <c r="J13" s="39">
        <v>108</v>
      </c>
      <c r="K13" s="39">
        <v>240</v>
      </c>
    </row>
    <row r="14" spans="1:31" ht="12" customHeight="1">
      <c r="A14" s="34" t="s">
        <v>409</v>
      </c>
      <c r="B14" s="40">
        <v>1290</v>
      </c>
      <c r="C14" s="41">
        <v>1711</v>
      </c>
      <c r="D14" s="39">
        <v>898</v>
      </c>
      <c r="E14" s="39">
        <v>1312</v>
      </c>
      <c r="F14" s="39">
        <v>63</v>
      </c>
      <c r="G14" s="39">
        <v>69</v>
      </c>
      <c r="H14" s="39">
        <v>106</v>
      </c>
      <c r="I14" s="41">
        <v>65</v>
      </c>
      <c r="J14" s="39">
        <v>223</v>
      </c>
      <c r="K14" s="39">
        <v>265</v>
      </c>
    </row>
    <row r="15" spans="1:31" ht="12" customHeight="1">
      <c r="A15" s="34" t="s">
        <v>410</v>
      </c>
      <c r="B15" s="40">
        <v>1298</v>
      </c>
      <c r="C15" s="41">
        <v>1782</v>
      </c>
      <c r="D15" s="39">
        <v>906</v>
      </c>
      <c r="E15" s="39">
        <v>1352</v>
      </c>
      <c r="F15" s="39">
        <v>83</v>
      </c>
      <c r="G15" s="39">
        <v>91</v>
      </c>
      <c r="H15" s="39">
        <v>143</v>
      </c>
      <c r="I15" s="41">
        <v>86</v>
      </c>
      <c r="J15" s="39">
        <v>166</v>
      </c>
      <c r="K15" s="39">
        <v>253</v>
      </c>
    </row>
    <row r="16" spans="1:31" ht="12" customHeight="1">
      <c r="A16" s="34" t="s">
        <v>411</v>
      </c>
      <c r="B16" s="40">
        <v>1294</v>
      </c>
      <c r="C16" s="41">
        <v>1830</v>
      </c>
      <c r="D16" s="39">
        <v>903</v>
      </c>
      <c r="E16" s="39">
        <v>1393</v>
      </c>
      <c r="F16" s="39">
        <v>66</v>
      </c>
      <c r="G16" s="39">
        <v>84</v>
      </c>
      <c r="H16" s="39">
        <v>126</v>
      </c>
      <c r="I16" s="41">
        <v>80</v>
      </c>
      <c r="J16" s="39">
        <v>199</v>
      </c>
      <c r="K16" s="39">
        <v>273</v>
      </c>
    </row>
    <row r="17" spans="1:17" ht="12" customHeight="1">
      <c r="A17" s="34" t="s">
        <v>412</v>
      </c>
      <c r="B17" s="40">
        <v>1524</v>
      </c>
      <c r="C17" s="41">
        <v>1972</v>
      </c>
      <c r="D17" s="39">
        <v>1110</v>
      </c>
      <c r="E17" s="39">
        <v>1501</v>
      </c>
      <c r="F17" s="39">
        <v>70</v>
      </c>
      <c r="G17" s="39">
        <v>78</v>
      </c>
      <c r="H17" s="39">
        <v>124</v>
      </c>
      <c r="I17" s="41">
        <v>88</v>
      </c>
      <c r="J17" s="39">
        <v>220</v>
      </c>
      <c r="K17" s="39">
        <v>305</v>
      </c>
    </row>
    <row r="18" spans="1:17" ht="12" customHeight="1">
      <c r="A18" s="34" t="s">
        <v>413</v>
      </c>
      <c r="B18" s="40">
        <v>1257</v>
      </c>
      <c r="C18" s="41">
        <v>1873</v>
      </c>
      <c r="D18" s="39">
        <v>943</v>
      </c>
      <c r="E18" s="39">
        <v>1450</v>
      </c>
      <c r="F18" s="39">
        <v>48</v>
      </c>
      <c r="G18" s="39">
        <v>73</v>
      </c>
      <c r="H18" s="39">
        <v>129</v>
      </c>
      <c r="I18" s="41">
        <v>82</v>
      </c>
      <c r="J18" s="39">
        <v>137</v>
      </c>
      <c r="K18" s="39">
        <v>268</v>
      </c>
    </row>
    <row r="19" spans="1:17" ht="12" customHeight="1">
      <c r="A19" s="34" t="s">
        <v>414</v>
      </c>
      <c r="B19" s="40">
        <v>1259</v>
      </c>
      <c r="C19" s="41">
        <v>1938</v>
      </c>
      <c r="D19" s="39">
        <v>882</v>
      </c>
      <c r="E19" s="39">
        <v>1454</v>
      </c>
      <c r="F19" s="39">
        <v>43</v>
      </c>
      <c r="G19" s="39">
        <v>64</v>
      </c>
      <c r="H19" s="39">
        <v>114</v>
      </c>
      <c r="I19" s="41">
        <v>81</v>
      </c>
      <c r="J19" s="39">
        <v>220</v>
      </c>
      <c r="K19" s="39">
        <v>339</v>
      </c>
    </row>
    <row r="20" spans="1:17" ht="12" customHeight="1">
      <c r="A20" s="34" t="s">
        <v>415</v>
      </c>
      <c r="B20" s="40">
        <v>1213</v>
      </c>
      <c r="C20" s="41">
        <v>1922</v>
      </c>
      <c r="D20" s="39">
        <v>869</v>
      </c>
      <c r="E20" s="39">
        <v>1439</v>
      </c>
      <c r="F20" s="39">
        <v>45</v>
      </c>
      <c r="G20" s="39">
        <v>67</v>
      </c>
      <c r="H20" s="39">
        <v>120</v>
      </c>
      <c r="I20" s="41">
        <v>72</v>
      </c>
      <c r="J20" s="39">
        <v>179</v>
      </c>
      <c r="K20" s="39">
        <v>344</v>
      </c>
    </row>
    <row r="21" spans="1:17" ht="12" customHeight="1">
      <c r="A21" s="34" t="s">
        <v>416</v>
      </c>
      <c r="B21" s="40">
        <v>1203</v>
      </c>
      <c r="C21" s="41">
        <v>1888</v>
      </c>
      <c r="D21" s="39">
        <v>870</v>
      </c>
      <c r="E21" s="39">
        <v>1397</v>
      </c>
      <c r="F21" s="39">
        <v>46</v>
      </c>
      <c r="G21" s="39">
        <v>67</v>
      </c>
      <c r="H21" s="39">
        <v>122</v>
      </c>
      <c r="I21" s="41">
        <v>74</v>
      </c>
      <c r="J21" s="39">
        <v>165</v>
      </c>
      <c r="K21" s="39">
        <v>350</v>
      </c>
    </row>
    <row r="22" spans="1:17" ht="12" customHeight="1">
      <c r="A22" s="34" t="s">
        <v>417</v>
      </c>
      <c r="B22" s="40">
        <v>1207</v>
      </c>
      <c r="C22" s="41">
        <v>1843</v>
      </c>
      <c r="D22" s="39">
        <v>914</v>
      </c>
      <c r="E22" s="39">
        <v>1400</v>
      </c>
      <c r="F22" s="39">
        <v>45</v>
      </c>
      <c r="G22" s="39">
        <v>65</v>
      </c>
      <c r="H22" s="39">
        <v>126</v>
      </c>
      <c r="I22" s="41">
        <v>77</v>
      </c>
      <c r="J22" s="39">
        <v>122</v>
      </c>
      <c r="K22" s="39">
        <v>301</v>
      </c>
    </row>
    <row r="23" spans="1:17" ht="12" customHeight="1">
      <c r="A23" s="34" t="s">
        <v>418</v>
      </c>
      <c r="B23" s="40">
        <v>1207</v>
      </c>
      <c r="C23" s="41">
        <v>1744</v>
      </c>
      <c r="D23" s="39">
        <v>944</v>
      </c>
      <c r="E23" s="39">
        <v>1378</v>
      </c>
      <c r="F23" s="39">
        <v>54</v>
      </c>
      <c r="G23" s="39">
        <v>65</v>
      </c>
      <c r="H23" s="39">
        <v>115</v>
      </c>
      <c r="I23" s="39">
        <v>72</v>
      </c>
      <c r="J23" s="41">
        <v>94</v>
      </c>
      <c r="K23" s="39">
        <v>229</v>
      </c>
    </row>
    <row r="24" spans="1:17" ht="3.75" customHeight="1">
      <c r="A24" s="42"/>
      <c r="B24" s="13"/>
      <c r="C24" s="13"/>
      <c r="D24" s="13"/>
      <c r="E24" s="13"/>
      <c r="F24" s="13"/>
      <c r="G24" s="13"/>
      <c r="H24" s="13"/>
      <c r="I24" s="13"/>
      <c r="J24" s="13"/>
      <c r="K24" s="13"/>
    </row>
    <row r="25" spans="1:17">
      <c r="A25" s="43" t="s">
        <v>837</v>
      </c>
      <c r="B25" s="33"/>
      <c r="C25" s="33"/>
      <c r="D25" s="33"/>
      <c r="E25" s="33"/>
      <c r="F25" s="33"/>
      <c r="G25" s="33"/>
      <c r="H25" s="33"/>
      <c r="I25" s="33"/>
      <c r="J25" s="33"/>
      <c r="K25" s="33"/>
    </row>
    <row r="26" spans="1:17">
      <c r="A26" s="35" t="s">
        <v>291</v>
      </c>
      <c r="B26" s="33"/>
      <c r="C26" s="33"/>
      <c r="D26" s="33"/>
      <c r="E26" s="33"/>
      <c r="F26" s="33"/>
      <c r="G26" s="33"/>
      <c r="H26" s="33"/>
      <c r="I26" s="33"/>
      <c r="J26" s="33"/>
      <c r="K26" s="33"/>
    </row>
    <row r="27" spans="1:17">
      <c r="A27" s="35" t="s">
        <v>900</v>
      </c>
      <c r="B27" s="33"/>
      <c r="C27" s="33"/>
      <c r="D27" s="33"/>
      <c r="E27" s="33"/>
      <c r="F27" s="33"/>
      <c r="G27" s="33"/>
      <c r="H27" s="33"/>
      <c r="I27" s="33"/>
      <c r="J27" s="33"/>
      <c r="K27" s="33"/>
    </row>
    <row r="28" spans="1:17">
      <c r="B28" s="33"/>
      <c r="C28" s="33"/>
      <c r="D28" s="33"/>
      <c r="E28" s="33"/>
      <c r="F28" s="33"/>
      <c r="G28" s="33"/>
      <c r="H28" s="33"/>
      <c r="I28" s="33"/>
      <c r="J28" s="33"/>
      <c r="K28" s="33"/>
    </row>
    <row r="29" spans="1:17">
      <c r="A29" s="44"/>
      <c r="B29" s="33"/>
      <c r="C29" s="33"/>
      <c r="D29" s="33"/>
      <c r="E29" s="33"/>
      <c r="F29" s="33"/>
      <c r="G29" s="33"/>
      <c r="H29" s="33"/>
      <c r="I29" s="33"/>
      <c r="J29" s="33"/>
      <c r="K29" s="33"/>
    </row>
    <row r="30" spans="1:17" s="31" customFormat="1" ht="14.25">
      <c r="A30" s="29" t="s">
        <v>359</v>
      </c>
      <c r="B30" s="30"/>
      <c r="C30" s="30"/>
      <c r="D30" s="30"/>
      <c r="E30" s="30"/>
      <c r="F30" s="30"/>
      <c r="G30" s="30"/>
      <c r="H30" s="30"/>
      <c r="I30" s="30"/>
      <c r="J30" s="30"/>
      <c r="K30" s="30"/>
    </row>
    <row r="31" spans="1:17">
      <c r="A31" s="32"/>
      <c r="B31" s="33"/>
      <c r="C31" s="33"/>
      <c r="D31" s="33"/>
      <c r="E31" s="33"/>
      <c r="F31" s="33"/>
      <c r="G31" s="33"/>
      <c r="H31" s="33"/>
      <c r="I31" s="33"/>
      <c r="J31" s="33"/>
      <c r="K31" s="33"/>
      <c r="M31" s="34" t="s">
        <v>9</v>
      </c>
    </row>
    <row r="32" spans="1:17" ht="12" customHeight="1">
      <c r="A32" s="529" t="s">
        <v>232</v>
      </c>
      <c r="B32" s="524" t="s">
        <v>4</v>
      </c>
      <c r="C32" s="525"/>
      <c r="D32" s="524" t="s">
        <v>286</v>
      </c>
      <c r="E32" s="525"/>
      <c r="F32" s="524" t="s">
        <v>287</v>
      </c>
      <c r="G32" s="525"/>
      <c r="H32" s="524" t="s">
        <v>288</v>
      </c>
      <c r="I32" s="525"/>
      <c r="J32" s="524" t="s">
        <v>10</v>
      </c>
      <c r="K32" s="525"/>
      <c r="L32" s="524" t="s">
        <v>11</v>
      </c>
      <c r="M32" s="526"/>
      <c r="Q32" s="33"/>
    </row>
    <row r="33" spans="1:15" ht="12" customHeight="1">
      <c r="A33" s="530"/>
      <c r="B33" s="36" t="s">
        <v>289</v>
      </c>
      <c r="C33" s="36" t="s">
        <v>290</v>
      </c>
      <c r="D33" s="36" t="s">
        <v>289</v>
      </c>
      <c r="E33" s="36" t="s">
        <v>290</v>
      </c>
      <c r="F33" s="36" t="s">
        <v>289</v>
      </c>
      <c r="G33" s="36" t="s">
        <v>290</v>
      </c>
      <c r="H33" s="36" t="s">
        <v>289</v>
      </c>
      <c r="I33" s="36" t="s">
        <v>290</v>
      </c>
      <c r="J33" s="36" t="s">
        <v>289</v>
      </c>
      <c r="K33" s="36" t="s">
        <v>290</v>
      </c>
      <c r="L33" s="36" t="s">
        <v>289</v>
      </c>
      <c r="M33" s="37" t="s">
        <v>290</v>
      </c>
    </row>
    <row r="34" spans="1:15" ht="12" customHeight="1">
      <c r="A34" s="38" t="s">
        <v>1048</v>
      </c>
      <c r="B34" s="434">
        <v>1453</v>
      </c>
      <c r="C34" s="434">
        <v>253</v>
      </c>
      <c r="D34" s="434">
        <v>177</v>
      </c>
      <c r="E34" s="434">
        <v>45</v>
      </c>
      <c r="F34" s="434">
        <v>346</v>
      </c>
      <c r="G34" s="434">
        <v>45</v>
      </c>
      <c r="H34" s="434">
        <v>246</v>
      </c>
      <c r="I34" s="434">
        <v>58</v>
      </c>
      <c r="J34" s="434">
        <v>552</v>
      </c>
      <c r="K34" s="434">
        <v>89</v>
      </c>
      <c r="L34" s="434">
        <v>129</v>
      </c>
      <c r="M34" s="434">
        <v>14</v>
      </c>
    </row>
    <row r="35" spans="1:15" ht="12" customHeight="1">
      <c r="A35" s="38" t="s">
        <v>915</v>
      </c>
      <c r="B35" s="435">
        <v>1392</v>
      </c>
      <c r="C35" s="436">
        <v>252</v>
      </c>
      <c r="D35" s="434">
        <v>208</v>
      </c>
      <c r="E35" s="434">
        <v>47</v>
      </c>
      <c r="F35" s="434">
        <v>309</v>
      </c>
      <c r="G35" s="434">
        <v>47</v>
      </c>
      <c r="H35" s="434">
        <v>249</v>
      </c>
      <c r="I35" s="434">
        <v>61</v>
      </c>
      <c r="J35" s="434">
        <v>479</v>
      </c>
      <c r="K35" s="434">
        <v>86</v>
      </c>
      <c r="L35" s="434">
        <v>148</v>
      </c>
      <c r="M35" s="434">
        <v>11</v>
      </c>
    </row>
    <row r="36" spans="1:15" ht="12" customHeight="1">
      <c r="A36" s="38" t="s">
        <v>952</v>
      </c>
      <c r="B36" s="435">
        <v>1632</v>
      </c>
      <c r="C36" s="436">
        <v>253</v>
      </c>
      <c r="D36" s="434">
        <v>249</v>
      </c>
      <c r="E36" s="434">
        <v>63</v>
      </c>
      <c r="F36" s="434">
        <v>324</v>
      </c>
      <c r="G36" s="434">
        <v>54</v>
      </c>
      <c r="H36" s="434">
        <v>306</v>
      </c>
      <c r="I36" s="434">
        <v>70</v>
      </c>
      <c r="J36" s="434">
        <v>625</v>
      </c>
      <c r="K36" s="434">
        <v>50</v>
      </c>
      <c r="L36" s="434">
        <v>127</v>
      </c>
      <c r="M36" s="434">
        <v>16</v>
      </c>
    </row>
    <row r="37" spans="1:15" ht="12" customHeight="1">
      <c r="A37" s="34" t="s">
        <v>1047</v>
      </c>
      <c r="B37" s="435">
        <v>1585</v>
      </c>
      <c r="C37" s="436">
        <v>212</v>
      </c>
      <c r="D37" s="436">
        <v>229</v>
      </c>
      <c r="E37" s="436">
        <v>49</v>
      </c>
      <c r="F37" s="436">
        <v>307</v>
      </c>
      <c r="G37" s="436">
        <v>50</v>
      </c>
      <c r="H37" s="436">
        <v>280</v>
      </c>
      <c r="I37" s="436">
        <v>53</v>
      </c>
      <c r="J37" s="436">
        <v>640</v>
      </c>
      <c r="K37" s="436">
        <v>46</v>
      </c>
      <c r="L37" s="436">
        <v>129</v>
      </c>
      <c r="M37" s="436">
        <v>14</v>
      </c>
    </row>
    <row r="38" spans="1:15" ht="12" customHeight="1">
      <c r="A38" s="34" t="s">
        <v>1049</v>
      </c>
      <c r="B38" s="435">
        <v>1708</v>
      </c>
      <c r="C38" s="436">
        <v>2622</v>
      </c>
      <c r="D38" s="436">
        <v>245</v>
      </c>
      <c r="E38" s="436">
        <v>586</v>
      </c>
      <c r="F38" s="436">
        <v>304</v>
      </c>
      <c r="G38" s="436">
        <v>608</v>
      </c>
      <c r="H38" s="436">
        <v>272</v>
      </c>
      <c r="I38" s="436">
        <v>657</v>
      </c>
      <c r="J38" s="436">
        <v>739</v>
      </c>
      <c r="K38" s="436">
        <v>561</v>
      </c>
      <c r="L38" s="436">
        <v>148</v>
      </c>
      <c r="M38" s="436">
        <v>210</v>
      </c>
    </row>
    <row r="39" spans="1:15" ht="4.9000000000000004" customHeight="1">
      <c r="A39" s="34"/>
      <c r="B39" s="435"/>
      <c r="C39" s="436"/>
      <c r="D39" s="436"/>
      <c r="E39" s="436"/>
      <c r="F39" s="436"/>
      <c r="G39" s="436"/>
      <c r="H39" s="436"/>
      <c r="I39" s="436"/>
      <c r="J39" s="436"/>
      <c r="K39" s="436"/>
      <c r="L39" s="436"/>
      <c r="M39" s="436"/>
    </row>
    <row r="40" spans="1:15" ht="12" customHeight="1">
      <c r="A40" s="80" t="s">
        <v>1050</v>
      </c>
      <c r="B40" s="435">
        <v>122</v>
      </c>
      <c r="C40" s="436">
        <v>216</v>
      </c>
      <c r="D40" s="436">
        <v>19</v>
      </c>
      <c r="E40" s="436">
        <v>51</v>
      </c>
      <c r="F40" s="436">
        <v>21</v>
      </c>
      <c r="G40" s="436">
        <v>50</v>
      </c>
      <c r="H40" s="436">
        <v>20</v>
      </c>
      <c r="I40" s="436">
        <v>56</v>
      </c>
      <c r="J40" s="436">
        <v>52</v>
      </c>
      <c r="K40" s="436">
        <v>45</v>
      </c>
      <c r="L40" s="436">
        <v>10</v>
      </c>
      <c r="M40" s="436">
        <v>14</v>
      </c>
      <c r="N40" s="45"/>
      <c r="O40" s="45"/>
    </row>
    <row r="41" spans="1:15" ht="12" customHeight="1">
      <c r="A41" s="34" t="s">
        <v>408</v>
      </c>
      <c r="B41" s="435">
        <v>115</v>
      </c>
      <c r="C41" s="436">
        <v>212</v>
      </c>
      <c r="D41" s="436">
        <v>15</v>
      </c>
      <c r="E41" s="436">
        <v>49</v>
      </c>
      <c r="F41" s="436">
        <v>20</v>
      </c>
      <c r="G41" s="436">
        <v>49</v>
      </c>
      <c r="H41" s="436">
        <v>18</v>
      </c>
      <c r="I41" s="436">
        <v>54</v>
      </c>
      <c r="J41" s="436">
        <v>52</v>
      </c>
      <c r="K41" s="436">
        <v>46</v>
      </c>
      <c r="L41" s="436">
        <v>10</v>
      </c>
      <c r="M41" s="436">
        <v>14</v>
      </c>
      <c r="N41" s="45"/>
      <c r="O41" s="45"/>
    </row>
    <row r="42" spans="1:15" ht="12" customHeight="1">
      <c r="A42" s="34" t="s">
        <v>409</v>
      </c>
      <c r="B42" s="435">
        <v>143</v>
      </c>
      <c r="C42" s="436">
        <v>214</v>
      </c>
      <c r="D42" s="436">
        <v>20</v>
      </c>
      <c r="E42" s="436">
        <v>48</v>
      </c>
      <c r="F42" s="436">
        <v>27</v>
      </c>
      <c r="G42" s="436">
        <v>51</v>
      </c>
      <c r="H42" s="436">
        <v>21</v>
      </c>
      <c r="I42" s="436">
        <v>54</v>
      </c>
      <c r="J42" s="436">
        <v>63</v>
      </c>
      <c r="K42" s="436">
        <v>46</v>
      </c>
      <c r="L42" s="436">
        <v>12</v>
      </c>
      <c r="M42" s="436">
        <v>15</v>
      </c>
      <c r="N42" s="45"/>
      <c r="O42" s="45"/>
    </row>
    <row r="43" spans="1:15" ht="12" customHeight="1">
      <c r="A43" s="34" t="s">
        <v>410</v>
      </c>
      <c r="B43" s="435">
        <v>149</v>
      </c>
      <c r="C43" s="436">
        <v>221</v>
      </c>
      <c r="D43" s="436">
        <v>21</v>
      </c>
      <c r="E43" s="436">
        <v>49</v>
      </c>
      <c r="F43" s="436">
        <v>24</v>
      </c>
      <c r="G43" s="436">
        <v>50</v>
      </c>
      <c r="H43" s="436">
        <v>27</v>
      </c>
      <c r="I43" s="436">
        <v>54</v>
      </c>
      <c r="J43" s="436">
        <v>64</v>
      </c>
      <c r="K43" s="436">
        <v>46</v>
      </c>
      <c r="L43" s="436">
        <v>13</v>
      </c>
      <c r="M43" s="436">
        <v>22</v>
      </c>
      <c r="N43" s="45"/>
      <c r="O43" s="45"/>
    </row>
    <row r="44" spans="1:15" ht="12" customHeight="1">
      <c r="A44" s="34" t="s">
        <v>411</v>
      </c>
      <c r="B44" s="435">
        <v>142</v>
      </c>
      <c r="C44" s="436">
        <v>224</v>
      </c>
      <c r="D44" s="436">
        <v>21</v>
      </c>
      <c r="E44" s="436">
        <v>49</v>
      </c>
      <c r="F44" s="436">
        <v>26</v>
      </c>
      <c r="G44" s="436">
        <v>53</v>
      </c>
      <c r="H44" s="436">
        <v>26</v>
      </c>
      <c r="I44" s="436">
        <v>54</v>
      </c>
      <c r="J44" s="436">
        <v>58</v>
      </c>
      <c r="K44" s="436">
        <v>45</v>
      </c>
      <c r="L44" s="436">
        <v>11</v>
      </c>
      <c r="M44" s="436">
        <v>23</v>
      </c>
      <c r="N44" s="45"/>
      <c r="O44" s="45"/>
    </row>
    <row r="45" spans="1:15" ht="12" customHeight="1">
      <c r="A45" s="34" t="s">
        <v>412</v>
      </c>
      <c r="B45" s="435">
        <v>153</v>
      </c>
      <c r="C45" s="436">
        <v>235</v>
      </c>
      <c r="D45" s="436">
        <v>20</v>
      </c>
      <c r="E45" s="436">
        <v>49</v>
      </c>
      <c r="F45" s="436">
        <v>28</v>
      </c>
      <c r="G45" s="436">
        <v>53</v>
      </c>
      <c r="H45" s="436">
        <v>28</v>
      </c>
      <c r="I45" s="436">
        <v>59</v>
      </c>
      <c r="J45" s="436">
        <v>65</v>
      </c>
      <c r="K45" s="436">
        <v>50</v>
      </c>
      <c r="L45" s="436">
        <v>12</v>
      </c>
      <c r="M45" s="436">
        <v>24</v>
      </c>
      <c r="N45" s="45"/>
      <c r="O45" s="45"/>
    </row>
    <row r="46" spans="1:15" ht="12" customHeight="1">
      <c r="A46" s="34" t="s">
        <v>413</v>
      </c>
      <c r="B46" s="435">
        <v>149</v>
      </c>
      <c r="C46" s="436">
        <v>224</v>
      </c>
      <c r="D46" s="436">
        <v>20</v>
      </c>
      <c r="E46" s="436">
        <v>48</v>
      </c>
      <c r="F46" s="436">
        <v>28</v>
      </c>
      <c r="G46" s="436">
        <v>52</v>
      </c>
      <c r="H46" s="436">
        <v>24</v>
      </c>
      <c r="I46" s="436">
        <v>59</v>
      </c>
      <c r="J46" s="436">
        <v>64</v>
      </c>
      <c r="K46" s="436">
        <v>46</v>
      </c>
      <c r="L46" s="436">
        <v>13</v>
      </c>
      <c r="M46" s="436">
        <v>19</v>
      </c>
      <c r="N46" s="45"/>
      <c r="O46" s="45"/>
    </row>
    <row r="47" spans="1:15" ht="12" customHeight="1">
      <c r="A47" s="34" t="s">
        <v>414</v>
      </c>
      <c r="B47" s="435">
        <v>148</v>
      </c>
      <c r="C47" s="436">
        <v>219</v>
      </c>
      <c r="D47" s="436">
        <v>21</v>
      </c>
      <c r="E47" s="436">
        <v>48</v>
      </c>
      <c r="F47" s="436">
        <v>28</v>
      </c>
      <c r="G47" s="436">
        <v>52</v>
      </c>
      <c r="H47" s="436">
        <v>23</v>
      </c>
      <c r="I47" s="436">
        <v>57</v>
      </c>
      <c r="J47" s="436">
        <v>64</v>
      </c>
      <c r="K47" s="436">
        <v>46</v>
      </c>
      <c r="L47" s="436">
        <v>12</v>
      </c>
      <c r="M47" s="436">
        <v>16</v>
      </c>
      <c r="N47" s="45"/>
      <c r="O47" s="45"/>
    </row>
    <row r="48" spans="1:15" ht="12" customHeight="1">
      <c r="A48" s="34" t="s">
        <v>415</v>
      </c>
      <c r="B48" s="435">
        <v>142</v>
      </c>
      <c r="C48" s="436">
        <v>217</v>
      </c>
      <c r="D48" s="436">
        <v>21</v>
      </c>
      <c r="E48" s="436">
        <v>49</v>
      </c>
      <c r="F48" s="436">
        <v>26</v>
      </c>
      <c r="G48" s="436">
        <v>51</v>
      </c>
      <c r="H48" s="436">
        <v>20</v>
      </c>
      <c r="I48" s="436">
        <v>54</v>
      </c>
      <c r="J48" s="436">
        <v>62</v>
      </c>
      <c r="K48" s="436">
        <v>47</v>
      </c>
      <c r="L48" s="436">
        <v>13</v>
      </c>
      <c r="M48" s="436">
        <v>16</v>
      </c>
      <c r="N48" s="45"/>
      <c r="O48" s="45"/>
    </row>
    <row r="49" spans="1:15" ht="12" customHeight="1">
      <c r="A49" s="34" t="s">
        <v>416</v>
      </c>
      <c r="B49" s="435">
        <v>139</v>
      </c>
      <c r="C49" s="436">
        <v>213</v>
      </c>
      <c r="D49" s="436">
        <v>20</v>
      </c>
      <c r="E49" s="436">
        <v>49</v>
      </c>
      <c r="F49" s="436">
        <v>24</v>
      </c>
      <c r="G49" s="436">
        <v>49</v>
      </c>
      <c r="H49" s="436">
        <v>20</v>
      </c>
      <c r="I49" s="436">
        <v>52</v>
      </c>
      <c r="J49" s="436">
        <v>61</v>
      </c>
      <c r="K49" s="436">
        <v>47</v>
      </c>
      <c r="L49" s="436">
        <v>14</v>
      </c>
      <c r="M49" s="436">
        <v>16</v>
      </c>
      <c r="N49" s="45"/>
      <c r="O49" s="45"/>
    </row>
    <row r="50" spans="1:15" ht="12" customHeight="1">
      <c r="A50" s="34" t="s">
        <v>417</v>
      </c>
      <c r="B50" s="435">
        <v>147</v>
      </c>
      <c r="C50" s="436">
        <v>217</v>
      </c>
      <c r="D50" s="436">
        <v>21</v>
      </c>
      <c r="E50" s="436">
        <v>49</v>
      </c>
      <c r="F50" s="436">
        <v>25</v>
      </c>
      <c r="G50" s="436">
        <v>49</v>
      </c>
      <c r="H50" s="436">
        <v>23</v>
      </c>
      <c r="I50" s="436">
        <v>53</v>
      </c>
      <c r="J50" s="436">
        <v>64</v>
      </c>
      <c r="K50" s="436">
        <v>50</v>
      </c>
      <c r="L50" s="436">
        <v>14</v>
      </c>
      <c r="M50" s="436">
        <v>16</v>
      </c>
      <c r="N50" s="45"/>
      <c r="O50" s="45"/>
    </row>
    <row r="51" spans="1:15" ht="12" customHeight="1">
      <c r="A51" s="34" t="s">
        <v>418</v>
      </c>
      <c r="B51" s="435">
        <v>159</v>
      </c>
      <c r="C51" s="436">
        <v>210</v>
      </c>
      <c r="D51" s="436">
        <v>26</v>
      </c>
      <c r="E51" s="436">
        <v>48</v>
      </c>
      <c r="F51" s="436">
        <v>27</v>
      </c>
      <c r="G51" s="436">
        <v>49</v>
      </c>
      <c r="H51" s="436">
        <v>22</v>
      </c>
      <c r="I51" s="436">
        <v>51</v>
      </c>
      <c r="J51" s="436">
        <v>70</v>
      </c>
      <c r="K51" s="436">
        <v>47</v>
      </c>
      <c r="L51" s="436">
        <v>14</v>
      </c>
      <c r="M51" s="436">
        <v>15</v>
      </c>
      <c r="N51" s="45"/>
      <c r="O51" s="45"/>
    </row>
    <row r="52" spans="1:15" ht="3.75" customHeight="1">
      <c r="A52" s="42"/>
      <c r="B52" s="13"/>
      <c r="C52" s="13"/>
      <c r="D52" s="13"/>
      <c r="E52" s="13"/>
      <c r="F52" s="13"/>
      <c r="G52" s="13"/>
      <c r="H52" s="13"/>
      <c r="I52" s="13"/>
      <c r="J52" s="13"/>
      <c r="K52" s="13"/>
      <c r="L52" s="46"/>
      <c r="M52" s="46"/>
    </row>
    <row r="53" spans="1:15">
      <c r="A53" s="43" t="s">
        <v>837</v>
      </c>
      <c r="B53" s="33"/>
      <c r="C53" s="33"/>
      <c r="D53" s="33"/>
      <c r="E53" s="33"/>
      <c r="F53" s="33"/>
      <c r="G53" s="33"/>
      <c r="H53" s="33"/>
      <c r="I53" s="33"/>
      <c r="J53" s="33"/>
      <c r="K53" s="33"/>
      <c r="L53" s="33"/>
      <c r="M53" s="33"/>
    </row>
    <row r="54" spans="1:15">
      <c r="A54" s="35" t="s">
        <v>291</v>
      </c>
      <c r="B54" s="33"/>
      <c r="C54" s="33"/>
      <c r="D54" s="33"/>
      <c r="E54" s="33"/>
      <c r="F54" s="33"/>
      <c r="G54" s="33"/>
      <c r="H54" s="33"/>
      <c r="I54" s="33"/>
      <c r="J54" s="33"/>
      <c r="K54" s="33"/>
      <c r="L54" s="33"/>
      <c r="M54" s="33"/>
    </row>
    <row r="55" spans="1:15">
      <c r="A55" s="35" t="s">
        <v>899</v>
      </c>
      <c r="B55" s="33"/>
      <c r="C55" s="33"/>
      <c r="D55" s="33"/>
      <c r="E55" s="33"/>
      <c r="F55" s="33"/>
      <c r="G55" s="33"/>
      <c r="H55" s="33"/>
      <c r="I55" s="33"/>
      <c r="J55" s="33"/>
      <c r="K55" s="33"/>
      <c r="L55" s="33"/>
      <c r="M55" s="33"/>
    </row>
    <row r="56" spans="1:15">
      <c r="B56" s="33"/>
      <c r="C56" s="33"/>
      <c r="D56" s="33"/>
      <c r="E56" s="33"/>
      <c r="F56" s="33"/>
      <c r="G56" s="33"/>
      <c r="H56" s="33"/>
      <c r="I56" s="33"/>
      <c r="J56" s="33"/>
      <c r="K56" s="33"/>
      <c r="L56" s="33"/>
      <c r="M56" s="33"/>
    </row>
    <row r="57" spans="1:15">
      <c r="B57" s="33"/>
      <c r="C57" s="33"/>
      <c r="D57" s="33"/>
      <c r="E57" s="33"/>
      <c r="F57" s="33"/>
      <c r="G57" s="33"/>
      <c r="H57" s="33"/>
      <c r="I57" s="33"/>
      <c r="J57" s="33"/>
      <c r="K57" s="33"/>
      <c r="L57" s="33"/>
      <c r="M57" s="33"/>
    </row>
    <row r="58" spans="1:15" s="31" customFormat="1" ht="14.25">
      <c r="A58" s="29" t="s">
        <v>390</v>
      </c>
      <c r="B58" s="30"/>
      <c r="C58" s="30"/>
      <c r="D58" s="30"/>
      <c r="E58" s="30"/>
      <c r="F58" s="30"/>
      <c r="G58" s="30"/>
      <c r="H58" s="30"/>
      <c r="I58" s="30"/>
      <c r="J58" s="30"/>
      <c r="K58" s="30"/>
      <c r="L58" s="30"/>
      <c r="M58" s="30"/>
    </row>
    <row r="59" spans="1:15">
      <c r="A59" s="32"/>
      <c r="B59" s="33"/>
      <c r="C59" s="34" t="s">
        <v>901</v>
      </c>
      <c r="D59" s="33"/>
      <c r="E59" s="33"/>
      <c r="F59" s="33"/>
      <c r="G59" s="33"/>
      <c r="H59" s="33"/>
      <c r="I59" s="33"/>
      <c r="J59" s="33"/>
      <c r="K59" s="33"/>
      <c r="L59" s="33"/>
      <c r="M59" s="33"/>
    </row>
    <row r="60" spans="1:15" ht="12" customHeight="1">
      <c r="A60" s="529" t="s">
        <v>232</v>
      </c>
      <c r="B60" s="527" t="s">
        <v>12</v>
      </c>
      <c r="C60" s="528"/>
    </row>
    <row r="61" spans="1:15" ht="12" customHeight="1">
      <c r="A61" s="530"/>
      <c r="B61" s="47" t="s">
        <v>108</v>
      </c>
      <c r="C61" s="48" t="s">
        <v>109</v>
      </c>
    </row>
    <row r="62" spans="1:15" ht="15.75" customHeight="1">
      <c r="A62" s="38" t="s">
        <v>1048</v>
      </c>
      <c r="B62" s="205" t="s">
        <v>223</v>
      </c>
      <c r="C62" s="39" t="s">
        <v>223</v>
      </c>
    </row>
    <row r="63" spans="1:15" ht="12" customHeight="1">
      <c r="A63" s="38" t="s">
        <v>915</v>
      </c>
      <c r="B63" s="40" t="s">
        <v>223</v>
      </c>
      <c r="C63" s="39" t="s">
        <v>223</v>
      </c>
    </row>
    <row r="64" spans="1:15" ht="12" customHeight="1">
      <c r="A64" s="38" t="s">
        <v>952</v>
      </c>
      <c r="B64" s="40" t="s">
        <v>223</v>
      </c>
      <c r="C64" s="39" t="s">
        <v>223</v>
      </c>
    </row>
    <row r="65" spans="1:13" ht="12" customHeight="1">
      <c r="A65" s="34" t="s">
        <v>1047</v>
      </c>
      <c r="B65" s="40" t="s">
        <v>223</v>
      </c>
      <c r="C65" s="39" t="s">
        <v>223</v>
      </c>
    </row>
    <row r="66" spans="1:13" ht="12" customHeight="1">
      <c r="A66" s="34" t="s">
        <v>1049</v>
      </c>
      <c r="B66" s="40" t="s">
        <v>223</v>
      </c>
      <c r="C66" s="39" t="s">
        <v>223</v>
      </c>
    </row>
    <row r="67" spans="1:13" ht="4.9000000000000004" customHeight="1">
      <c r="A67" s="34"/>
      <c r="B67" s="40" t="s">
        <v>223</v>
      </c>
      <c r="C67" s="39" t="s">
        <v>223</v>
      </c>
    </row>
    <row r="68" spans="1:13" ht="12" customHeight="1">
      <c r="A68" s="80" t="s">
        <v>1050</v>
      </c>
      <c r="B68" s="40" t="s">
        <v>223</v>
      </c>
      <c r="C68" s="39" t="s">
        <v>223</v>
      </c>
    </row>
    <row r="69" spans="1:13" ht="12" customHeight="1">
      <c r="A69" s="34" t="s">
        <v>408</v>
      </c>
      <c r="B69" s="40" t="s">
        <v>223</v>
      </c>
      <c r="C69" s="39" t="s">
        <v>223</v>
      </c>
    </row>
    <row r="70" spans="1:13" ht="12" customHeight="1">
      <c r="A70" s="34" t="s">
        <v>409</v>
      </c>
      <c r="B70" s="40" t="s">
        <v>223</v>
      </c>
      <c r="C70" s="39" t="s">
        <v>223</v>
      </c>
    </row>
    <row r="71" spans="1:13" ht="12" customHeight="1">
      <c r="A71" s="34" t="s">
        <v>410</v>
      </c>
      <c r="B71" s="40" t="s">
        <v>223</v>
      </c>
      <c r="C71" s="39" t="s">
        <v>223</v>
      </c>
    </row>
    <row r="72" spans="1:13" ht="12" customHeight="1">
      <c r="A72" s="34" t="s">
        <v>411</v>
      </c>
      <c r="B72" s="40" t="s">
        <v>223</v>
      </c>
      <c r="C72" s="39" t="s">
        <v>223</v>
      </c>
      <c r="G72" s="35" t="s">
        <v>13</v>
      </c>
    </row>
    <row r="73" spans="1:13" ht="12" customHeight="1">
      <c r="A73" s="34" t="s">
        <v>412</v>
      </c>
      <c r="B73" s="40" t="s">
        <v>223</v>
      </c>
      <c r="C73" s="39" t="s">
        <v>223</v>
      </c>
    </row>
    <row r="74" spans="1:13" ht="12" customHeight="1">
      <c r="A74" s="34" t="s">
        <v>413</v>
      </c>
      <c r="B74" s="40" t="s">
        <v>223</v>
      </c>
      <c r="C74" s="39" t="s">
        <v>223</v>
      </c>
    </row>
    <row r="75" spans="1:13" ht="12" customHeight="1">
      <c r="A75" s="34" t="s">
        <v>414</v>
      </c>
      <c r="B75" s="40" t="s">
        <v>223</v>
      </c>
      <c r="C75" s="39" t="s">
        <v>223</v>
      </c>
    </row>
    <row r="76" spans="1:13" ht="12" customHeight="1">
      <c r="A76" s="34" t="s">
        <v>415</v>
      </c>
      <c r="B76" s="40" t="s">
        <v>223</v>
      </c>
      <c r="C76" s="39" t="s">
        <v>223</v>
      </c>
    </row>
    <row r="77" spans="1:13" ht="12" customHeight="1">
      <c r="A77" s="34" t="s">
        <v>416</v>
      </c>
      <c r="B77" s="40" t="s">
        <v>223</v>
      </c>
      <c r="C77" s="39" t="s">
        <v>223</v>
      </c>
    </row>
    <row r="78" spans="1:13" ht="12" customHeight="1">
      <c r="A78" s="34" t="s">
        <v>417</v>
      </c>
      <c r="B78" s="40" t="s">
        <v>223</v>
      </c>
      <c r="C78" s="39" t="s">
        <v>223</v>
      </c>
    </row>
    <row r="79" spans="1:13" ht="12" customHeight="1">
      <c r="A79" s="34" t="s">
        <v>418</v>
      </c>
      <c r="B79" s="40" t="s">
        <v>223</v>
      </c>
      <c r="C79" s="39" t="s">
        <v>223</v>
      </c>
      <c r="D79" s="33"/>
      <c r="E79" s="33"/>
      <c r="F79" s="33"/>
      <c r="G79" s="33"/>
      <c r="H79" s="33"/>
      <c r="I79" s="33"/>
      <c r="J79" s="33"/>
      <c r="K79" s="33"/>
      <c r="L79" s="33"/>
      <c r="M79" s="33"/>
    </row>
    <row r="80" spans="1:13" ht="3.75" customHeight="1">
      <c r="A80" s="204"/>
      <c r="B80" s="173"/>
      <c r="C80" s="13"/>
      <c r="D80" s="41"/>
      <c r="E80" s="41"/>
      <c r="F80" s="41"/>
      <c r="G80" s="41"/>
      <c r="H80" s="41"/>
      <c r="I80" s="41"/>
      <c r="J80" s="41"/>
      <c r="K80" s="41"/>
      <c r="L80" s="33"/>
      <c r="M80" s="33"/>
    </row>
    <row r="81" spans="1:3">
      <c r="A81" s="43" t="s">
        <v>837</v>
      </c>
      <c r="B81" s="33"/>
      <c r="C81" s="33"/>
    </row>
    <row r="82" spans="1:3">
      <c r="A82" s="35" t="s">
        <v>270</v>
      </c>
    </row>
  </sheetData>
  <mergeCells count="15">
    <mergeCell ref="J4:K4"/>
    <mergeCell ref="J32:K32"/>
    <mergeCell ref="L32:M32"/>
    <mergeCell ref="B60:C60"/>
    <mergeCell ref="A32:A33"/>
    <mergeCell ref="A60:A61"/>
    <mergeCell ref="B32:C32"/>
    <mergeCell ref="D32:E32"/>
    <mergeCell ref="F32:G32"/>
    <mergeCell ref="H32:I32"/>
    <mergeCell ref="A4:A5"/>
    <mergeCell ref="B4:C4"/>
    <mergeCell ref="D4:E4"/>
    <mergeCell ref="F4:G4"/>
    <mergeCell ref="H4:I4"/>
  </mergeCells>
  <phoneticPr fontId="2"/>
  <printOptions gridLinesSet="0"/>
  <pageMargins left="0.59055118110236227" right="0.59055118110236227" top="0.59055118110236227" bottom="0.59055118110236227" header="0.51181102362204722" footer="0.19685039370078741"/>
  <pageSetup paperSize="9" scale="81"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70C0"/>
    <pageSetUpPr fitToPage="1"/>
  </sheetPr>
  <dimension ref="A1:O45"/>
  <sheetViews>
    <sheetView zoomScaleNormal="100" workbookViewId="0">
      <selection activeCell="N1" sqref="N1"/>
    </sheetView>
  </sheetViews>
  <sheetFormatPr defaultColWidth="10.140625" defaultRowHeight="11.25"/>
  <cols>
    <col min="1" max="1" width="13.140625" style="92" customWidth="1"/>
    <col min="2" max="9" width="9.28515625" style="92" customWidth="1"/>
    <col min="10" max="16384" width="10.140625" style="92"/>
  </cols>
  <sheetData>
    <row r="1" spans="1:15" s="89" customFormat="1" ht="17.25">
      <c r="A1" s="87" t="s">
        <v>678</v>
      </c>
      <c r="B1" s="88"/>
    </row>
    <row r="2" spans="1:15">
      <c r="A2" s="90"/>
      <c r="B2" s="91"/>
      <c r="C2" s="91"/>
      <c r="D2" s="91"/>
      <c r="E2" s="91"/>
      <c r="F2" s="91"/>
      <c r="G2" s="91"/>
      <c r="H2" s="91"/>
      <c r="I2" s="91"/>
      <c r="K2" s="93" t="s">
        <v>344</v>
      </c>
    </row>
    <row r="3" spans="1:15" ht="16.149999999999999" customHeight="1">
      <c r="A3" s="531" t="s">
        <v>232</v>
      </c>
      <c r="B3" s="533" t="s">
        <v>688</v>
      </c>
      <c r="C3" s="534"/>
      <c r="D3" s="535"/>
      <c r="E3" s="533" t="s">
        <v>343</v>
      </c>
      <c r="F3" s="534"/>
      <c r="G3" s="534"/>
      <c r="H3" s="534"/>
      <c r="I3" s="534"/>
      <c r="J3" s="534"/>
      <c r="K3" s="534"/>
      <c r="L3" s="190"/>
    </row>
    <row r="4" spans="1:15" ht="16.149999999999999" customHeight="1">
      <c r="A4" s="532"/>
      <c r="B4" s="94" t="s">
        <v>400</v>
      </c>
      <c r="C4" s="376" t="s">
        <v>110</v>
      </c>
      <c r="D4" s="376" t="s">
        <v>111</v>
      </c>
      <c r="E4" s="94" t="s">
        <v>164</v>
      </c>
      <c r="F4" s="95" t="s">
        <v>679</v>
      </c>
      <c r="G4" s="96" t="s">
        <v>285</v>
      </c>
      <c r="H4" s="95" t="s">
        <v>891</v>
      </c>
      <c r="I4" s="96" t="s">
        <v>890</v>
      </c>
      <c r="J4" s="97" t="s">
        <v>112</v>
      </c>
      <c r="K4" s="98" t="s">
        <v>158</v>
      </c>
      <c r="L4" s="375" t="s">
        <v>159</v>
      </c>
    </row>
    <row r="5" spans="1:15" ht="20.25" customHeight="1">
      <c r="A5" s="99" t="s">
        <v>1051</v>
      </c>
      <c r="B5" s="100">
        <v>3473968</v>
      </c>
      <c r="C5" s="101">
        <v>1898673</v>
      </c>
      <c r="D5" s="101">
        <v>1575295</v>
      </c>
      <c r="E5" s="102">
        <v>3399228</v>
      </c>
      <c r="F5" s="102">
        <v>149202</v>
      </c>
      <c r="G5" s="102">
        <v>2690918</v>
      </c>
      <c r="H5" s="102" t="s">
        <v>223</v>
      </c>
      <c r="I5" s="102">
        <v>478043</v>
      </c>
      <c r="J5" s="102">
        <v>176</v>
      </c>
      <c r="K5" s="102">
        <v>1409</v>
      </c>
      <c r="L5" s="144">
        <v>9455</v>
      </c>
      <c r="M5" s="104"/>
    </row>
    <row r="6" spans="1:15" ht="20.25" customHeight="1">
      <c r="A6" s="99" t="s">
        <v>907</v>
      </c>
      <c r="B6" s="100">
        <v>3470677</v>
      </c>
      <c r="C6" s="101">
        <v>1890136</v>
      </c>
      <c r="D6" s="101">
        <v>1580541</v>
      </c>
      <c r="E6" s="102">
        <v>3398565</v>
      </c>
      <c r="F6" s="102">
        <v>147639</v>
      </c>
      <c r="G6" s="102">
        <v>2652477</v>
      </c>
      <c r="H6" s="102">
        <v>483853</v>
      </c>
      <c r="I6" s="102">
        <v>38865</v>
      </c>
      <c r="J6" s="102">
        <v>174</v>
      </c>
      <c r="K6" s="102">
        <v>1336</v>
      </c>
      <c r="L6" s="144">
        <v>8873</v>
      </c>
    </row>
    <row r="7" spans="1:15" ht="20.25" customHeight="1">
      <c r="A7" s="99" t="s">
        <v>950</v>
      </c>
      <c r="B7" s="100">
        <v>3467766</v>
      </c>
      <c r="C7" s="101">
        <v>1881143</v>
      </c>
      <c r="D7" s="101">
        <v>1586623</v>
      </c>
      <c r="E7" s="102">
        <v>3398311</v>
      </c>
      <c r="F7" s="102">
        <v>146064</v>
      </c>
      <c r="G7" s="102">
        <v>2616252</v>
      </c>
      <c r="H7" s="102">
        <v>476022</v>
      </c>
      <c r="I7" s="102">
        <v>88701</v>
      </c>
      <c r="J7" s="102">
        <v>178</v>
      </c>
      <c r="K7" s="102">
        <v>1280</v>
      </c>
      <c r="L7" s="144">
        <v>8428</v>
      </c>
    </row>
    <row r="8" spans="1:15" ht="20.25" customHeight="1">
      <c r="A8" s="103" t="s">
        <v>951</v>
      </c>
      <c r="B8" s="100">
        <v>3455014</v>
      </c>
      <c r="C8" s="101">
        <v>1868861</v>
      </c>
      <c r="D8" s="101">
        <v>1586153</v>
      </c>
      <c r="E8" s="102">
        <v>3388079</v>
      </c>
      <c r="F8" s="102">
        <v>144640</v>
      </c>
      <c r="G8" s="102">
        <v>2571089</v>
      </c>
      <c r="H8" s="102">
        <v>468900</v>
      </c>
      <c r="I8" s="102">
        <v>137407</v>
      </c>
      <c r="J8" s="102">
        <v>148</v>
      </c>
      <c r="K8" s="102">
        <v>1221</v>
      </c>
      <c r="L8" s="104">
        <v>8050</v>
      </c>
      <c r="M8" s="104"/>
      <c r="N8" s="104"/>
      <c r="O8" s="104"/>
    </row>
    <row r="9" spans="1:15" ht="20.25" customHeight="1">
      <c r="A9" s="103" t="s">
        <v>1052</v>
      </c>
      <c r="B9" s="100">
        <v>3441151</v>
      </c>
      <c r="C9" s="101">
        <v>1857907</v>
      </c>
      <c r="D9" s="101">
        <v>1583244</v>
      </c>
      <c r="E9" s="102">
        <f>F9+G9+H9+I9+J9+K9+L9+B30+C30+D30</f>
        <v>3376564</v>
      </c>
      <c r="F9" s="102">
        <v>143580</v>
      </c>
      <c r="G9" s="102">
        <v>2526274</v>
      </c>
      <c r="H9" s="102">
        <v>461907</v>
      </c>
      <c r="I9" s="102">
        <v>183151</v>
      </c>
      <c r="J9" s="102">
        <v>150</v>
      </c>
      <c r="K9" s="102">
        <v>1127</v>
      </c>
      <c r="L9" s="104">
        <v>8099</v>
      </c>
      <c r="M9" s="104"/>
      <c r="N9" s="104"/>
      <c r="O9" s="104"/>
    </row>
    <row r="10" spans="1:15" ht="20.25" customHeight="1">
      <c r="A10" s="105"/>
      <c r="B10" s="100"/>
      <c r="C10" s="101"/>
      <c r="D10" s="101"/>
      <c r="E10" s="102"/>
      <c r="F10" s="102"/>
      <c r="G10" s="102"/>
      <c r="H10" s="102"/>
      <c r="I10" s="102"/>
      <c r="J10" s="102"/>
      <c r="K10" s="102"/>
    </row>
    <row r="11" spans="1:15" ht="20.25" customHeight="1">
      <c r="A11" s="103" t="s">
        <v>1053</v>
      </c>
      <c r="B11" s="100">
        <v>3451689</v>
      </c>
      <c r="C11" s="101">
        <v>1866771</v>
      </c>
      <c r="D11" s="101">
        <v>1584918</v>
      </c>
      <c r="E11" s="102">
        <f>F11+G11+H11+I11+J11+K11+L11+B32+C32+D32</f>
        <v>3383581</v>
      </c>
      <c r="F11" s="102">
        <v>144447</v>
      </c>
      <c r="G11" s="102">
        <v>2567034</v>
      </c>
      <c r="H11" s="102">
        <v>466536</v>
      </c>
      <c r="I11" s="102">
        <v>139957</v>
      </c>
      <c r="J11" s="102">
        <v>149</v>
      </c>
      <c r="K11" s="102">
        <v>1215</v>
      </c>
      <c r="L11" s="104">
        <v>8063</v>
      </c>
      <c r="M11" s="104"/>
      <c r="N11" s="104"/>
      <c r="O11" s="104"/>
    </row>
    <row r="12" spans="1:15" ht="20.25" customHeight="1">
      <c r="A12" s="103" t="s">
        <v>247</v>
      </c>
      <c r="B12" s="102">
        <v>3451248</v>
      </c>
      <c r="C12" s="101">
        <v>1866306</v>
      </c>
      <c r="D12" s="101">
        <v>1584942</v>
      </c>
      <c r="E12" s="102">
        <f t="shared" ref="E12:E21" si="0">F12+G12+H12+I12+J12+K12+L12+B33+C33+D33</f>
        <v>3385310</v>
      </c>
      <c r="F12" s="102">
        <v>144283</v>
      </c>
      <c r="G12" s="102">
        <v>2562572</v>
      </c>
      <c r="H12" s="102">
        <v>467993</v>
      </c>
      <c r="I12" s="102">
        <v>145384</v>
      </c>
      <c r="J12" s="102">
        <v>144</v>
      </c>
      <c r="K12" s="102">
        <v>1205</v>
      </c>
      <c r="L12" s="104">
        <v>8020</v>
      </c>
      <c r="M12" s="104"/>
      <c r="N12" s="104"/>
      <c r="O12" s="104"/>
    </row>
    <row r="13" spans="1:15" ht="20.25" customHeight="1">
      <c r="A13" s="103" t="s">
        <v>248</v>
      </c>
      <c r="B13" s="102">
        <v>3453422</v>
      </c>
      <c r="C13" s="101">
        <v>1866946</v>
      </c>
      <c r="D13" s="101">
        <v>1586476</v>
      </c>
      <c r="E13" s="102">
        <f t="shared" si="0"/>
        <v>3388753</v>
      </c>
      <c r="F13" s="102">
        <v>144189</v>
      </c>
      <c r="G13" s="102">
        <v>2558098</v>
      </c>
      <c r="H13" s="102">
        <v>467125</v>
      </c>
      <c r="I13" s="102">
        <v>154591</v>
      </c>
      <c r="J13" s="102">
        <v>117</v>
      </c>
      <c r="K13" s="102">
        <v>1199</v>
      </c>
      <c r="L13" s="104">
        <v>8029</v>
      </c>
      <c r="M13" s="104"/>
      <c r="N13" s="104"/>
      <c r="O13" s="104"/>
    </row>
    <row r="14" spans="1:15" ht="20.25" customHeight="1">
      <c r="A14" s="103" t="s">
        <v>249</v>
      </c>
      <c r="B14" s="102">
        <v>3449453</v>
      </c>
      <c r="C14" s="101">
        <v>1864404</v>
      </c>
      <c r="D14" s="101">
        <v>1585049</v>
      </c>
      <c r="E14" s="102">
        <f t="shared" si="0"/>
        <v>3383946</v>
      </c>
      <c r="F14" s="101">
        <v>143972</v>
      </c>
      <c r="G14" s="102">
        <v>2553997</v>
      </c>
      <c r="H14" s="102">
        <v>466128</v>
      </c>
      <c r="I14" s="102">
        <v>155470</v>
      </c>
      <c r="J14" s="102">
        <v>110</v>
      </c>
      <c r="K14" s="102">
        <v>1187</v>
      </c>
      <c r="L14" s="104">
        <v>7981</v>
      </c>
      <c r="M14" s="104"/>
      <c r="N14" s="104"/>
      <c r="O14" s="104"/>
    </row>
    <row r="15" spans="1:15" ht="20.25" customHeight="1">
      <c r="A15" s="103" t="s">
        <v>1054</v>
      </c>
      <c r="B15" s="102">
        <v>3434846</v>
      </c>
      <c r="C15" s="101">
        <v>1856783</v>
      </c>
      <c r="D15" s="101">
        <v>1578063</v>
      </c>
      <c r="E15" s="102">
        <f t="shared" si="0"/>
        <v>3368640</v>
      </c>
      <c r="F15" s="102">
        <v>143468</v>
      </c>
      <c r="G15" s="102">
        <v>2542796</v>
      </c>
      <c r="H15" s="102">
        <v>463905</v>
      </c>
      <c r="I15" s="102">
        <v>154718</v>
      </c>
      <c r="J15" s="102">
        <v>108</v>
      </c>
      <c r="K15" s="102">
        <v>1173</v>
      </c>
      <c r="L15" s="104">
        <v>7897</v>
      </c>
      <c r="M15" s="104"/>
      <c r="N15" s="104"/>
      <c r="O15" s="104"/>
    </row>
    <row r="16" spans="1:15" ht="20.25" customHeight="1">
      <c r="A16" s="103" t="s">
        <v>250</v>
      </c>
      <c r="B16" s="102">
        <v>3423450</v>
      </c>
      <c r="C16" s="101">
        <v>1850366</v>
      </c>
      <c r="D16" s="101">
        <v>1573084</v>
      </c>
      <c r="E16" s="102">
        <f t="shared" si="0"/>
        <v>3358729</v>
      </c>
      <c r="F16" s="102">
        <v>143043</v>
      </c>
      <c r="G16" s="102">
        <v>2532800</v>
      </c>
      <c r="H16" s="102">
        <v>462158</v>
      </c>
      <c r="I16" s="102">
        <v>157410</v>
      </c>
      <c r="J16" s="102">
        <v>109</v>
      </c>
      <c r="K16" s="102">
        <v>1157</v>
      </c>
      <c r="L16" s="104">
        <v>7914</v>
      </c>
      <c r="M16" s="104"/>
      <c r="N16" s="104"/>
      <c r="O16" s="104"/>
    </row>
    <row r="17" spans="1:15" ht="20.25" customHeight="1">
      <c r="A17" s="103" t="s">
        <v>251</v>
      </c>
      <c r="B17" s="102">
        <v>3429561</v>
      </c>
      <c r="C17" s="101">
        <v>1853204</v>
      </c>
      <c r="D17" s="101">
        <v>1576357</v>
      </c>
      <c r="E17" s="102">
        <f t="shared" si="0"/>
        <v>3364885</v>
      </c>
      <c r="F17" s="102">
        <v>143321</v>
      </c>
      <c r="G17" s="102">
        <v>2534301</v>
      </c>
      <c r="H17" s="102">
        <v>462490</v>
      </c>
      <c r="I17" s="102">
        <v>161721</v>
      </c>
      <c r="J17" s="102">
        <v>114</v>
      </c>
      <c r="K17" s="102">
        <v>1160</v>
      </c>
      <c r="L17" s="104">
        <v>7973</v>
      </c>
      <c r="M17" s="104"/>
      <c r="N17" s="104"/>
      <c r="O17" s="104"/>
    </row>
    <row r="18" spans="1:15" ht="20.25" customHeight="1">
      <c r="A18" s="103" t="s">
        <v>252</v>
      </c>
      <c r="B18" s="102">
        <v>3439771</v>
      </c>
      <c r="C18" s="101">
        <v>1858362</v>
      </c>
      <c r="D18" s="101">
        <v>1581409</v>
      </c>
      <c r="E18" s="102">
        <f t="shared" si="0"/>
        <v>3374805</v>
      </c>
      <c r="F18" s="102">
        <v>143611</v>
      </c>
      <c r="G18" s="102">
        <v>2538470</v>
      </c>
      <c r="H18" s="102">
        <v>463141</v>
      </c>
      <c r="I18" s="102">
        <v>166635</v>
      </c>
      <c r="J18" s="102">
        <v>111</v>
      </c>
      <c r="K18" s="102">
        <v>1158</v>
      </c>
      <c r="L18" s="104">
        <v>7996</v>
      </c>
      <c r="M18" s="104"/>
      <c r="N18" s="104"/>
      <c r="O18" s="104"/>
    </row>
    <row r="19" spans="1:15" ht="20.25" customHeight="1">
      <c r="A19" s="103" t="s">
        <v>253</v>
      </c>
      <c r="B19" s="102">
        <v>3442811</v>
      </c>
      <c r="C19" s="101">
        <v>1859786</v>
      </c>
      <c r="D19" s="101">
        <v>1583025</v>
      </c>
      <c r="E19" s="102">
        <f t="shared" si="0"/>
        <v>3378298</v>
      </c>
      <c r="F19" s="102">
        <v>143700</v>
      </c>
      <c r="G19" s="102">
        <v>2537257</v>
      </c>
      <c r="H19" s="102">
        <v>463212</v>
      </c>
      <c r="I19" s="102">
        <v>171355</v>
      </c>
      <c r="J19" s="102">
        <v>118</v>
      </c>
      <c r="K19" s="102">
        <v>1152</v>
      </c>
      <c r="L19" s="104">
        <v>8038</v>
      </c>
      <c r="M19" s="104"/>
      <c r="N19" s="104"/>
      <c r="O19" s="104"/>
    </row>
    <row r="20" spans="1:15" ht="20.25" customHeight="1">
      <c r="A20" s="103" t="s">
        <v>254</v>
      </c>
      <c r="B20" s="102">
        <v>3442221</v>
      </c>
      <c r="C20" s="101">
        <v>1859174</v>
      </c>
      <c r="D20" s="101">
        <v>1583047</v>
      </c>
      <c r="E20" s="102">
        <f t="shared" si="0"/>
        <v>3377739</v>
      </c>
      <c r="F20" s="102">
        <v>143595</v>
      </c>
      <c r="G20" s="102">
        <v>2533014</v>
      </c>
      <c r="H20" s="102">
        <v>462691</v>
      </c>
      <c r="I20" s="102">
        <v>175995</v>
      </c>
      <c r="J20" s="102">
        <v>126</v>
      </c>
      <c r="K20" s="102">
        <v>1147</v>
      </c>
      <c r="L20" s="104">
        <v>8096</v>
      </c>
      <c r="M20" s="104"/>
      <c r="N20" s="104"/>
      <c r="O20" s="104"/>
    </row>
    <row r="21" spans="1:15" ht="20.25" customHeight="1">
      <c r="A21" s="103" t="s">
        <v>255</v>
      </c>
      <c r="B21" s="102">
        <v>3442221</v>
      </c>
      <c r="C21" s="101">
        <v>1859174</v>
      </c>
      <c r="D21" s="101">
        <v>1583047</v>
      </c>
      <c r="E21" s="102">
        <f t="shared" si="0"/>
        <v>3376898</v>
      </c>
      <c r="F21" s="102">
        <v>143559</v>
      </c>
      <c r="G21" s="102">
        <v>2529607</v>
      </c>
      <c r="H21" s="102">
        <v>462315</v>
      </c>
      <c r="I21" s="102">
        <v>179355</v>
      </c>
      <c r="J21" s="102">
        <v>128</v>
      </c>
      <c r="K21" s="102">
        <v>1137</v>
      </c>
      <c r="L21" s="104">
        <v>8097</v>
      </c>
      <c r="M21" s="104"/>
      <c r="N21" s="104"/>
      <c r="O21" s="104"/>
    </row>
    <row r="22" spans="1:15" ht="20.25" customHeight="1">
      <c r="A22" s="106"/>
      <c r="B22" s="13"/>
      <c r="C22" s="13"/>
      <c r="D22" s="13"/>
      <c r="E22" s="13"/>
      <c r="F22" s="13"/>
      <c r="G22" s="13"/>
      <c r="H22" s="13"/>
      <c r="I22" s="13"/>
      <c r="J22" s="13"/>
      <c r="K22" s="13"/>
      <c r="L22" s="191"/>
    </row>
    <row r="23" spans="1:15" ht="12" customHeight="1">
      <c r="A23" s="107"/>
    </row>
    <row r="24" spans="1:15" ht="16.149999999999999" customHeight="1">
      <c r="A24" s="536" t="s">
        <v>232</v>
      </c>
      <c r="B24" s="533" t="s">
        <v>343</v>
      </c>
      <c r="C24" s="534"/>
      <c r="D24" s="535"/>
      <c r="E24" s="533" t="s">
        <v>681</v>
      </c>
      <c r="F24" s="534"/>
      <c r="G24" s="534"/>
      <c r="H24" s="534"/>
      <c r="I24" s="534"/>
      <c r="J24" s="534"/>
    </row>
    <row r="25" spans="1:15" ht="16.149999999999999" customHeight="1">
      <c r="A25" s="537"/>
      <c r="B25" s="97" t="s">
        <v>246</v>
      </c>
      <c r="C25" s="97" t="s">
        <v>271</v>
      </c>
      <c r="D25" s="97" t="s">
        <v>157</v>
      </c>
      <c r="E25" s="376" t="s">
        <v>164</v>
      </c>
      <c r="F25" s="108" t="s">
        <v>679</v>
      </c>
      <c r="G25" s="97" t="s">
        <v>285</v>
      </c>
      <c r="H25" s="108" t="s">
        <v>680</v>
      </c>
      <c r="I25" s="98" t="s">
        <v>112</v>
      </c>
      <c r="J25" s="98" t="s">
        <v>157</v>
      </c>
    </row>
    <row r="26" spans="1:15" ht="20.25" customHeight="1">
      <c r="A26" s="99" t="s">
        <v>1051</v>
      </c>
      <c r="B26" s="102">
        <v>523</v>
      </c>
      <c r="C26" s="102">
        <v>69502</v>
      </c>
      <c r="D26" s="101">
        <v>0</v>
      </c>
      <c r="E26" s="102">
        <v>74740</v>
      </c>
      <c r="F26" s="102">
        <v>37489</v>
      </c>
      <c r="G26" s="102">
        <v>27699</v>
      </c>
      <c r="H26" s="102">
        <v>9415</v>
      </c>
      <c r="I26" s="102">
        <v>100</v>
      </c>
      <c r="J26" s="102">
        <v>37</v>
      </c>
    </row>
    <row r="27" spans="1:15" ht="20.25" customHeight="1">
      <c r="A27" s="99" t="s">
        <v>907</v>
      </c>
      <c r="B27" s="104">
        <v>442</v>
      </c>
      <c r="C27" s="104">
        <v>64906</v>
      </c>
      <c r="D27" s="101" t="s">
        <v>223</v>
      </c>
      <c r="E27" s="102">
        <v>72112</v>
      </c>
      <c r="F27" s="104">
        <v>36295</v>
      </c>
      <c r="G27" s="104">
        <v>35151</v>
      </c>
      <c r="H27" s="104">
        <v>522</v>
      </c>
      <c r="I27" s="104">
        <v>104</v>
      </c>
      <c r="J27" s="104">
        <v>40</v>
      </c>
    </row>
    <row r="28" spans="1:15" ht="20.25" customHeight="1">
      <c r="A28" s="99" t="s">
        <v>950</v>
      </c>
      <c r="B28" s="104">
        <v>420</v>
      </c>
      <c r="C28" s="104">
        <v>60966</v>
      </c>
      <c r="D28" s="101">
        <v>0</v>
      </c>
      <c r="E28" s="102">
        <v>69329</v>
      </c>
      <c r="F28" s="104">
        <v>35073</v>
      </c>
      <c r="G28" s="104">
        <v>33028</v>
      </c>
      <c r="H28" s="104">
        <v>1083</v>
      </c>
      <c r="I28" s="104">
        <v>104</v>
      </c>
      <c r="J28" s="104">
        <v>41</v>
      </c>
    </row>
    <row r="29" spans="1:15" ht="20.25" customHeight="1">
      <c r="A29" s="103" t="s">
        <v>951</v>
      </c>
      <c r="B29" s="104">
        <v>418</v>
      </c>
      <c r="C29" s="104">
        <v>56206</v>
      </c>
      <c r="D29" s="101">
        <v>0</v>
      </c>
      <c r="E29" s="102">
        <v>66581</v>
      </c>
      <c r="F29" s="104">
        <v>34009</v>
      </c>
      <c r="G29" s="104">
        <v>30853</v>
      </c>
      <c r="H29" s="104">
        <v>1575</v>
      </c>
      <c r="I29" s="104">
        <v>106</v>
      </c>
      <c r="J29" s="104">
        <v>38</v>
      </c>
    </row>
    <row r="30" spans="1:15" ht="20.25" customHeight="1">
      <c r="A30" s="103" t="s">
        <v>1052</v>
      </c>
      <c r="B30" s="104">
        <v>379</v>
      </c>
      <c r="C30" s="104">
        <v>51897</v>
      </c>
      <c r="D30" s="101">
        <v>0</v>
      </c>
      <c r="E30" s="102">
        <f>F30+G30+H30+I30+J30</f>
        <v>64255</v>
      </c>
      <c r="F30" s="104">
        <v>33020</v>
      </c>
      <c r="G30" s="104">
        <v>29114</v>
      </c>
      <c r="H30" s="104">
        <v>1981</v>
      </c>
      <c r="I30" s="104">
        <v>101</v>
      </c>
      <c r="J30" s="104">
        <v>39</v>
      </c>
    </row>
    <row r="31" spans="1:15" ht="20.25" customHeight="1">
      <c r="A31" s="105"/>
      <c r="B31" s="100"/>
      <c r="C31" s="102"/>
      <c r="D31" s="102"/>
      <c r="E31" s="102"/>
      <c r="F31" s="102"/>
      <c r="G31" s="102"/>
      <c r="H31" s="102"/>
      <c r="I31" s="102"/>
      <c r="J31" s="102"/>
    </row>
    <row r="32" spans="1:15" ht="20.25" customHeight="1">
      <c r="A32" s="103" t="s">
        <v>1053</v>
      </c>
      <c r="B32" s="102">
        <v>418</v>
      </c>
      <c r="C32" s="102">
        <v>55762</v>
      </c>
      <c r="D32" s="101">
        <v>0</v>
      </c>
      <c r="E32" s="102">
        <f>F32+G32+H32+I32+J32</f>
        <v>66332</v>
      </c>
      <c r="F32" s="102">
        <v>33892</v>
      </c>
      <c r="G32" s="102">
        <v>30679</v>
      </c>
      <c r="H32" s="102">
        <v>1617</v>
      </c>
      <c r="I32" s="102">
        <v>106</v>
      </c>
      <c r="J32" s="102">
        <v>38</v>
      </c>
    </row>
    <row r="33" spans="1:10" ht="20.25" customHeight="1">
      <c r="A33" s="103" t="s">
        <v>247</v>
      </c>
      <c r="B33" s="102">
        <v>410</v>
      </c>
      <c r="C33" s="102">
        <v>55299</v>
      </c>
      <c r="D33" s="101">
        <v>0</v>
      </c>
      <c r="E33" s="102">
        <f t="shared" ref="E33:E42" si="1">F33+G33+H33+I33+J33</f>
        <v>66071</v>
      </c>
      <c r="F33" s="102">
        <v>33762</v>
      </c>
      <c r="G33" s="102">
        <v>30510</v>
      </c>
      <c r="H33" s="102">
        <v>1654</v>
      </c>
      <c r="I33" s="102">
        <v>107</v>
      </c>
      <c r="J33" s="102">
        <v>38</v>
      </c>
    </row>
    <row r="34" spans="1:10" ht="20.25" customHeight="1">
      <c r="A34" s="103" t="s">
        <v>248</v>
      </c>
      <c r="B34" s="102">
        <v>410</v>
      </c>
      <c r="C34" s="102">
        <v>54995</v>
      </c>
      <c r="D34" s="101">
        <v>0</v>
      </c>
      <c r="E34" s="102">
        <f t="shared" si="1"/>
        <v>65794</v>
      </c>
      <c r="F34" s="102">
        <v>33637</v>
      </c>
      <c r="G34" s="102">
        <v>30315</v>
      </c>
      <c r="H34" s="102">
        <v>1697</v>
      </c>
      <c r="I34" s="102">
        <v>107</v>
      </c>
      <c r="J34" s="102">
        <v>38</v>
      </c>
    </row>
    <row r="35" spans="1:10" ht="20.25" customHeight="1">
      <c r="A35" s="103" t="s">
        <v>249</v>
      </c>
      <c r="B35" s="102">
        <v>407</v>
      </c>
      <c r="C35" s="102">
        <v>54694</v>
      </c>
      <c r="D35" s="101">
        <v>0</v>
      </c>
      <c r="E35" s="102">
        <f t="shared" si="1"/>
        <v>65619</v>
      </c>
      <c r="F35" s="102">
        <v>33556</v>
      </c>
      <c r="G35" s="102">
        <v>30198</v>
      </c>
      <c r="H35" s="102">
        <v>1722</v>
      </c>
      <c r="I35" s="102">
        <v>106</v>
      </c>
      <c r="J35" s="102">
        <v>37</v>
      </c>
    </row>
    <row r="36" spans="1:10" ht="20.25" customHeight="1">
      <c r="A36" s="103" t="s">
        <v>1054</v>
      </c>
      <c r="B36" s="102">
        <v>402</v>
      </c>
      <c r="C36" s="102">
        <v>54173</v>
      </c>
      <c r="D36" s="101">
        <v>0</v>
      </c>
      <c r="E36" s="102">
        <f t="shared" si="1"/>
        <v>65289</v>
      </c>
      <c r="F36" s="102">
        <v>33432</v>
      </c>
      <c r="G36" s="102">
        <v>29980</v>
      </c>
      <c r="H36" s="102">
        <v>1733</v>
      </c>
      <c r="I36" s="102">
        <v>106</v>
      </c>
      <c r="J36" s="102">
        <v>38</v>
      </c>
    </row>
    <row r="37" spans="1:10" ht="20.25" customHeight="1">
      <c r="A37" s="103" t="s">
        <v>250</v>
      </c>
      <c r="B37" s="102">
        <v>402</v>
      </c>
      <c r="C37" s="102">
        <v>53736</v>
      </c>
      <c r="D37" s="101">
        <v>0</v>
      </c>
      <c r="E37" s="102">
        <f t="shared" si="1"/>
        <v>65021</v>
      </c>
      <c r="F37" s="102">
        <v>33302</v>
      </c>
      <c r="G37" s="102">
        <v>29808</v>
      </c>
      <c r="H37" s="102">
        <v>1768</v>
      </c>
      <c r="I37" s="102">
        <v>105</v>
      </c>
      <c r="J37" s="102">
        <v>38</v>
      </c>
    </row>
    <row r="38" spans="1:10" ht="20.25" customHeight="1">
      <c r="A38" s="103" t="s">
        <v>251</v>
      </c>
      <c r="B38" s="102">
        <v>388</v>
      </c>
      <c r="C38" s="102">
        <v>53417</v>
      </c>
      <c r="D38" s="101">
        <v>0</v>
      </c>
      <c r="E38" s="102">
        <f t="shared" si="1"/>
        <v>64910</v>
      </c>
      <c r="F38" s="102">
        <v>33287</v>
      </c>
      <c r="G38" s="102">
        <v>29669</v>
      </c>
      <c r="H38" s="102">
        <v>1813</v>
      </c>
      <c r="I38" s="102">
        <v>104</v>
      </c>
      <c r="J38" s="102">
        <v>37</v>
      </c>
    </row>
    <row r="39" spans="1:10" ht="20.25" customHeight="1">
      <c r="A39" s="103" t="s">
        <v>252</v>
      </c>
      <c r="B39" s="102">
        <v>392</v>
      </c>
      <c r="C39" s="102">
        <v>53291</v>
      </c>
      <c r="D39" s="101">
        <v>0</v>
      </c>
      <c r="E39" s="102">
        <f t="shared" si="1"/>
        <v>64897</v>
      </c>
      <c r="F39" s="102">
        <v>33278</v>
      </c>
      <c r="G39" s="102">
        <v>29629</v>
      </c>
      <c r="H39" s="102">
        <v>1849</v>
      </c>
      <c r="I39" s="102">
        <v>104</v>
      </c>
      <c r="J39" s="102">
        <v>37</v>
      </c>
    </row>
    <row r="40" spans="1:10" ht="20.25" customHeight="1">
      <c r="A40" s="103" t="s">
        <v>253</v>
      </c>
      <c r="B40" s="102">
        <v>391</v>
      </c>
      <c r="C40" s="102">
        <v>53075</v>
      </c>
      <c r="D40" s="101">
        <v>0</v>
      </c>
      <c r="E40" s="102">
        <f t="shared" si="1"/>
        <v>64788</v>
      </c>
      <c r="F40" s="102">
        <v>33225</v>
      </c>
      <c r="G40" s="102">
        <v>29551</v>
      </c>
      <c r="H40" s="102">
        <v>1874</v>
      </c>
      <c r="I40" s="102">
        <v>101</v>
      </c>
      <c r="J40" s="102">
        <v>37</v>
      </c>
    </row>
    <row r="41" spans="1:10" ht="20.25" customHeight="1">
      <c r="A41" s="103" t="s">
        <v>254</v>
      </c>
      <c r="B41" s="102">
        <v>385</v>
      </c>
      <c r="C41" s="102">
        <v>52690</v>
      </c>
      <c r="D41" s="101">
        <v>0</v>
      </c>
      <c r="E41" s="102">
        <f t="shared" si="1"/>
        <v>64569</v>
      </c>
      <c r="F41" s="102">
        <v>33142</v>
      </c>
      <c r="G41" s="102">
        <v>29372</v>
      </c>
      <c r="H41" s="102">
        <v>1917</v>
      </c>
      <c r="I41" s="102">
        <v>101</v>
      </c>
      <c r="J41" s="102">
        <v>37</v>
      </c>
    </row>
    <row r="42" spans="1:10" ht="20.25" customHeight="1">
      <c r="A42" s="103" t="s">
        <v>255</v>
      </c>
      <c r="B42" s="102">
        <v>382</v>
      </c>
      <c r="C42" s="102">
        <v>52318</v>
      </c>
      <c r="D42" s="101">
        <v>0</v>
      </c>
      <c r="E42" s="102">
        <f t="shared" si="1"/>
        <v>64447</v>
      </c>
      <c r="F42" s="102">
        <v>33090</v>
      </c>
      <c r="G42" s="102">
        <v>29266</v>
      </c>
      <c r="H42" s="102">
        <v>1953</v>
      </c>
      <c r="I42" s="102">
        <v>101</v>
      </c>
      <c r="J42" s="102">
        <v>37</v>
      </c>
    </row>
    <row r="43" spans="1:10" ht="3.75" customHeight="1">
      <c r="A43" s="106"/>
      <c r="B43" s="13"/>
      <c r="C43" s="13"/>
      <c r="D43" s="13"/>
      <c r="E43" s="13"/>
      <c r="F43" s="13"/>
      <c r="G43" s="13"/>
      <c r="H43" s="13"/>
      <c r="I43" s="13"/>
      <c r="J43" s="13"/>
    </row>
    <row r="44" spans="1:10">
      <c r="A44" s="91" t="s">
        <v>682</v>
      </c>
    </row>
    <row r="45" spans="1:10">
      <c r="A45" s="7" t="s">
        <v>1055</v>
      </c>
    </row>
  </sheetData>
  <mergeCells count="6">
    <mergeCell ref="A3:A4"/>
    <mergeCell ref="B3:D3"/>
    <mergeCell ref="A24:A25"/>
    <mergeCell ref="E24:J24"/>
    <mergeCell ref="E3:K3"/>
    <mergeCell ref="B24:D24"/>
  </mergeCells>
  <phoneticPr fontId="2"/>
  <printOptions gridLinesSet="0"/>
  <pageMargins left="0.59055118110236227" right="0.59055118110236227" top="0.59055118110236227" bottom="0.59055118110236227" header="0.51181102362204722" footer="0.19685039370078741"/>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M65"/>
  <sheetViews>
    <sheetView zoomScaleNormal="100" workbookViewId="0">
      <selection activeCell="M1" sqref="M1"/>
    </sheetView>
  </sheetViews>
  <sheetFormatPr defaultColWidth="9.140625" defaultRowHeight="11.25"/>
  <cols>
    <col min="1" max="1" width="4.7109375" style="2" customWidth="1"/>
    <col min="2" max="2" width="15.7109375" style="2" customWidth="1"/>
    <col min="3" max="3" width="9.5703125" style="2" customWidth="1"/>
    <col min="4" max="4" width="10" style="2" customWidth="1"/>
    <col min="5" max="5" width="9.5703125" style="2" customWidth="1"/>
    <col min="6" max="6" width="10" style="2" customWidth="1"/>
    <col min="7" max="7" width="9.5703125" style="2" customWidth="1"/>
    <col min="8" max="10" width="10" style="2" customWidth="1"/>
    <col min="11" max="11" width="8.5703125" style="2" customWidth="1"/>
    <col min="12" max="12" width="10.28515625" style="2" bestFit="1" customWidth="1"/>
    <col min="13" max="13" width="10.5703125" style="2" customWidth="1"/>
    <col min="14" max="16384" width="9.140625" style="2"/>
  </cols>
  <sheetData>
    <row r="1" spans="1:13" s="6" customFormat="1" ht="17.25">
      <c r="A1" s="402" t="s">
        <v>1025</v>
      </c>
      <c r="B1" s="56"/>
      <c r="C1" s="56"/>
      <c r="D1" s="56"/>
      <c r="E1" s="56"/>
      <c r="F1" s="56"/>
      <c r="G1" s="56"/>
      <c r="H1" s="84"/>
      <c r="I1" s="56"/>
    </row>
    <row r="2" spans="1:13">
      <c r="A2" s="4"/>
      <c r="B2" s="3"/>
      <c r="C2" s="3"/>
      <c r="D2" s="3"/>
      <c r="E2" s="3"/>
      <c r="F2" s="3"/>
      <c r="G2" s="3"/>
      <c r="H2" s="4"/>
      <c r="I2" s="3"/>
      <c r="K2" s="52" t="s">
        <v>272</v>
      </c>
    </row>
    <row r="3" spans="1:13" ht="13.5" customHeight="1">
      <c r="A3" s="440" t="s">
        <v>127</v>
      </c>
      <c r="B3" s="441"/>
      <c r="C3" s="447" t="s">
        <v>687</v>
      </c>
      <c r="D3" s="449"/>
      <c r="E3" s="447" t="s">
        <v>217</v>
      </c>
      <c r="F3" s="449"/>
      <c r="G3" s="447" t="s">
        <v>218</v>
      </c>
      <c r="H3" s="449"/>
      <c r="I3" s="447" t="s">
        <v>686</v>
      </c>
      <c r="J3" s="448"/>
      <c r="K3" s="448"/>
    </row>
    <row r="4" spans="1:13" ht="13.5" customHeight="1">
      <c r="A4" s="442"/>
      <c r="B4" s="443"/>
      <c r="C4" s="358" t="s">
        <v>18</v>
      </c>
      <c r="D4" s="68" t="s">
        <v>113</v>
      </c>
      <c r="E4" s="358" t="s">
        <v>18</v>
      </c>
      <c r="F4" s="68" t="s">
        <v>113</v>
      </c>
      <c r="G4" s="358" t="s">
        <v>18</v>
      </c>
      <c r="H4" s="68" t="s">
        <v>113</v>
      </c>
      <c r="I4" s="358" t="s">
        <v>18</v>
      </c>
      <c r="J4" s="68" t="s">
        <v>113</v>
      </c>
      <c r="K4" s="358" t="s">
        <v>114</v>
      </c>
    </row>
    <row r="5" spans="1:13" ht="18.75" customHeight="1">
      <c r="A5" s="450" t="s">
        <v>221</v>
      </c>
      <c r="B5" s="450"/>
      <c r="C5" s="355">
        <v>1323554.3999999999</v>
      </c>
      <c r="D5" s="193">
        <v>1289473.3999999999</v>
      </c>
      <c r="E5" s="193">
        <v>1842016</v>
      </c>
      <c r="F5" s="193">
        <v>1818725</v>
      </c>
      <c r="G5" s="193">
        <v>2498511</v>
      </c>
      <c r="H5" s="193">
        <v>2285924</v>
      </c>
      <c r="I5" s="193">
        <v>30701648</v>
      </c>
      <c r="J5" s="193">
        <v>26074732</v>
      </c>
      <c r="K5" s="360">
        <v>0.84929421378292136</v>
      </c>
    </row>
    <row r="6" spans="1:13">
      <c r="A6" s="451" t="s">
        <v>219</v>
      </c>
      <c r="B6" s="452"/>
      <c r="C6" s="356"/>
      <c r="D6" s="195"/>
      <c r="E6" s="195">
        <v>-42204</v>
      </c>
      <c r="F6" s="195">
        <v>-42204</v>
      </c>
      <c r="G6" s="195"/>
      <c r="H6" s="195"/>
      <c r="I6" s="195"/>
      <c r="J6" s="195"/>
      <c r="K6" s="194"/>
    </row>
    <row r="7" spans="1:13" ht="11.25" customHeight="1">
      <c r="A7" s="69"/>
      <c r="B7" s="52"/>
      <c r="C7" s="85"/>
      <c r="D7" s="12"/>
      <c r="E7" s="12"/>
      <c r="F7" s="12"/>
      <c r="G7" s="12"/>
      <c r="H7" s="12"/>
      <c r="I7" s="12"/>
      <c r="J7" s="12"/>
      <c r="K7" s="194"/>
    </row>
    <row r="8" spans="1:13" ht="14.25" customHeight="1">
      <c r="A8" s="69"/>
      <c r="B8" s="49" t="s">
        <v>115</v>
      </c>
      <c r="C8" s="361">
        <v>42893</v>
      </c>
      <c r="D8" s="196">
        <v>42893</v>
      </c>
      <c r="E8" s="196">
        <v>55118</v>
      </c>
      <c r="F8" s="196">
        <v>55118</v>
      </c>
      <c r="G8" s="196">
        <v>60614</v>
      </c>
      <c r="H8" s="196">
        <v>60614</v>
      </c>
      <c r="I8" s="359">
        <v>2005001</v>
      </c>
      <c r="J8" s="359">
        <v>1955653</v>
      </c>
      <c r="K8" s="194">
        <v>0.97538754344760925</v>
      </c>
      <c r="L8" s="70"/>
      <c r="M8" s="70"/>
    </row>
    <row r="9" spans="1:13" ht="14.25" customHeight="1">
      <c r="A9" s="69"/>
      <c r="B9" s="49" t="s">
        <v>116</v>
      </c>
      <c r="C9" s="361">
        <v>53697</v>
      </c>
      <c r="D9" s="196">
        <v>53697</v>
      </c>
      <c r="E9" s="196">
        <v>132616</v>
      </c>
      <c r="F9" s="196">
        <v>131798</v>
      </c>
      <c r="G9" s="196">
        <v>165754</v>
      </c>
      <c r="H9" s="196">
        <v>161186</v>
      </c>
      <c r="I9" s="359">
        <v>2662476</v>
      </c>
      <c r="J9" s="359">
        <v>2369984</v>
      </c>
      <c r="K9" s="194">
        <v>0.89014285950371008</v>
      </c>
    </row>
    <row r="10" spans="1:13" ht="14.25" customHeight="1">
      <c r="A10" s="69"/>
      <c r="B10" s="49" t="s">
        <v>117</v>
      </c>
      <c r="C10" s="361">
        <v>73736</v>
      </c>
      <c r="D10" s="196">
        <v>73736</v>
      </c>
      <c r="E10" s="196">
        <v>82490</v>
      </c>
      <c r="F10" s="196">
        <v>82490</v>
      </c>
      <c r="G10" s="196">
        <v>213226</v>
      </c>
      <c r="H10" s="196">
        <v>211408</v>
      </c>
      <c r="I10" s="359">
        <v>2502073</v>
      </c>
      <c r="J10" s="359">
        <v>2394345</v>
      </c>
      <c r="K10" s="194">
        <v>0.95694450161925726</v>
      </c>
    </row>
    <row r="11" spans="1:13" ht="14.25" customHeight="1">
      <c r="A11" s="69"/>
      <c r="B11" s="49" t="s">
        <v>118</v>
      </c>
      <c r="C11" s="361">
        <v>110958</v>
      </c>
      <c r="D11" s="196">
        <v>110958</v>
      </c>
      <c r="E11" s="196">
        <v>255642</v>
      </c>
      <c r="F11" s="196">
        <v>255642</v>
      </c>
      <c r="G11" s="196">
        <v>308969</v>
      </c>
      <c r="H11" s="196">
        <v>306209</v>
      </c>
      <c r="I11" s="359">
        <v>3065382</v>
      </c>
      <c r="J11" s="359">
        <v>2792879</v>
      </c>
      <c r="K11" s="194">
        <v>0.91110308601016121</v>
      </c>
    </row>
    <row r="12" spans="1:13" ht="14.25" customHeight="1">
      <c r="A12" s="69"/>
      <c r="B12" s="49" t="s">
        <v>119</v>
      </c>
      <c r="C12" s="361">
        <v>124676</v>
      </c>
      <c r="D12" s="196">
        <v>124676</v>
      </c>
      <c r="E12" s="196">
        <v>161962</v>
      </c>
      <c r="F12" s="196">
        <v>156780</v>
      </c>
      <c r="G12" s="196">
        <v>277901</v>
      </c>
      <c r="H12" s="196">
        <v>267597</v>
      </c>
      <c r="I12" s="359">
        <v>3252990</v>
      </c>
      <c r="J12" s="359">
        <v>3069216</v>
      </c>
      <c r="K12" s="194">
        <v>0.94350612820820234</v>
      </c>
    </row>
    <row r="13" spans="1:13" ht="14.25" customHeight="1">
      <c r="A13" s="69"/>
      <c r="B13" s="49" t="s">
        <v>120</v>
      </c>
      <c r="C13" s="361">
        <v>248870</v>
      </c>
      <c r="D13" s="196">
        <v>248870</v>
      </c>
      <c r="E13" s="196">
        <v>231975</v>
      </c>
      <c r="F13" s="196">
        <v>226803</v>
      </c>
      <c r="G13" s="196">
        <v>382489</v>
      </c>
      <c r="H13" s="196">
        <v>336190</v>
      </c>
      <c r="I13" s="359">
        <v>3282805</v>
      </c>
      <c r="J13" s="359">
        <v>2724358</v>
      </c>
      <c r="K13" s="194">
        <v>0.82988724581569728</v>
      </c>
    </row>
    <row r="14" spans="1:13" ht="14.25" customHeight="1">
      <c r="A14" s="69"/>
      <c r="B14" s="49" t="s">
        <v>685</v>
      </c>
      <c r="C14" s="361">
        <v>353301</v>
      </c>
      <c r="D14" s="196">
        <v>319220</v>
      </c>
      <c r="E14" s="196">
        <v>312148</v>
      </c>
      <c r="F14" s="196">
        <v>305830</v>
      </c>
      <c r="G14" s="196">
        <v>487354</v>
      </c>
      <c r="H14" s="196">
        <v>405418</v>
      </c>
      <c r="I14" s="359">
        <v>3372063</v>
      </c>
      <c r="J14" s="359">
        <v>2450056</v>
      </c>
      <c r="K14" s="194">
        <v>0.72657480005563357</v>
      </c>
    </row>
    <row r="15" spans="1:13" ht="14.25" customHeight="1">
      <c r="A15" s="69"/>
      <c r="B15" s="49" t="s">
        <v>684</v>
      </c>
      <c r="C15" s="361">
        <v>159274</v>
      </c>
      <c r="D15" s="196">
        <v>159274</v>
      </c>
      <c r="E15" s="196">
        <v>134976</v>
      </c>
      <c r="F15" s="196">
        <v>134976</v>
      </c>
      <c r="G15" s="196">
        <v>269253</v>
      </c>
      <c r="H15" s="196">
        <v>242043</v>
      </c>
      <c r="I15" s="359">
        <v>1943517</v>
      </c>
      <c r="J15" s="359">
        <v>1676155</v>
      </c>
      <c r="K15" s="194">
        <v>0.86243392777114891</v>
      </c>
    </row>
    <row r="16" spans="1:13" ht="14.25" customHeight="1">
      <c r="A16" s="69"/>
      <c r="B16" s="49" t="s">
        <v>683</v>
      </c>
      <c r="C16" s="361">
        <v>54183</v>
      </c>
      <c r="D16" s="196">
        <v>54183</v>
      </c>
      <c r="E16" s="196">
        <v>188883</v>
      </c>
      <c r="F16" s="196">
        <v>188883</v>
      </c>
      <c r="G16" s="196">
        <v>238417</v>
      </c>
      <c r="H16" s="196">
        <v>209097</v>
      </c>
      <c r="I16" s="359">
        <v>3057354</v>
      </c>
      <c r="J16" s="359">
        <v>2553486</v>
      </c>
      <c r="K16" s="194">
        <v>0.83519474683010209</v>
      </c>
    </row>
    <row r="17" spans="1:11" ht="11.25" customHeight="1">
      <c r="A17" s="69"/>
      <c r="B17" s="71"/>
      <c r="C17" s="85"/>
      <c r="D17" s="12"/>
      <c r="E17" s="12"/>
      <c r="F17" s="12"/>
      <c r="G17" s="12"/>
      <c r="H17" s="12"/>
      <c r="I17" s="12"/>
      <c r="J17" s="12"/>
      <c r="K17" s="194"/>
    </row>
    <row r="18" spans="1:11" ht="14.25" customHeight="1">
      <c r="A18" s="71">
        <v>100</v>
      </c>
      <c r="B18" s="49" t="s">
        <v>205</v>
      </c>
      <c r="C18" s="85">
        <v>101966.39999999999</v>
      </c>
      <c r="D18" s="12">
        <v>101966.39999999999</v>
      </c>
      <c r="E18" s="12">
        <v>286206</v>
      </c>
      <c r="F18" s="12">
        <v>280405</v>
      </c>
      <c r="G18" s="12">
        <v>94534</v>
      </c>
      <c r="H18" s="12">
        <v>86162</v>
      </c>
      <c r="I18" s="12">
        <v>5557987</v>
      </c>
      <c r="J18" s="12">
        <v>4088600</v>
      </c>
      <c r="K18" s="194">
        <v>0.73562604590474934</v>
      </c>
    </row>
    <row r="19" spans="1:11" ht="14.25" customHeight="1">
      <c r="A19" s="71"/>
      <c r="B19" s="3" t="s">
        <v>220</v>
      </c>
      <c r="C19" s="356"/>
      <c r="D19" s="195"/>
      <c r="E19" s="195">
        <v>-42204</v>
      </c>
      <c r="F19" s="195">
        <v>-42204</v>
      </c>
      <c r="G19" s="195"/>
      <c r="H19" s="195"/>
      <c r="I19" s="195"/>
      <c r="J19" s="195"/>
      <c r="K19" s="357"/>
    </row>
    <row r="20" spans="1:11" ht="14.25" customHeight="1">
      <c r="A20" s="69">
        <v>201</v>
      </c>
      <c r="B20" s="49" t="s">
        <v>166</v>
      </c>
      <c r="C20" s="85">
        <v>99660</v>
      </c>
      <c r="D20" s="12">
        <v>99660</v>
      </c>
      <c r="E20" s="12">
        <v>96827</v>
      </c>
      <c r="F20" s="12">
        <v>94302</v>
      </c>
      <c r="G20" s="12">
        <v>223317</v>
      </c>
      <c r="H20" s="12">
        <v>216459</v>
      </c>
      <c r="I20" s="12">
        <v>2489996</v>
      </c>
      <c r="J20" s="12">
        <v>2459912</v>
      </c>
      <c r="K20" s="194">
        <v>0.98791805288040624</v>
      </c>
    </row>
    <row r="21" spans="1:11" ht="14.25" customHeight="1">
      <c r="A21" s="69">
        <v>202</v>
      </c>
      <c r="B21" s="49" t="s">
        <v>167</v>
      </c>
      <c r="C21" s="85">
        <v>12427</v>
      </c>
      <c r="D21" s="12">
        <v>12427</v>
      </c>
      <c r="E21" s="12">
        <v>20371</v>
      </c>
      <c r="F21" s="12">
        <v>20371</v>
      </c>
      <c r="G21" s="12">
        <v>25111</v>
      </c>
      <c r="H21" s="12">
        <v>25111</v>
      </c>
      <c r="I21" s="12">
        <v>823557</v>
      </c>
      <c r="J21" s="12">
        <v>803483</v>
      </c>
      <c r="K21" s="194">
        <v>0.97562524512571691</v>
      </c>
    </row>
    <row r="22" spans="1:11" ht="14.25" customHeight="1">
      <c r="A22" s="69">
        <v>203</v>
      </c>
      <c r="B22" s="49" t="s">
        <v>168</v>
      </c>
      <c r="C22" s="85">
        <v>27610</v>
      </c>
      <c r="D22" s="12">
        <v>27610</v>
      </c>
      <c r="E22" s="12">
        <v>2964</v>
      </c>
      <c r="F22" s="12">
        <v>2964</v>
      </c>
      <c r="G22" s="12">
        <v>32165</v>
      </c>
      <c r="H22" s="12">
        <v>32165</v>
      </c>
      <c r="I22" s="12">
        <v>622741</v>
      </c>
      <c r="J22" s="12">
        <v>617077</v>
      </c>
      <c r="K22" s="194">
        <v>0.99090472604180546</v>
      </c>
    </row>
    <row r="23" spans="1:11" ht="14.25" customHeight="1">
      <c r="A23" s="69">
        <v>204</v>
      </c>
      <c r="B23" s="49" t="s">
        <v>169</v>
      </c>
      <c r="C23" s="85">
        <v>25957</v>
      </c>
      <c r="D23" s="12">
        <v>25957</v>
      </c>
      <c r="E23" s="12">
        <v>34033</v>
      </c>
      <c r="F23" s="12">
        <v>34033</v>
      </c>
      <c r="G23" s="12">
        <v>27484</v>
      </c>
      <c r="H23" s="12">
        <v>27484</v>
      </c>
      <c r="I23" s="12">
        <v>970051</v>
      </c>
      <c r="J23" s="12">
        <v>940885</v>
      </c>
      <c r="K23" s="194">
        <v>0.96993353957678519</v>
      </c>
    </row>
    <row r="24" spans="1:11" ht="14.25" customHeight="1">
      <c r="A24" s="69">
        <v>205</v>
      </c>
      <c r="B24" s="49" t="s">
        <v>170</v>
      </c>
      <c r="C24" s="85">
        <v>11385</v>
      </c>
      <c r="D24" s="12">
        <v>11385</v>
      </c>
      <c r="E24" s="12">
        <v>57966</v>
      </c>
      <c r="F24" s="12">
        <v>57966</v>
      </c>
      <c r="G24" s="12">
        <v>86784</v>
      </c>
      <c r="H24" s="12">
        <v>70138</v>
      </c>
      <c r="I24" s="12">
        <v>750449</v>
      </c>
      <c r="J24" s="12">
        <v>611356</v>
      </c>
      <c r="K24" s="194">
        <v>0.81465362736175273</v>
      </c>
    </row>
    <row r="25" spans="1:11" ht="14.25" customHeight="1">
      <c r="A25" s="69">
        <v>206</v>
      </c>
      <c r="B25" s="49" t="s">
        <v>171</v>
      </c>
      <c r="C25" s="85">
        <v>4509</v>
      </c>
      <c r="D25" s="12">
        <v>4509</v>
      </c>
      <c r="E25" s="12">
        <v>714</v>
      </c>
      <c r="F25" s="12">
        <v>714</v>
      </c>
      <c r="G25" s="12">
        <v>8019</v>
      </c>
      <c r="H25" s="12">
        <v>8019</v>
      </c>
      <c r="I25" s="12">
        <v>211393</v>
      </c>
      <c r="J25" s="12">
        <v>211285</v>
      </c>
      <c r="K25" s="194">
        <v>0.99948910323426032</v>
      </c>
    </row>
    <row r="26" spans="1:11" ht="14.25" customHeight="1">
      <c r="A26" s="69">
        <v>207</v>
      </c>
      <c r="B26" s="49" t="s">
        <v>172</v>
      </c>
      <c r="C26" s="85">
        <v>6790</v>
      </c>
      <c r="D26" s="12">
        <v>6790</v>
      </c>
      <c r="E26" s="12">
        <v>9793</v>
      </c>
      <c r="F26" s="12">
        <v>9793</v>
      </c>
      <c r="G26" s="12">
        <v>23307</v>
      </c>
      <c r="H26" s="12">
        <v>23307</v>
      </c>
      <c r="I26" s="12">
        <v>408579</v>
      </c>
      <c r="J26" s="12">
        <v>405578</v>
      </c>
      <c r="K26" s="194">
        <v>0.99265503121795295</v>
      </c>
    </row>
    <row r="27" spans="1:11" ht="14.25" customHeight="1">
      <c r="A27" s="69">
        <v>208</v>
      </c>
      <c r="B27" s="49" t="s">
        <v>173</v>
      </c>
      <c r="C27" s="85">
        <v>17546</v>
      </c>
      <c r="D27" s="12">
        <v>17546</v>
      </c>
      <c r="E27" s="12">
        <v>17560</v>
      </c>
      <c r="F27" s="12">
        <v>17560</v>
      </c>
      <c r="G27" s="12">
        <v>15726</v>
      </c>
      <c r="H27" s="12">
        <v>13349</v>
      </c>
      <c r="I27" s="12">
        <v>281563</v>
      </c>
      <c r="J27" s="12">
        <v>253744</v>
      </c>
      <c r="K27" s="194">
        <v>0.90119795569730399</v>
      </c>
    </row>
    <row r="28" spans="1:11" ht="14.25" customHeight="1">
      <c r="A28" s="69">
        <v>209</v>
      </c>
      <c r="B28" s="49" t="s">
        <v>174</v>
      </c>
      <c r="C28" s="85">
        <v>115283</v>
      </c>
      <c r="D28" s="12">
        <v>115046</v>
      </c>
      <c r="E28" s="12">
        <v>124765</v>
      </c>
      <c r="F28" s="12">
        <v>124074</v>
      </c>
      <c r="G28" s="12">
        <v>171486</v>
      </c>
      <c r="H28" s="12">
        <v>146547</v>
      </c>
      <c r="I28" s="12">
        <v>1251933</v>
      </c>
      <c r="J28" s="12">
        <v>886505</v>
      </c>
      <c r="K28" s="194">
        <v>0.70810898027290603</v>
      </c>
    </row>
    <row r="29" spans="1:11" ht="14.25" customHeight="1">
      <c r="A29" s="69">
        <v>210</v>
      </c>
      <c r="B29" s="49" t="s">
        <v>175</v>
      </c>
      <c r="C29" s="85">
        <v>27616</v>
      </c>
      <c r="D29" s="12">
        <v>27616</v>
      </c>
      <c r="E29" s="12">
        <v>59798</v>
      </c>
      <c r="F29" s="12">
        <v>59798</v>
      </c>
      <c r="G29" s="12">
        <v>100490</v>
      </c>
      <c r="H29" s="12">
        <v>98672</v>
      </c>
      <c r="I29" s="12">
        <v>1090265</v>
      </c>
      <c r="J29" s="12">
        <v>1030115</v>
      </c>
      <c r="K29" s="194">
        <v>0.94482992666920429</v>
      </c>
    </row>
    <row r="30" spans="1:11" ht="14.25" customHeight="1">
      <c r="A30" s="69">
        <v>212</v>
      </c>
      <c r="B30" s="49" t="s">
        <v>176</v>
      </c>
      <c r="C30" s="85">
        <v>25917</v>
      </c>
      <c r="D30" s="12">
        <v>25917</v>
      </c>
      <c r="E30" s="12">
        <v>28026</v>
      </c>
      <c r="F30" s="12">
        <v>28026</v>
      </c>
      <c r="G30" s="12">
        <v>33515</v>
      </c>
      <c r="H30" s="12">
        <v>33515</v>
      </c>
      <c r="I30" s="12">
        <v>422631</v>
      </c>
      <c r="J30" s="12">
        <v>375184</v>
      </c>
      <c r="K30" s="194">
        <v>0.88773421731960034</v>
      </c>
    </row>
    <row r="31" spans="1:11" ht="14.25" customHeight="1">
      <c r="A31" s="69">
        <v>213</v>
      </c>
      <c r="B31" s="49" t="s">
        <v>177</v>
      </c>
      <c r="C31" s="85">
        <v>23032</v>
      </c>
      <c r="D31" s="12">
        <v>23032</v>
      </c>
      <c r="E31" s="12">
        <v>27326</v>
      </c>
      <c r="F31" s="12">
        <v>27326</v>
      </c>
      <c r="G31" s="12">
        <v>43168</v>
      </c>
      <c r="H31" s="12">
        <v>43168</v>
      </c>
      <c r="I31" s="12">
        <v>406174</v>
      </c>
      <c r="J31" s="12">
        <v>390434</v>
      </c>
      <c r="K31" s="194">
        <v>0.96124813503572359</v>
      </c>
    </row>
    <row r="32" spans="1:11" ht="14.25" customHeight="1">
      <c r="A32" s="69">
        <v>214</v>
      </c>
      <c r="B32" s="49" t="s">
        <v>178</v>
      </c>
      <c r="C32" s="85">
        <v>11832</v>
      </c>
      <c r="D32" s="12">
        <v>11832</v>
      </c>
      <c r="E32" s="12">
        <v>31214</v>
      </c>
      <c r="F32" s="12">
        <v>30594</v>
      </c>
      <c r="G32" s="12">
        <v>27026</v>
      </c>
      <c r="H32" s="12">
        <v>25809</v>
      </c>
      <c r="I32" s="12">
        <v>825785</v>
      </c>
      <c r="J32" s="12">
        <v>635915</v>
      </c>
      <c r="K32" s="194">
        <v>0.77007332417033492</v>
      </c>
    </row>
    <row r="33" spans="1:11" ht="14.25" customHeight="1">
      <c r="A33" s="69">
        <v>215</v>
      </c>
      <c r="B33" s="49" t="s">
        <v>179</v>
      </c>
      <c r="C33" s="85">
        <v>10897</v>
      </c>
      <c r="D33" s="12">
        <v>10897</v>
      </c>
      <c r="E33" s="12">
        <v>65752</v>
      </c>
      <c r="F33" s="12">
        <v>65752</v>
      </c>
      <c r="G33" s="12">
        <v>71862</v>
      </c>
      <c r="H33" s="12">
        <v>71862</v>
      </c>
      <c r="I33" s="12">
        <v>671984</v>
      </c>
      <c r="J33" s="12">
        <v>618852</v>
      </c>
      <c r="K33" s="194">
        <v>0.92093264125336316</v>
      </c>
    </row>
    <row r="34" spans="1:11" ht="14.25" customHeight="1">
      <c r="A34" s="69">
        <v>216</v>
      </c>
      <c r="B34" s="49" t="s">
        <v>180</v>
      </c>
      <c r="C34" s="85">
        <v>16066</v>
      </c>
      <c r="D34" s="12">
        <v>16066</v>
      </c>
      <c r="E34" s="12">
        <v>6429</v>
      </c>
      <c r="F34" s="12">
        <v>6429</v>
      </c>
      <c r="G34" s="12">
        <v>35356</v>
      </c>
      <c r="H34" s="12">
        <v>35356</v>
      </c>
      <c r="I34" s="12">
        <v>372264</v>
      </c>
      <c r="J34" s="12">
        <v>361588</v>
      </c>
      <c r="K34" s="194">
        <v>0.97132142780392405</v>
      </c>
    </row>
    <row r="35" spans="1:11" ht="14.25" customHeight="1">
      <c r="A35" s="69">
        <v>217</v>
      </c>
      <c r="B35" s="49" t="s">
        <v>181</v>
      </c>
      <c r="C35" s="85">
        <v>16242</v>
      </c>
      <c r="D35" s="12">
        <v>16242</v>
      </c>
      <c r="E35" s="12">
        <v>13451</v>
      </c>
      <c r="F35" s="12">
        <v>13451</v>
      </c>
      <c r="G35" s="12">
        <v>17539</v>
      </c>
      <c r="H35" s="12">
        <v>16153</v>
      </c>
      <c r="I35" s="12">
        <v>500444</v>
      </c>
      <c r="J35" s="12">
        <v>493923</v>
      </c>
      <c r="K35" s="194">
        <v>0.98696957102093341</v>
      </c>
    </row>
    <row r="36" spans="1:11" ht="14.25" customHeight="1">
      <c r="A36" s="69">
        <v>218</v>
      </c>
      <c r="B36" s="49" t="s">
        <v>182</v>
      </c>
      <c r="C36" s="85">
        <v>8339</v>
      </c>
      <c r="D36" s="12">
        <v>8339</v>
      </c>
      <c r="E36" s="12">
        <v>39648</v>
      </c>
      <c r="F36" s="12">
        <v>39648</v>
      </c>
      <c r="G36" s="12">
        <v>31974</v>
      </c>
      <c r="H36" s="12">
        <v>30466</v>
      </c>
      <c r="I36" s="12">
        <v>460077</v>
      </c>
      <c r="J36" s="12">
        <v>446243</v>
      </c>
      <c r="K36" s="194">
        <v>0.96993112022552752</v>
      </c>
    </row>
    <row r="37" spans="1:11" ht="14.25" customHeight="1">
      <c r="A37" s="69">
        <v>219</v>
      </c>
      <c r="B37" s="49" t="s">
        <v>183</v>
      </c>
      <c r="C37" s="85">
        <v>16927</v>
      </c>
      <c r="D37" s="12">
        <v>16927</v>
      </c>
      <c r="E37" s="12">
        <v>51358</v>
      </c>
      <c r="F37" s="12">
        <v>51358</v>
      </c>
      <c r="G37" s="12">
        <v>79233</v>
      </c>
      <c r="H37" s="12">
        <v>78120</v>
      </c>
      <c r="I37" s="12">
        <v>660807</v>
      </c>
      <c r="J37" s="12">
        <v>604464</v>
      </c>
      <c r="K37" s="194">
        <v>0.91473607271109414</v>
      </c>
    </row>
    <row r="38" spans="1:11" ht="14.25" customHeight="1">
      <c r="A38" s="69">
        <v>220</v>
      </c>
      <c r="B38" s="49" t="s">
        <v>184</v>
      </c>
      <c r="C38" s="85">
        <v>11787</v>
      </c>
      <c r="D38" s="12">
        <v>11787</v>
      </c>
      <c r="E38" s="12">
        <v>51021</v>
      </c>
      <c r="F38" s="12">
        <v>51021</v>
      </c>
      <c r="G38" s="12">
        <v>63119</v>
      </c>
      <c r="H38" s="12">
        <v>63119</v>
      </c>
      <c r="I38" s="12">
        <v>493278</v>
      </c>
      <c r="J38" s="12">
        <v>406375</v>
      </c>
      <c r="K38" s="194">
        <v>0.82382551015857186</v>
      </c>
    </row>
    <row r="39" spans="1:11" ht="14.25" customHeight="1">
      <c r="A39" s="69">
        <v>221</v>
      </c>
      <c r="B39" s="49" t="s">
        <v>927</v>
      </c>
      <c r="C39" s="85">
        <v>64806</v>
      </c>
      <c r="D39" s="12">
        <v>64806</v>
      </c>
      <c r="E39" s="12">
        <v>59725</v>
      </c>
      <c r="F39" s="12">
        <v>59725</v>
      </c>
      <c r="G39" s="12">
        <v>150474</v>
      </c>
      <c r="H39" s="12">
        <v>139341</v>
      </c>
      <c r="I39" s="12">
        <v>815898</v>
      </c>
      <c r="J39" s="12">
        <v>704809</v>
      </c>
      <c r="K39" s="194">
        <v>0.8638445001703644</v>
      </c>
    </row>
    <row r="40" spans="1:11" ht="14.25" customHeight="1">
      <c r="A40" s="69">
        <v>222</v>
      </c>
      <c r="B40" s="49" t="s">
        <v>185</v>
      </c>
      <c r="C40" s="85">
        <v>48003</v>
      </c>
      <c r="D40" s="12">
        <v>48003</v>
      </c>
      <c r="E40" s="12">
        <v>84151</v>
      </c>
      <c r="F40" s="12">
        <v>82029</v>
      </c>
      <c r="G40" s="12">
        <v>64968</v>
      </c>
      <c r="H40" s="12">
        <v>56876</v>
      </c>
      <c r="I40" s="12">
        <v>514020</v>
      </c>
      <c r="J40" s="12">
        <v>402839</v>
      </c>
      <c r="K40" s="194">
        <v>0.78370296875607948</v>
      </c>
    </row>
    <row r="41" spans="1:11" ht="14.25" customHeight="1">
      <c r="A41" s="69">
        <v>223</v>
      </c>
      <c r="B41" s="49" t="s">
        <v>186</v>
      </c>
      <c r="C41" s="85">
        <v>94468</v>
      </c>
      <c r="D41" s="12">
        <v>94468</v>
      </c>
      <c r="E41" s="12">
        <v>75251</v>
      </c>
      <c r="F41" s="12">
        <v>75251</v>
      </c>
      <c r="G41" s="12">
        <v>118779</v>
      </c>
      <c r="H41" s="12">
        <v>102702</v>
      </c>
      <c r="I41" s="12">
        <v>1127619</v>
      </c>
      <c r="J41" s="12">
        <v>971346</v>
      </c>
      <c r="K41" s="194">
        <v>0.86141329651238585</v>
      </c>
    </row>
    <row r="42" spans="1:11" ht="14.25" customHeight="1">
      <c r="A42" s="69">
        <v>224</v>
      </c>
      <c r="B42" s="49" t="s">
        <v>152</v>
      </c>
      <c r="C42" s="85">
        <v>14786</v>
      </c>
      <c r="D42" s="12">
        <v>14786</v>
      </c>
      <c r="E42" s="12">
        <v>71611</v>
      </c>
      <c r="F42" s="12">
        <v>71611</v>
      </c>
      <c r="G42" s="12">
        <v>57123</v>
      </c>
      <c r="H42" s="12">
        <v>53309</v>
      </c>
      <c r="I42" s="12">
        <v>1049704</v>
      </c>
      <c r="J42" s="12">
        <v>939486</v>
      </c>
      <c r="K42" s="194">
        <v>0.89500087643754811</v>
      </c>
    </row>
    <row r="43" spans="1:11" ht="14.25" customHeight="1">
      <c r="A43" s="69">
        <v>225</v>
      </c>
      <c r="B43" s="49" t="s">
        <v>187</v>
      </c>
      <c r="C43" s="85">
        <v>91290</v>
      </c>
      <c r="D43" s="12">
        <v>91290</v>
      </c>
      <c r="E43" s="12">
        <v>29088</v>
      </c>
      <c r="F43" s="12">
        <v>29088</v>
      </c>
      <c r="G43" s="12">
        <v>66969</v>
      </c>
      <c r="H43" s="12">
        <v>61100</v>
      </c>
      <c r="I43" s="12">
        <v>625445</v>
      </c>
      <c r="J43" s="12">
        <v>575737</v>
      </c>
      <c r="K43" s="194">
        <v>0.92052378706361071</v>
      </c>
    </row>
    <row r="44" spans="1:11" ht="14.25" customHeight="1">
      <c r="A44" s="69">
        <v>226</v>
      </c>
      <c r="B44" s="49" t="s">
        <v>188</v>
      </c>
      <c r="C44" s="85">
        <v>28012</v>
      </c>
      <c r="D44" s="12">
        <v>28012</v>
      </c>
      <c r="E44" s="12">
        <v>59306</v>
      </c>
      <c r="F44" s="12">
        <v>59306</v>
      </c>
      <c r="G44" s="12">
        <v>94510</v>
      </c>
      <c r="H44" s="12">
        <v>85650</v>
      </c>
      <c r="I44" s="12">
        <v>1257201</v>
      </c>
      <c r="J44" s="12">
        <v>1002644</v>
      </c>
      <c r="K44" s="194">
        <v>0.79752084193378781</v>
      </c>
    </row>
    <row r="45" spans="1:11" ht="14.25" customHeight="1">
      <c r="A45" s="69">
        <v>227</v>
      </c>
      <c r="B45" s="49" t="s">
        <v>189</v>
      </c>
      <c r="C45" s="85">
        <v>88795</v>
      </c>
      <c r="D45" s="12">
        <v>88795</v>
      </c>
      <c r="E45" s="12">
        <v>84730</v>
      </c>
      <c r="F45" s="12">
        <v>81923</v>
      </c>
      <c r="G45" s="12">
        <v>110152</v>
      </c>
      <c r="H45" s="12">
        <v>83024</v>
      </c>
      <c r="I45" s="12">
        <v>591080</v>
      </c>
      <c r="J45" s="12">
        <v>514078</v>
      </c>
      <c r="K45" s="194">
        <v>0.86972660215199293</v>
      </c>
    </row>
    <row r="46" spans="1:11" ht="14.25" customHeight="1">
      <c r="A46" s="69">
        <v>228</v>
      </c>
      <c r="B46" s="49" t="s">
        <v>199</v>
      </c>
      <c r="C46" s="85">
        <v>29359</v>
      </c>
      <c r="D46" s="12">
        <v>29359</v>
      </c>
      <c r="E46" s="12">
        <v>33675</v>
      </c>
      <c r="F46" s="12">
        <v>33675</v>
      </c>
      <c r="G46" s="12">
        <v>69110</v>
      </c>
      <c r="H46" s="12">
        <v>69110</v>
      </c>
      <c r="I46" s="12">
        <v>521437</v>
      </c>
      <c r="J46" s="12">
        <v>491223</v>
      </c>
      <c r="K46" s="194">
        <v>0.94205627909028322</v>
      </c>
    </row>
    <row r="47" spans="1:11" ht="14.25" customHeight="1">
      <c r="A47" s="69">
        <v>229</v>
      </c>
      <c r="B47" s="49" t="s">
        <v>200</v>
      </c>
      <c r="C47" s="85">
        <v>44132</v>
      </c>
      <c r="D47" s="12">
        <v>44132</v>
      </c>
      <c r="E47" s="12">
        <v>38880</v>
      </c>
      <c r="F47" s="12">
        <v>36515</v>
      </c>
      <c r="G47" s="12">
        <v>65057</v>
      </c>
      <c r="H47" s="12">
        <v>64414</v>
      </c>
      <c r="I47" s="12">
        <v>762185</v>
      </c>
      <c r="J47" s="12">
        <v>730108</v>
      </c>
      <c r="K47" s="194">
        <v>0.95791441710345915</v>
      </c>
    </row>
    <row r="48" spans="1:11" ht="14.25" customHeight="1">
      <c r="A48" s="69">
        <v>301</v>
      </c>
      <c r="B48" s="49" t="s">
        <v>190</v>
      </c>
      <c r="C48" s="85">
        <v>1906</v>
      </c>
      <c r="D48" s="12">
        <v>1906</v>
      </c>
      <c r="E48" s="12">
        <v>26800</v>
      </c>
      <c r="F48" s="12">
        <v>26602</v>
      </c>
      <c r="G48" s="12">
        <v>18649</v>
      </c>
      <c r="H48" s="12">
        <v>17797</v>
      </c>
      <c r="I48" s="12">
        <v>266861</v>
      </c>
      <c r="J48" s="12">
        <v>230104</v>
      </c>
      <c r="K48" s="194">
        <v>0.86226162683944074</v>
      </c>
    </row>
    <row r="49" spans="1:11" ht="14.25" customHeight="1">
      <c r="A49" s="69">
        <v>365</v>
      </c>
      <c r="B49" s="49" t="s">
        <v>201</v>
      </c>
      <c r="C49" s="85">
        <v>27544</v>
      </c>
      <c r="D49" s="12">
        <v>27544</v>
      </c>
      <c r="E49" s="12">
        <v>38220</v>
      </c>
      <c r="F49" s="12">
        <v>38220</v>
      </c>
      <c r="G49" s="12">
        <v>29736</v>
      </c>
      <c r="H49" s="12">
        <v>28484</v>
      </c>
      <c r="I49" s="12">
        <v>512432</v>
      </c>
      <c r="J49" s="12">
        <v>439752</v>
      </c>
      <c r="K49" s="194">
        <v>0.85816654697598904</v>
      </c>
    </row>
    <row r="50" spans="1:11" ht="14.25" customHeight="1">
      <c r="A50" s="69">
        <v>381</v>
      </c>
      <c r="B50" s="49" t="s">
        <v>191</v>
      </c>
      <c r="C50" s="53">
        <v>0</v>
      </c>
      <c r="D50" s="118">
        <v>0</v>
      </c>
      <c r="E50" s="12">
        <v>13299</v>
      </c>
      <c r="F50" s="12">
        <v>13299</v>
      </c>
      <c r="G50" s="12">
        <v>33506</v>
      </c>
      <c r="H50" s="12">
        <v>33506</v>
      </c>
      <c r="I50" s="12">
        <v>297641</v>
      </c>
      <c r="J50" s="12">
        <v>267715</v>
      </c>
      <c r="K50" s="194">
        <v>0.89945605612130053</v>
      </c>
    </row>
    <row r="51" spans="1:11" ht="14.25" customHeight="1">
      <c r="A51" s="69">
        <v>382</v>
      </c>
      <c r="B51" s="49" t="s">
        <v>192</v>
      </c>
      <c r="C51" s="85">
        <v>2444</v>
      </c>
      <c r="D51" s="12">
        <v>2444</v>
      </c>
      <c r="E51" s="118">
        <v>0</v>
      </c>
      <c r="F51" s="118">
        <v>0</v>
      </c>
      <c r="G51" s="12">
        <v>11709</v>
      </c>
      <c r="H51" s="12">
        <v>11709</v>
      </c>
      <c r="I51" s="12">
        <v>119162</v>
      </c>
      <c r="J51" s="12">
        <v>117850</v>
      </c>
      <c r="K51" s="194">
        <v>0.98898977862070125</v>
      </c>
    </row>
    <row r="52" spans="1:11" ht="14.25" customHeight="1">
      <c r="A52" s="69">
        <v>442</v>
      </c>
      <c r="B52" s="49" t="s">
        <v>193</v>
      </c>
      <c r="C52" s="85">
        <v>9211</v>
      </c>
      <c r="D52" s="12">
        <v>9211</v>
      </c>
      <c r="E52" s="12">
        <v>11031</v>
      </c>
      <c r="F52" s="12">
        <v>11031</v>
      </c>
      <c r="G52" s="12">
        <v>14621</v>
      </c>
      <c r="H52" s="12">
        <v>14621</v>
      </c>
      <c r="I52" s="12">
        <v>255238</v>
      </c>
      <c r="J52" s="12">
        <v>210362</v>
      </c>
      <c r="K52" s="194">
        <v>0.82417978514171086</v>
      </c>
    </row>
    <row r="53" spans="1:11" ht="14.25" customHeight="1">
      <c r="A53" s="69">
        <v>443</v>
      </c>
      <c r="B53" s="49" t="s">
        <v>194</v>
      </c>
      <c r="C53" s="85">
        <v>3971</v>
      </c>
      <c r="D53" s="12">
        <v>3971</v>
      </c>
      <c r="E53" s="12">
        <v>8004</v>
      </c>
      <c r="F53" s="12">
        <v>8004</v>
      </c>
      <c r="G53" s="12">
        <v>19149</v>
      </c>
      <c r="H53" s="12">
        <v>17228</v>
      </c>
      <c r="I53" s="12">
        <v>253099</v>
      </c>
      <c r="J53" s="12">
        <v>167072</v>
      </c>
      <c r="K53" s="194">
        <v>0.6601053342763108</v>
      </c>
    </row>
    <row r="54" spans="1:11" ht="14.25" customHeight="1">
      <c r="A54" s="69">
        <v>446</v>
      </c>
      <c r="B54" s="49" t="s">
        <v>202</v>
      </c>
      <c r="C54" s="85">
        <v>11834</v>
      </c>
      <c r="D54" s="12">
        <v>11834</v>
      </c>
      <c r="E54" s="12">
        <v>46100</v>
      </c>
      <c r="F54" s="12">
        <v>43443</v>
      </c>
      <c r="G54" s="12">
        <v>20814</v>
      </c>
      <c r="H54" s="12">
        <v>19289</v>
      </c>
      <c r="I54" s="12">
        <v>254657</v>
      </c>
      <c r="J54" s="12">
        <v>231870</v>
      </c>
      <c r="K54" s="194">
        <v>0.91051885477328331</v>
      </c>
    </row>
    <row r="55" spans="1:11" ht="14.25" customHeight="1">
      <c r="A55" s="69">
        <v>464</v>
      </c>
      <c r="B55" s="49" t="s">
        <v>195</v>
      </c>
      <c r="C55" s="85">
        <v>12615</v>
      </c>
      <c r="D55" s="12">
        <v>12615</v>
      </c>
      <c r="E55" s="12">
        <v>2075</v>
      </c>
      <c r="F55" s="12">
        <v>2075</v>
      </c>
      <c r="G55" s="12">
        <v>13354</v>
      </c>
      <c r="H55" s="12">
        <v>13354</v>
      </c>
      <c r="I55" s="12">
        <v>193040</v>
      </c>
      <c r="J55" s="12">
        <v>181094</v>
      </c>
      <c r="K55" s="194">
        <v>0.93811645254869458</v>
      </c>
    </row>
    <row r="56" spans="1:11" ht="14.25" customHeight="1">
      <c r="A56" s="69">
        <v>481</v>
      </c>
      <c r="B56" s="49" t="s">
        <v>196</v>
      </c>
      <c r="C56" s="85">
        <v>16543</v>
      </c>
      <c r="D56" s="12">
        <v>16543</v>
      </c>
      <c r="E56" s="12">
        <v>37874</v>
      </c>
      <c r="F56" s="12">
        <v>37874</v>
      </c>
      <c r="G56" s="12">
        <v>33913</v>
      </c>
      <c r="H56" s="12">
        <v>26318</v>
      </c>
      <c r="I56" s="12">
        <v>340592</v>
      </c>
      <c r="J56" s="12">
        <v>268782</v>
      </c>
      <c r="K56" s="194">
        <v>0.78916122516089637</v>
      </c>
    </row>
    <row r="57" spans="1:11" ht="14.25" customHeight="1">
      <c r="A57" s="71">
        <v>501</v>
      </c>
      <c r="B57" s="3" t="s">
        <v>197</v>
      </c>
      <c r="C57" s="85">
        <v>43322</v>
      </c>
      <c r="D57" s="12">
        <v>43322</v>
      </c>
      <c r="E57" s="12">
        <v>22830</v>
      </c>
      <c r="F57" s="12">
        <v>22830</v>
      </c>
      <c r="G57" s="12">
        <v>110772</v>
      </c>
      <c r="H57" s="12">
        <v>102216</v>
      </c>
      <c r="I57" s="12">
        <v>691714</v>
      </c>
      <c r="J57" s="12">
        <v>401368</v>
      </c>
      <c r="K57" s="194">
        <v>0.58025137556851536</v>
      </c>
    </row>
    <row r="58" spans="1:11" ht="14.25" customHeight="1">
      <c r="A58" s="71">
        <v>585</v>
      </c>
      <c r="B58" s="3" t="s">
        <v>198</v>
      </c>
      <c r="C58" s="85">
        <v>65632</v>
      </c>
      <c r="D58" s="12">
        <v>48302</v>
      </c>
      <c r="E58" s="12">
        <v>68295</v>
      </c>
      <c r="F58" s="12">
        <v>64790</v>
      </c>
      <c r="G58" s="12">
        <v>79108</v>
      </c>
      <c r="H58" s="12">
        <v>58387</v>
      </c>
      <c r="I58" s="12">
        <v>580603</v>
      </c>
      <c r="J58" s="12">
        <v>342741</v>
      </c>
      <c r="K58" s="194">
        <v>0.5903190303873731</v>
      </c>
    </row>
    <row r="59" spans="1:11" ht="14.25" customHeight="1">
      <c r="A59" s="71">
        <v>586</v>
      </c>
      <c r="B59" s="3" t="s">
        <v>203</v>
      </c>
      <c r="C59" s="85">
        <v>33093</v>
      </c>
      <c r="D59" s="12">
        <v>16579</v>
      </c>
      <c r="E59" s="12">
        <v>5849</v>
      </c>
      <c r="F59" s="12">
        <v>5849</v>
      </c>
      <c r="G59" s="12">
        <v>104823</v>
      </c>
      <c r="H59" s="12">
        <v>82508</v>
      </c>
      <c r="I59" s="12">
        <v>400062</v>
      </c>
      <c r="J59" s="12">
        <v>242234</v>
      </c>
      <c r="K59" s="194">
        <v>0.6054911488719249</v>
      </c>
    </row>
    <row r="60" spans="1:11" ht="3.75" customHeight="1">
      <c r="A60" s="72"/>
      <c r="B60" s="54"/>
      <c r="C60" s="86"/>
      <c r="D60" s="14"/>
      <c r="E60" s="14"/>
      <c r="F60" s="14"/>
      <c r="G60" s="14"/>
      <c r="H60" s="14"/>
      <c r="I60" s="14"/>
      <c r="J60" s="14"/>
      <c r="K60" s="73"/>
    </row>
    <row r="61" spans="1:11">
      <c r="A61" s="3" t="s">
        <v>1012</v>
      </c>
      <c r="B61" s="3"/>
      <c r="D61" s="9"/>
      <c r="E61" s="9"/>
      <c r="F61" s="9"/>
      <c r="G61" s="9"/>
      <c r="H61" s="9"/>
      <c r="I61" s="9"/>
    </row>
    <row r="62" spans="1:11">
      <c r="A62" s="2" t="s">
        <v>280</v>
      </c>
      <c r="B62" s="3"/>
      <c r="D62" s="9"/>
      <c r="E62" s="9"/>
      <c r="F62" s="9"/>
      <c r="G62" s="9"/>
      <c r="H62" s="9"/>
      <c r="I62" s="9"/>
    </row>
    <row r="63" spans="1:11" ht="17.25" customHeight="1">
      <c r="B63" s="78"/>
      <c r="C63" s="79"/>
      <c r="D63" s="79"/>
      <c r="E63" s="79"/>
      <c r="F63" s="79"/>
      <c r="G63" s="79"/>
      <c r="H63" s="79"/>
      <c r="I63" s="79"/>
      <c r="J63" s="79"/>
      <c r="K63" s="78"/>
    </row>
    <row r="65" spans="3:10">
      <c r="C65" s="70"/>
      <c r="D65" s="70"/>
      <c r="E65" s="70"/>
      <c r="F65" s="70"/>
      <c r="G65" s="70"/>
      <c r="H65" s="70"/>
      <c r="I65" s="70"/>
      <c r="J65" s="70"/>
    </row>
  </sheetData>
  <mergeCells count="7">
    <mergeCell ref="I3:K3"/>
    <mergeCell ref="A5:B5"/>
    <mergeCell ref="A6:B6"/>
    <mergeCell ref="A3:B4"/>
    <mergeCell ref="C3:D3"/>
    <mergeCell ref="E3:F3"/>
    <mergeCell ref="G3:H3"/>
  </mergeCells>
  <phoneticPr fontId="3"/>
  <printOptions gridLinesSet="0"/>
  <pageMargins left="0.59055118110236227" right="0.59055118110236227" top="0.59055118110236227" bottom="0.59055118110236227" header="0.39370078740157483" footer="0.39370078740157483"/>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J89"/>
  <sheetViews>
    <sheetView zoomScaleNormal="100" zoomScaleSheetLayoutView="100" workbookViewId="0">
      <selection activeCell="M1" sqref="M1"/>
    </sheetView>
  </sheetViews>
  <sheetFormatPr defaultColWidth="9.140625" defaultRowHeight="11.25"/>
  <cols>
    <col min="1" max="1" width="4.28515625" style="152" customWidth="1"/>
    <col min="2" max="2" width="16.42578125" style="152" customWidth="1"/>
    <col min="3" max="5" width="11.42578125" style="152" customWidth="1"/>
    <col min="6" max="6" width="4.28515625" style="152" customWidth="1"/>
    <col min="7" max="7" width="16.42578125" style="152" customWidth="1"/>
    <col min="8" max="10" width="11.42578125" style="152" customWidth="1"/>
    <col min="11" max="11" width="9.5703125" style="152" customWidth="1"/>
    <col min="12" max="16384" width="9.140625" style="152"/>
  </cols>
  <sheetData>
    <row r="1" spans="1:10" s="161" customFormat="1" ht="18">
      <c r="A1" s="197" t="s">
        <v>991</v>
      </c>
    </row>
    <row r="2" spans="1:10" ht="12">
      <c r="A2" s="201"/>
      <c r="J2" s="198" t="s">
        <v>880</v>
      </c>
    </row>
    <row r="3" spans="1:10" ht="12" customHeight="1">
      <c r="A3" s="453" t="s">
        <v>694</v>
      </c>
      <c r="B3" s="453"/>
      <c r="C3" s="456" t="s">
        <v>222</v>
      </c>
      <c r="D3" s="456"/>
      <c r="E3" s="456"/>
      <c r="F3" s="453" t="s">
        <v>694</v>
      </c>
      <c r="G3" s="453"/>
      <c r="H3" s="455" t="s">
        <v>222</v>
      </c>
      <c r="I3" s="455"/>
      <c r="J3" s="455"/>
    </row>
    <row r="4" spans="1:10" ht="12" customHeight="1">
      <c r="A4" s="453"/>
      <c r="B4" s="453"/>
      <c r="C4" s="383" t="s">
        <v>15</v>
      </c>
      <c r="D4" s="383" t="s">
        <v>259</v>
      </c>
      <c r="E4" s="384" t="s">
        <v>260</v>
      </c>
      <c r="F4" s="454"/>
      <c r="G4" s="454"/>
      <c r="H4" s="385" t="s">
        <v>15</v>
      </c>
      <c r="I4" s="385" t="s">
        <v>259</v>
      </c>
      <c r="J4" s="385" t="s">
        <v>260</v>
      </c>
    </row>
    <row r="5" spans="1:10" ht="15" customHeight="1">
      <c r="A5" s="208"/>
      <c r="B5" s="209" t="s">
        <v>1026</v>
      </c>
      <c r="C5" s="387">
        <v>1144506</v>
      </c>
      <c r="D5" s="386">
        <v>389257</v>
      </c>
      <c r="E5" s="386">
        <v>755243</v>
      </c>
      <c r="F5" s="398" t="s">
        <v>1070</v>
      </c>
      <c r="G5" s="395"/>
      <c r="H5" s="386"/>
      <c r="I5" s="386"/>
      <c r="J5" s="386"/>
    </row>
    <row r="6" spans="1:10" ht="12">
      <c r="A6" s="208"/>
      <c r="B6" s="209" t="s">
        <v>992</v>
      </c>
      <c r="C6" s="379">
        <v>1152103</v>
      </c>
      <c r="D6" s="377">
        <v>390650</v>
      </c>
      <c r="E6" s="377">
        <v>761454</v>
      </c>
      <c r="F6" s="390"/>
      <c r="G6" s="396" t="s">
        <v>736</v>
      </c>
      <c r="H6" s="377">
        <v>1449</v>
      </c>
      <c r="I6" s="377">
        <v>234</v>
      </c>
      <c r="J6" s="377">
        <v>1215</v>
      </c>
    </row>
    <row r="7" spans="1:10" ht="12">
      <c r="A7" s="208"/>
      <c r="B7" s="209" t="s">
        <v>993</v>
      </c>
      <c r="C7" s="379">
        <v>1143136</v>
      </c>
      <c r="D7" s="377">
        <v>382731</v>
      </c>
      <c r="E7" s="377">
        <v>760413</v>
      </c>
      <c r="F7" s="390"/>
      <c r="G7" s="396" t="s">
        <v>738</v>
      </c>
      <c r="H7" s="377">
        <v>1787</v>
      </c>
      <c r="I7" s="377">
        <v>315</v>
      </c>
      <c r="J7" s="377">
        <v>1472</v>
      </c>
    </row>
    <row r="8" spans="1:10" ht="12">
      <c r="A8" s="208"/>
      <c r="B8" s="209" t="s">
        <v>994</v>
      </c>
      <c r="C8" s="379">
        <v>1112976</v>
      </c>
      <c r="D8" s="377">
        <v>368470</v>
      </c>
      <c r="E8" s="377">
        <v>744507</v>
      </c>
      <c r="F8" s="390"/>
      <c r="G8" s="396" t="s">
        <v>740</v>
      </c>
      <c r="H8" s="377">
        <v>304</v>
      </c>
      <c r="I8" s="377">
        <v>59</v>
      </c>
      <c r="J8" s="377">
        <v>245</v>
      </c>
    </row>
    <row r="9" spans="1:10" ht="12">
      <c r="A9" s="208"/>
      <c r="B9" s="380" t="s">
        <v>1062</v>
      </c>
      <c r="C9" s="379">
        <f>SUM(C12:C26,C29,C32:C61,H6:H17,H21:H39,H42:H46)</f>
        <v>746819</v>
      </c>
      <c r="D9" s="377">
        <v>208917</v>
      </c>
      <c r="E9" s="377">
        <v>537907</v>
      </c>
      <c r="F9" s="390"/>
      <c r="G9" s="396" t="s">
        <v>741</v>
      </c>
      <c r="H9" s="377">
        <v>1548</v>
      </c>
      <c r="I9" s="377">
        <v>343</v>
      </c>
      <c r="J9" s="377">
        <v>1205</v>
      </c>
    </row>
    <row r="10" spans="1:10" ht="12">
      <c r="A10" s="208"/>
      <c r="B10" s="208"/>
      <c r="C10" s="379"/>
      <c r="D10" s="377"/>
      <c r="E10" s="377"/>
      <c r="F10" s="390"/>
      <c r="G10" s="396" t="s">
        <v>743</v>
      </c>
      <c r="H10" s="377">
        <v>312</v>
      </c>
      <c r="I10" s="377">
        <v>62</v>
      </c>
      <c r="J10" s="377">
        <v>251</v>
      </c>
    </row>
    <row r="11" spans="1:10" ht="12">
      <c r="A11" s="378" t="s">
        <v>700</v>
      </c>
      <c r="B11" s="208"/>
      <c r="C11" s="379"/>
      <c r="D11" s="377"/>
      <c r="E11" s="377"/>
      <c r="F11" s="390"/>
      <c r="G11" s="396" t="s">
        <v>745</v>
      </c>
      <c r="H11" s="377">
        <v>1027</v>
      </c>
      <c r="I11" s="377">
        <v>172</v>
      </c>
      <c r="J11" s="377">
        <v>855</v>
      </c>
    </row>
    <row r="12" spans="1:10" ht="12">
      <c r="A12" s="208"/>
      <c r="B12" s="378" t="s">
        <v>702</v>
      </c>
      <c r="C12" s="379">
        <v>37656</v>
      </c>
      <c r="D12" s="377">
        <v>9795</v>
      </c>
      <c r="E12" s="377">
        <v>27861</v>
      </c>
      <c r="F12" s="390"/>
      <c r="G12" s="396" t="s">
        <v>747</v>
      </c>
      <c r="H12" s="377">
        <v>20</v>
      </c>
      <c r="I12" s="377">
        <v>1</v>
      </c>
      <c r="J12" s="377">
        <v>20</v>
      </c>
    </row>
    <row r="13" spans="1:10" ht="12">
      <c r="A13" s="208"/>
      <c r="B13" s="378" t="s">
        <v>704</v>
      </c>
      <c r="C13" s="379">
        <v>20761</v>
      </c>
      <c r="D13" s="377">
        <v>5398</v>
      </c>
      <c r="E13" s="377">
        <v>15362</v>
      </c>
      <c r="F13" s="390"/>
      <c r="G13" s="396" t="s">
        <v>749</v>
      </c>
      <c r="H13" s="377">
        <v>76</v>
      </c>
      <c r="I13" s="377">
        <v>1</v>
      </c>
      <c r="J13" s="377">
        <v>75</v>
      </c>
    </row>
    <row r="14" spans="1:10" ht="12">
      <c r="A14" s="208"/>
      <c r="B14" s="378" t="s">
        <v>705</v>
      </c>
      <c r="C14" s="379">
        <v>15089</v>
      </c>
      <c r="D14" s="377">
        <v>3938</v>
      </c>
      <c r="E14" s="377">
        <v>11151</v>
      </c>
      <c r="F14" s="390"/>
      <c r="G14" s="396" t="s">
        <v>750</v>
      </c>
      <c r="H14" s="377">
        <v>99</v>
      </c>
      <c r="I14" s="377">
        <v>5</v>
      </c>
      <c r="J14" s="377">
        <v>94</v>
      </c>
    </row>
    <row r="15" spans="1:10" ht="12">
      <c r="A15" s="208"/>
      <c r="B15" s="378" t="s">
        <v>706</v>
      </c>
      <c r="C15" s="379">
        <v>16321</v>
      </c>
      <c r="D15" s="377">
        <v>4413</v>
      </c>
      <c r="E15" s="377">
        <v>11908</v>
      </c>
      <c r="F15" s="390"/>
      <c r="G15" s="396" t="s">
        <v>752</v>
      </c>
      <c r="H15" s="377">
        <v>75</v>
      </c>
      <c r="I15" s="377">
        <v>10</v>
      </c>
      <c r="J15" s="377">
        <v>66</v>
      </c>
    </row>
    <row r="16" spans="1:10" ht="12">
      <c r="A16" s="208"/>
      <c r="B16" s="378" t="s">
        <v>707</v>
      </c>
      <c r="C16" s="379">
        <v>6799</v>
      </c>
      <c r="D16" s="377">
        <v>1980</v>
      </c>
      <c r="E16" s="377">
        <v>4819</v>
      </c>
      <c r="F16" s="390"/>
      <c r="G16" s="396" t="s">
        <v>349</v>
      </c>
      <c r="H16" s="377">
        <v>387</v>
      </c>
      <c r="I16" s="377">
        <v>49</v>
      </c>
      <c r="J16" s="377">
        <v>338</v>
      </c>
    </row>
    <row r="17" spans="1:10" ht="12">
      <c r="A17" s="208"/>
      <c r="B17" s="378" t="s">
        <v>708</v>
      </c>
      <c r="C17" s="379">
        <v>21715</v>
      </c>
      <c r="D17" s="377">
        <v>6770</v>
      </c>
      <c r="E17" s="377">
        <v>14946</v>
      </c>
      <c r="F17" s="390"/>
      <c r="G17" s="396" t="s">
        <v>755</v>
      </c>
      <c r="H17" s="377">
        <v>26</v>
      </c>
      <c r="I17" s="377">
        <v>7</v>
      </c>
      <c r="J17" s="377">
        <v>19</v>
      </c>
    </row>
    <row r="18" spans="1:10" ht="12">
      <c r="A18" s="208"/>
      <c r="B18" s="378" t="s">
        <v>709</v>
      </c>
      <c r="C18" s="379">
        <v>9398</v>
      </c>
      <c r="D18" s="377">
        <v>2742</v>
      </c>
      <c r="E18" s="377">
        <v>6656</v>
      </c>
      <c r="F18" s="390"/>
      <c r="G18" s="396"/>
      <c r="H18" s="377"/>
      <c r="I18" s="377"/>
      <c r="J18" s="377"/>
    </row>
    <row r="19" spans="1:10" ht="12">
      <c r="A19" s="208"/>
      <c r="B19" s="378" t="s">
        <v>710</v>
      </c>
      <c r="C19" s="379">
        <v>16879</v>
      </c>
      <c r="D19" s="377">
        <v>5025</v>
      </c>
      <c r="E19" s="377">
        <v>11854</v>
      </c>
      <c r="F19" s="390"/>
      <c r="G19" s="396"/>
      <c r="H19" s="377"/>
      <c r="I19" s="377"/>
      <c r="J19" s="377"/>
    </row>
    <row r="20" spans="1:10" ht="12">
      <c r="A20" s="208"/>
      <c r="B20" s="378" t="s">
        <v>711</v>
      </c>
      <c r="C20" s="379">
        <v>29169</v>
      </c>
      <c r="D20" s="377">
        <v>7693</v>
      </c>
      <c r="E20" s="377">
        <v>21476</v>
      </c>
      <c r="F20" s="391" t="s">
        <v>756</v>
      </c>
      <c r="G20" s="396"/>
      <c r="H20" s="377"/>
      <c r="I20" s="377"/>
      <c r="J20" s="377"/>
    </row>
    <row r="21" spans="1:10" ht="12">
      <c r="A21" s="208"/>
      <c r="B21" s="378" t="s">
        <v>712</v>
      </c>
      <c r="C21" s="379">
        <v>20927</v>
      </c>
      <c r="D21" s="377">
        <v>7081</v>
      </c>
      <c r="E21" s="377">
        <v>13846</v>
      </c>
      <c r="F21" s="390"/>
      <c r="G21" s="396" t="s">
        <v>757</v>
      </c>
      <c r="H21" s="377">
        <v>538</v>
      </c>
      <c r="I21" s="377">
        <v>110</v>
      </c>
      <c r="J21" s="377">
        <v>427</v>
      </c>
    </row>
    <row r="22" spans="1:10" ht="12">
      <c r="A22" s="208"/>
      <c r="B22" s="378" t="s">
        <v>881</v>
      </c>
      <c r="C22" s="379">
        <v>5241</v>
      </c>
      <c r="D22" s="377">
        <v>1810</v>
      </c>
      <c r="E22" s="377">
        <v>3431</v>
      </c>
      <c r="F22" s="390"/>
      <c r="G22" s="396" t="s">
        <v>758</v>
      </c>
      <c r="H22" s="377">
        <v>870</v>
      </c>
      <c r="I22" s="377">
        <v>184</v>
      </c>
      <c r="J22" s="377">
        <v>686</v>
      </c>
    </row>
    <row r="23" spans="1:10" ht="12">
      <c r="A23" s="208"/>
      <c r="B23" s="378" t="s">
        <v>713</v>
      </c>
      <c r="C23" s="379">
        <v>16175</v>
      </c>
      <c r="D23" s="377">
        <v>4814</v>
      </c>
      <c r="E23" s="377">
        <v>11361</v>
      </c>
      <c r="F23" s="390"/>
      <c r="G23" s="396" t="s">
        <v>759</v>
      </c>
      <c r="H23" s="377">
        <v>669</v>
      </c>
      <c r="I23" s="377">
        <v>121</v>
      </c>
      <c r="J23" s="377">
        <v>549</v>
      </c>
    </row>
    <row r="24" spans="1:10" ht="12">
      <c r="A24" s="208"/>
      <c r="B24" s="378" t="s">
        <v>714</v>
      </c>
      <c r="C24" s="379">
        <v>91978</v>
      </c>
      <c r="D24" s="377">
        <v>29582</v>
      </c>
      <c r="E24" s="377">
        <v>62396</v>
      </c>
      <c r="F24" s="390"/>
      <c r="G24" s="396" t="s">
        <v>760</v>
      </c>
      <c r="H24" s="377">
        <v>159</v>
      </c>
      <c r="I24" s="377">
        <v>41</v>
      </c>
      <c r="J24" s="377">
        <v>118</v>
      </c>
    </row>
    <row r="25" spans="1:10" ht="12">
      <c r="A25" s="208"/>
      <c r="B25" s="378" t="s">
        <v>715</v>
      </c>
      <c r="C25" s="379">
        <v>28228</v>
      </c>
      <c r="D25" s="377">
        <v>9440</v>
      </c>
      <c r="E25" s="377">
        <v>18788</v>
      </c>
      <c r="F25" s="390"/>
      <c r="G25" s="396" t="s">
        <v>761</v>
      </c>
      <c r="H25" s="377">
        <v>336</v>
      </c>
      <c r="I25" s="377">
        <v>61</v>
      </c>
      <c r="J25" s="377">
        <v>275</v>
      </c>
    </row>
    <row r="26" spans="1:10" ht="12">
      <c r="A26" s="208"/>
      <c r="B26" s="381" t="s">
        <v>716</v>
      </c>
      <c r="C26" s="379">
        <v>55742</v>
      </c>
      <c r="D26" s="377">
        <v>16301</v>
      </c>
      <c r="E26" s="377">
        <v>39441</v>
      </c>
      <c r="F26" s="390"/>
      <c r="G26" s="396" t="s">
        <v>762</v>
      </c>
      <c r="H26" s="377">
        <v>894</v>
      </c>
      <c r="I26" s="377">
        <v>160</v>
      </c>
      <c r="J26" s="377">
        <v>733</v>
      </c>
    </row>
    <row r="27" spans="1:10" ht="12">
      <c r="A27" s="208"/>
      <c r="B27" s="208"/>
      <c r="C27" s="379"/>
      <c r="D27" s="377"/>
      <c r="E27" s="377"/>
      <c r="F27" s="390"/>
      <c r="G27" s="396" t="s">
        <v>763</v>
      </c>
      <c r="H27" s="377">
        <v>141</v>
      </c>
      <c r="I27" s="377">
        <v>13</v>
      </c>
      <c r="J27" s="377">
        <v>128</v>
      </c>
    </row>
    <row r="28" spans="1:10" ht="12">
      <c r="A28" s="378" t="s">
        <v>717</v>
      </c>
      <c r="B28" s="208"/>
      <c r="C28" s="379"/>
      <c r="D28" s="377"/>
      <c r="E28" s="377"/>
      <c r="F28" s="390"/>
      <c r="G28" s="396" t="s">
        <v>764</v>
      </c>
      <c r="H28" s="377">
        <v>139</v>
      </c>
      <c r="I28" s="377">
        <v>24</v>
      </c>
      <c r="J28" s="377">
        <v>115</v>
      </c>
    </row>
    <row r="29" spans="1:10" ht="12">
      <c r="A29" s="208"/>
      <c r="B29" s="378" t="s">
        <v>718</v>
      </c>
      <c r="C29" s="379">
        <v>4085</v>
      </c>
      <c r="D29" s="377">
        <v>3712</v>
      </c>
      <c r="E29" s="377">
        <v>373</v>
      </c>
      <c r="F29" s="390"/>
      <c r="G29" s="396" t="s">
        <v>765</v>
      </c>
      <c r="H29" s="377">
        <v>353</v>
      </c>
      <c r="I29" s="377">
        <v>66</v>
      </c>
      <c r="J29" s="377">
        <v>287</v>
      </c>
    </row>
    <row r="30" spans="1:10" ht="12">
      <c r="A30" s="208"/>
      <c r="B30" s="208"/>
      <c r="C30" s="379"/>
      <c r="D30" s="377"/>
      <c r="E30" s="377"/>
      <c r="F30" s="391"/>
      <c r="G30" s="396" t="s">
        <v>766</v>
      </c>
      <c r="H30" s="377">
        <v>212</v>
      </c>
      <c r="I30" s="377">
        <v>62</v>
      </c>
      <c r="J30" s="377">
        <v>150</v>
      </c>
    </row>
    <row r="31" spans="1:10" ht="12">
      <c r="A31" s="378" t="s">
        <v>719</v>
      </c>
      <c r="B31" s="208"/>
      <c r="C31" s="379"/>
      <c r="D31" s="377"/>
      <c r="E31" s="377"/>
      <c r="F31" s="390"/>
      <c r="G31" s="396" t="s">
        <v>767</v>
      </c>
      <c r="H31" s="377">
        <v>50</v>
      </c>
      <c r="I31" s="377">
        <v>7</v>
      </c>
      <c r="J31" s="377">
        <v>43</v>
      </c>
    </row>
    <row r="32" spans="1:10" ht="12">
      <c r="A32" s="208"/>
      <c r="B32" s="378" t="s">
        <v>720</v>
      </c>
      <c r="C32" s="379">
        <v>18487</v>
      </c>
      <c r="D32" s="377">
        <v>4946</v>
      </c>
      <c r="E32" s="377">
        <v>13541</v>
      </c>
      <c r="F32" s="390"/>
      <c r="G32" s="396" t="s">
        <v>768</v>
      </c>
      <c r="H32" s="377">
        <v>682</v>
      </c>
      <c r="I32" s="377">
        <v>138</v>
      </c>
      <c r="J32" s="377">
        <v>545</v>
      </c>
    </row>
    <row r="33" spans="1:10" ht="12">
      <c r="A33" s="208"/>
      <c r="B33" s="378" t="s">
        <v>721</v>
      </c>
      <c r="C33" s="379">
        <v>18123</v>
      </c>
      <c r="D33" s="377">
        <v>5403</v>
      </c>
      <c r="E33" s="377">
        <v>12720</v>
      </c>
      <c r="F33" s="390"/>
      <c r="G33" s="396" t="s">
        <v>769</v>
      </c>
      <c r="H33" s="377">
        <v>8</v>
      </c>
      <c r="I33" s="377">
        <v>1</v>
      </c>
      <c r="J33" s="377">
        <v>7</v>
      </c>
    </row>
    <row r="34" spans="1:10" ht="12">
      <c r="A34" s="208"/>
      <c r="B34" s="378" t="s">
        <v>722</v>
      </c>
      <c r="C34" s="379">
        <v>6909</v>
      </c>
      <c r="D34" s="377">
        <v>1813</v>
      </c>
      <c r="E34" s="377">
        <v>5095</v>
      </c>
      <c r="F34" s="390"/>
      <c r="G34" s="396" t="s">
        <v>770</v>
      </c>
      <c r="H34" s="377">
        <v>12</v>
      </c>
      <c r="I34" s="377">
        <v>1</v>
      </c>
      <c r="J34" s="377">
        <v>11</v>
      </c>
    </row>
    <row r="35" spans="1:10" ht="12">
      <c r="A35" s="208"/>
      <c r="B35" s="378" t="s">
        <v>723</v>
      </c>
      <c r="C35" s="379">
        <v>5368</v>
      </c>
      <c r="D35" s="377">
        <v>1952</v>
      </c>
      <c r="E35" s="377">
        <v>3416</v>
      </c>
      <c r="F35" s="390"/>
      <c r="G35" s="396" t="s">
        <v>771</v>
      </c>
      <c r="H35" s="377">
        <v>5</v>
      </c>
      <c r="I35" s="377">
        <v>2</v>
      </c>
      <c r="J35" s="377">
        <v>3</v>
      </c>
    </row>
    <row r="36" spans="1:10" ht="12">
      <c r="A36" s="208"/>
      <c r="B36" s="378" t="s">
        <v>724</v>
      </c>
      <c r="C36" s="379">
        <v>9151</v>
      </c>
      <c r="D36" s="377">
        <v>2257</v>
      </c>
      <c r="E36" s="377">
        <v>6895</v>
      </c>
      <c r="F36" s="390"/>
      <c r="G36" s="396" t="s">
        <v>772</v>
      </c>
      <c r="H36" s="377">
        <v>22</v>
      </c>
      <c r="I36" s="377">
        <v>2</v>
      </c>
      <c r="J36" s="377">
        <v>20</v>
      </c>
    </row>
    <row r="37" spans="1:10" ht="12">
      <c r="A37" s="208"/>
      <c r="B37" s="378" t="s">
        <v>725</v>
      </c>
      <c r="C37" s="379">
        <v>5452</v>
      </c>
      <c r="D37" s="377">
        <v>1536</v>
      </c>
      <c r="E37" s="377">
        <v>3916</v>
      </c>
      <c r="F37" s="390"/>
      <c r="G37" s="396" t="s">
        <v>773</v>
      </c>
      <c r="H37" s="377">
        <v>31</v>
      </c>
      <c r="I37" s="377">
        <v>2</v>
      </c>
      <c r="J37" s="377">
        <v>29</v>
      </c>
    </row>
    <row r="38" spans="1:10" ht="12">
      <c r="A38" s="208"/>
      <c r="B38" s="378" t="s">
        <v>726</v>
      </c>
      <c r="C38" s="379">
        <v>26279</v>
      </c>
      <c r="D38" s="377">
        <v>7509</v>
      </c>
      <c r="E38" s="377">
        <v>18769</v>
      </c>
      <c r="F38" s="390"/>
      <c r="G38" s="396" t="s">
        <v>774</v>
      </c>
      <c r="H38" s="377">
        <v>3</v>
      </c>
      <c r="I38" s="377">
        <v>0</v>
      </c>
      <c r="J38" s="377">
        <v>3</v>
      </c>
    </row>
    <row r="39" spans="1:10" ht="12">
      <c r="A39" s="208"/>
      <c r="B39" s="378" t="s">
        <v>727</v>
      </c>
      <c r="C39" s="379">
        <v>14790</v>
      </c>
      <c r="D39" s="377">
        <v>4140</v>
      </c>
      <c r="E39" s="377">
        <v>10649</v>
      </c>
      <c r="F39" s="390"/>
      <c r="G39" s="396" t="s">
        <v>775</v>
      </c>
      <c r="H39" s="377">
        <v>5</v>
      </c>
      <c r="I39" s="377">
        <v>0</v>
      </c>
      <c r="J39" s="377">
        <v>5</v>
      </c>
    </row>
    <row r="40" spans="1:10" ht="12">
      <c r="A40" s="208"/>
      <c r="B40" s="378" t="s">
        <v>728</v>
      </c>
      <c r="C40" s="379">
        <v>12382</v>
      </c>
      <c r="D40" s="377">
        <v>3544</v>
      </c>
      <c r="E40" s="377">
        <v>8838</v>
      </c>
      <c r="F40" s="390"/>
      <c r="G40" s="396"/>
      <c r="H40" s="377"/>
      <c r="I40" s="377"/>
      <c r="J40" s="377"/>
    </row>
    <row r="41" spans="1:10" ht="12">
      <c r="A41" s="208"/>
      <c r="B41" s="378" t="s">
        <v>729</v>
      </c>
      <c r="C41" s="379">
        <v>42275</v>
      </c>
      <c r="D41" s="377">
        <v>11473</v>
      </c>
      <c r="E41" s="377">
        <v>30802</v>
      </c>
      <c r="F41" s="391" t="s">
        <v>776</v>
      </c>
      <c r="G41" s="396"/>
      <c r="H41" s="377"/>
      <c r="I41" s="377"/>
      <c r="J41" s="377"/>
    </row>
    <row r="42" spans="1:10" ht="12">
      <c r="A42" s="208"/>
      <c r="B42" s="208" t="s">
        <v>1063</v>
      </c>
      <c r="C42" s="379">
        <v>26379</v>
      </c>
      <c r="D42" s="377">
        <v>5775</v>
      </c>
      <c r="E42" s="377">
        <v>20604</v>
      </c>
      <c r="F42" s="390"/>
      <c r="G42" s="396" t="s">
        <v>778</v>
      </c>
      <c r="H42" s="377">
        <v>740</v>
      </c>
      <c r="I42" s="377">
        <v>106</v>
      </c>
      <c r="J42" s="377">
        <v>634</v>
      </c>
    </row>
    <row r="43" spans="1:10" ht="12">
      <c r="A43" s="208"/>
      <c r="B43" s="378" t="s">
        <v>34</v>
      </c>
      <c r="C43" s="379">
        <v>16368</v>
      </c>
      <c r="D43" s="377">
        <v>3819</v>
      </c>
      <c r="E43" s="377">
        <v>12550</v>
      </c>
      <c r="F43" s="390"/>
      <c r="G43" s="396" t="s">
        <v>780</v>
      </c>
      <c r="H43" s="377">
        <v>556</v>
      </c>
      <c r="I43" s="377">
        <v>146</v>
      </c>
      <c r="J43" s="377">
        <v>410</v>
      </c>
    </row>
    <row r="44" spans="1:10" ht="12">
      <c r="A44" s="208"/>
      <c r="B44" s="378" t="s">
        <v>730</v>
      </c>
      <c r="C44" s="379">
        <v>9559</v>
      </c>
      <c r="D44" s="377">
        <v>1860</v>
      </c>
      <c r="E44" s="377">
        <v>7699</v>
      </c>
      <c r="F44" s="390"/>
      <c r="G44" s="396" t="s">
        <v>782</v>
      </c>
      <c r="H44" s="377">
        <v>3087</v>
      </c>
      <c r="I44" s="377">
        <v>706</v>
      </c>
      <c r="J44" s="377">
        <v>2381</v>
      </c>
    </row>
    <row r="45" spans="1:10" ht="12">
      <c r="A45" s="208"/>
      <c r="B45" s="378" t="s">
        <v>731</v>
      </c>
      <c r="C45" s="379">
        <v>11481</v>
      </c>
      <c r="D45" s="377">
        <v>2265</v>
      </c>
      <c r="E45" s="377">
        <v>9216</v>
      </c>
      <c r="F45" s="390"/>
      <c r="G45" s="396" t="s">
        <v>784</v>
      </c>
      <c r="H45" s="377">
        <v>231</v>
      </c>
      <c r="I45" s="377">
        <v>21</v>
      </c>
      <c r="J45" s="377">
        <v>211</v>
      </c>
    </row>
    <row r="46" spans="1:10" ht="12">
      <c r="A46" s="208"/>
      <c r="B46" s="378" t="s">
        <v>732</v>
      </c>
      <c r="C46" s="379">
        <v>10880</v>
      </c>
      <c r="D46" s="377">
        <v>2394</v>
      </c>
      <c r="E46" s="377">
        <v>8486</v>
      </c>
      <c r="F46" s="390"/>
      <c r="G46" s="396" t="s">
        <v>786</v>
      </c>
      <c r="H46" s="377">
        <v>28</v>
      </c>
      <c r="I46" s="377">
        <v>6</v>
      </c>
      <c r="J46" s="377">
        <v>22</v>
      </c>
    </row>
    <row r="47" spans="1:10" ht="12">
      <c r="A47" s="208"/>
      <c r="B47" s="378" t="s">
        <v>733</v>
      </c>
      <c r="C47" s="379">
        <v>19251</v>
      </c>
      <c r="D47" s="377">
        <v>4496</v>
      </c>
      <c r="E47" s="377">
        <v>14754</v>
      </c>
      <c r="F47" s="390"/>
      <c r="G47" s="312"/>
      <c r="H47" s="377"/>
      <c r="I47" s="377"/>
      <c r="J47" s="377"/>
    </row>
    <row r="48" spans="1:10" ht="12">
      <c r="A48" s="208"/>
      <c r="B48" s="378" t="s">
        <v>734</v>
      </c>
      <c r="C48" s="379">
        <v>7690</v>
      </c>
      <c r="D48" s="377">
        <v>1541</v>
      </c>
      <c r="E48" s="377">
        <v>6150</v>
      </c>
      <c r="F48" s="391"/>
      <c r="G48" s="312"/>
      <c r="H48" s="377"/>
      <c r="I48" s="377"/>
      <c r="J48" s="377"/>
    </row>
    <row r="49" spans="1:10" ht="12">
      <c r="A49" s="208"/>
      <c r="B49" s="378" t="s">
        <v>735</v>
      </c>
      <c r="C49" s="379">
        <v>3550</v>
      </c>
      <c r="D49" s="377">
        <v>576</v>
      </c>
      <c r="E49" s="377">
        <v>2975</v>
      </c>
      <c r="F49" s="390"/>
      <c r="G49" s="396"/>
      <c r="H49" s="377"/>
      <c r="I49" s="377"/>
      <c r="J49" s="377"/>
    </row>
    <row r="50" spans="1:10" ht="12">
      <c r="A50" s="208"/>
      <c r="B50" s="378" t="s">
        <v>737</v>
      </c>
      <c r="C50" s="379">
        <v>1597</v>
      </c>
      <c r="D50" s="377">
        <v>294</v>
      </c>
      <c r="E50" s="377">
        <v>1303</v>
      </c>
      <c r="F50" s="390"/>
      <c r="G50" s="396"/>
      <c r="H50" s="377"/>
      <c r="I50" s="377"/>
      <c r="J50" s="377"/>
    </row>
    <row r="51" spans="1:10" ht="12">
      <c r="A51" s="208"/>
      <c r="B51" s="378" t="s">
        <v>739</v>
      </c>
      <c r="C51" s="379">
        <v>2430</v>
      </c>
      <c r="D51" s="377">
        <v>459</v>
      </c>
      <c r="E51" s="377">
        <v>1971</v>
      </c>
      <c r="F51" s="390"/>
      <c r="G51" s="396"/>
      <c r="H51" s="377"/>
      <c r="I51" s="377"/>
      <c r="J51" s="377"/>
    </row>
    <row r="52" spans="1:10" ht="12">
      <c r="A52" s="208"/>
      <c r="B52" s="378" t="s">
        <v>882</v>
      </c>
      <c r="C52" s="379">
        <v>1243</v>
      </c>
      <c r="D52" s="377">
        <v>410</v>
      </c>
      <c r="E52" s="377">
        <v>833</v>
      </c>
      <c r="F52" s="390"/>
      <c r="G52" s="396"/>
      <c r="H52" s="377"/>
      <c r="I52" s="377"/>
      <c r="J52" s="377"/>
    </row>
    <row r="53" spans="1:10" ht="12">
      <c r="A53" s="208"/>
      <c r="B53" s="208" t="s">
        <v>1064</v>
      </c>
      <c r="C53" s="379">
        <v>38020</v>
      </c>
      <c r="D53" s="377">
        <v>11923</v>
      </c>
      <c r="E53" s="377">
        <v>26097</v>
      </c>
      <c r="F53" s="390"/>
      <c r="G53" s="396"/>
      <c r="H53" s="377"/>
      <c r="I53" s="377"/>
      <c r="J53" s="377"/>
    </row>
    <row r="54" spans="1:10" ht="12">
      <c r="A54" s="208"/>
      <c r="B54" s="378" t="s">
        <v>742</v>
      </c>
      <c r="C54" s="379">
        <v>3754</v>
      </c>
      <c r="D54" s="377">
        <v>737</v>
      </c>
      <c r="E54" s="377">
        <v>3017</v>
      </c>
      <c r="F54" s="390"/>
      <c r="G54" s="396"/>
      <c r="H54" s="377"/>
      <c r="I54" s="377"/>
      <c r="J54" s="377"/>
    </row>
    <row r="55" spans="1:10" ht="12">
      <c r="A55" s="208"/>
      <c r="B55" s="378" t="s">
        <v>744</v>
      </c>
      <c r="C55" s="379">
        <v>4517</v>
      </c>
      <c r="D55" s="377">
        <v>918</v>
      </c>
      <c r="E55" s="377">
        <v>3599</v>
      </c>
      <c r="F55" s="390"/>
      <c r="G55" s="396"/>
      <c r="H55" s="377"/>
      <c r="I55" s="377"/>
      <c r="J55" s="377"/>
    </row>
    <row r="56" spans="1:10" ht="12">
      <c r="A56" s="208"/>
      <c r="B56" s="378" t="s">
        <v>746</v>
      </c>
      <c r="C56" s="379">
        <v>6140</v>
      </c>
      <c r="D56" s="377">
        <v>1128</v>
      </c>
      <c r="E56" s="377">
        <v>5012</v>
      </c>
      <c r="F56" s="390"/>
      <c r="G56" s="396"/>
      <c r="H56" s="377"/>
      <c r="I56" s="377"/>
      <c r="J56" s="377"/>
    </row>
    <row r="57" spans="1:10" ht="12">
      <c r="A57" s="208"/>
      <c r="B57" s="378" t="s">
        <v>748</v>
      </c>
      <c r="C57" s="379">
        <v>1787</v>
      </c>
      <c r="D57" s="377">
        <v>305</v>
      </c>
      <c r="E57" s="377">
        <v>1482</v>
      </c>
      <c r="F57" s="390"/>
      <c r="G57" s="396"/>
      <c r="H57" s="377"/>
      <c r="I57" s="377"/>
      <c r="J57" s="377"/>
    </row>
    <row r="58" spans="1:10" ht="12">
      <c r="A58" s="208"/>
      <c r="B58" s="208" t="s">
        <v>1065</v>
      </c>
      <c r="C58" s="379">
        <v>3373</v>
      </c>
      <c r="D58" s="377">
        <v>787</v>
      </c>
      <c r="E58" s="377">
        <v>2586</v>
      </c>
      <c r="F58" s="390"/>
      <c r="G58" s="396"/>
      <c r="H58" s="377"/>
      <c r="I58" s="377"/>
      <c r="J58" s="377"/>
    </row>
    <row r="59" spans="1:10" ht="40.5" customHeight="1">
      <c r="A59" s="208"/>
      <c r="B59" s="378" t="s">
        <v>751</v>
      </c>
      <c r="C59" s="379">
        <v>192</v>
      </c>
      <c r="D59" s="377">
        <v>41</v>
      </c>
      <c r="E59" s="377">
        <v>152</v>
      </c>
      <c r="F59" s="390"/>
      <c r="G59" s="396"/>
      <c r="H59" s="377"/>
      <c r="I59" s="377"/>
      <c r="J59" s="377"/>
    </row>
    <row r="60" spans="1:10" ht="12">
      <c r="A60" s="208"/>
      <c r="B60" s="378" t="s">
        <v>753</v>
      </c>
      <c r="C60" s="379">
        <v>1997</v>
      </c>
      <c r="D60" s="377">
        <v>649</v>
      </c>
      <c r="E60" s="377">
        <v>1348</v>
      </c>
      <c r="F60" s="390"/>
      <c r="G60" s="396"/>
      <c r="H60" s="377"/>
      <c r="I60" s="377"/>
      <c r="J60" s="377"/>
    </row>
    <row r="61" spans="1:10" ht="12">
      <c r="A61" s="208"/>
      <c r="B61" s="378" t="s">
        <v>754</v>
      </c>
      <c r="C61" s="379">
        <v>4351</v>
      </c>
      <c r="D61" s="377">
        <v>235</v>
      </c>
      <c r="E61" s="377">
        <v>4116</v>
      </c>
      <c r="F61" s="390"/>
      <c r="G61" s="312"/>
      <c r="H61" s="377"/>
      <c r="I61" s="377"/>
      <c r="J61" s="377"/>
    </row>
    <row r="62" spans="1:10">
      <c r="A62" s="208"/>
      <c r="B62" s="208"/>
      <c r="C62" s="217"/>
      <c r="D62" s="226"/>
      <c r="E62" s="226"/>
      <c r="F62" s="390"/>
      <c r="G62" s="312"/>
      <c r="H62" s="377"/>
      <c r="I62" s="377"/>
      <c r="J62" s="377"/>
    </row>
    <row r="63" spans="1:10" ht="12">
      <c r="A63" s="200" t="s">
        <v>1056</v>
      </c>
      <c r="C63" s="306" t="s">
        <v>1059</v>
      </c>
      <c r="D63" s="199" t="s">
        <v>1059</v>
      </c>
      <c r="E63" s="199" t="s">
        <v>1059</v>
      </c>
      <c r="F63" s="392"/>
      <c r="G63" s="251"/>
      <c r="H63" s="199"/>
      <c r="I63" s="199"/>
      <c r="J63" s="199"/>
    </row>
    <row r="64" spans="1:10" ht="12">
      <c r="B64" s="305"/>
      <c r="C64" s="306"/>
      <c r="D64" s="199"/>
      <c r="E64" s="199"/>
      <c r="F64" s="393"/>
      <c r="G64" s="397"/>
      <c r="H64" s="199"/>
      <c r="I64" s="199"/>
      <c r="J64" s="199"/>
    </row>
    <row r="65" spans="1:10" ht="12">
      <c r="A65" s="200" t="s">
        <v>1057</v>
      </c>
      <c r="C65" s="306"/>
      <c r="D65" s="199"/>
      <c r="E65" s="199"/>
      <c r="F65" s="393"/>
      <c r="G65" s="397"/>
      <c r="H65" s="199"/>
      <c r="I65" s="199"/>
      <c r="J65" s="199"/>
    </row>
    <row r="66" spans="1:10" ht="12">
      <c r="B66" s="200" t="s">
        <v>777</v>
      </c>
      <c r="C66" s="306">
        <v>10199</v>
      </c>
      <c r="D66" s="199">
        <v>2177</v>
      </c>
      <c r="E66" s="199">
        <v>8022</v>
      </c>
      <c r="F66" s="393"/>
      <c r="G66" s="397"/>
      <c r="H66" s="199"/>
      <c r="I66" s="199"/>
      <c r="J66" s="199"/>
    </row>
    <row r="67" spans="1:10" ht="12">
      <c r="B67" s="200" t="s">
        <v>779</v>
      </c>
      <c r="C67" s="306">
        <v>8208</v>
      </c>
      <c r="D67" s="199">
        <v>1585</v>
      </c>
      <c r="E67" s="199">
        <v>6623</v>
      </c>
      <c r="F67" s="393"/>
      <c r="G67" s="397"/>
      <c r="H67" s="199"/>
      <c r="I67" s="199"/>
      <c r="J67" s="199"/>
    </row>
    <row r="68" spans="1:10" ht="12">
      <c r="B68" s="200" t="s">
        <v>781</v>
      </c>
      <c r="C68" s="306">
        <v>20234</v>
      </c>
      <c r="D68" s="199">
        <v>5258</v>
      </c>
      <c r="E68" s="199">
        <v>14976</v>
      </c>
      <c r="F68" s="393"/>
      <c r="G68" s="397"/>
      <c r="H68" s="199"/>
      <c r="I68" s="199"/>
      <c r="J68" s="199"/>
    </row>
    <row r="69" spans="1:10" ht="12">
      <c r="B69" s="200" t="s">
        <v>783</v>
      </c>
      <c r="C69" s="306">
        <v>4617</v>
      </c>
      <c r="D69" s="199">
        <v>977</v>
      </c>
      <c r="E69" s="199">
        <v>3641</v>
      </c>
      <c r="F69" s="393"/>
      <c r="G69" s="397"/>
      <c r="H69" s="199"/>
      <c r="I69" s="199"/>
      <c r="J69" s="199"/>
    </row>
    <row r="70" spans="1:10" ht="12">
      <c r="B70" s="200" t="s">
        <v>785</v>
      </c>
      <c r="C70" s="306">
        <v>15856</v>
      </c>
      <c r="D70" s="199">
        <v>3632</v>
      </c>
      <c r="E70" s="199">
        <v>12224</v>
      </c>
      <c r="F70" s="393"/>
      <c r="G70" s="397"/>
      <c r="H70" s="199"/>
      <c r="I70" s="199"/>
      <c r="J70" s="199"/>
    </row>
    <row r="71" spans="1:10" ht="12">
      <c r="B71" s="200" t="s">
        <v>695</v>
      </c>
      <c r="C71" s="306">
        <v>7859</v>
      </c>
      <c r="D71" s="199">
        <v>1967</v>
      </c>
      <c r="E71" s="199">
        <v>5892</v>
      </c>
      <c r="F71" s="393"/>
      <c r="G71" s="397"/>
      <c r="H71" s="199"/>
      <c r="I71" s="199"/>
      <c r="J71" s="199"/>
    </row>
    <row r="72" spans="1:10" ht="12">
      <c r="B72" s="200" t="s">
        <v>696</v>
      </c>
      <c r="C72" s="306">
        <v>22798</v>
      </c>
      <c r="D72" s="199">
        <v>4942</v>
      </c>
      <c r="E72" s="199">
        <v>17856</v>
      </c>
      <c r="F72" s="393"/>
      <c r="G72" s="397"/>
      <c r="H72" s="199"/>
      <c r="I72" s="199"/>
      <c r="J72" s="199"/>
    </row>
    <row r="73" spans="1:10" ht="12">
      <c r="B73" s="200" t="s">
        <v>697</v>
      </c>
      <c r="C73" s="306">
        <v>1490</v>
      </c>
      <c r="D73" s="199">
        <v>303</v>
      </c>
      <c r="E73" s="199">
        <v>1187</v>
      </c>
      <c r="F73" s="393"/>
      <c r="G73" s="397"/>
      <c r="H73" s="199"/>
      <c r="I73" s="199"/>
      <c r="J73" s="199"/>
    </row>
    <row r="74" spans="1:10" ht="12">
      <c r="B74" s="200" t="s">
        <v>204</v>
      </c>
      <c r="C74" s="306">
        <v>7117</v>
      </c>
      <c r="D74" s="199">
        <v>1280</v>
      </c>
      <c r="E74" s="199">
        <v>5837</v>
      </c>
      <c r="F74" s="393"/>
      <c r="G74" s="397"/>
      <c r="H74" s="199"/>
      <c r="I74" s="199"/>
      <c r="J74" s="199"/>
    </row>
    <row r="75" spans="1:10" ht="12">
      <c r="B75" s="200" t="s">
        <v>698</v>
      </c>
      <c r="C75" s="306">
        <v>478</v>
      </c>
      <c r="D75" s="199">
        <v>232</v>
      </c>
      <c r="E75" s="199">
        <v>246</v>
      </c>
      <c r="F75" s="393"/>
      <c r="G75" s="397"/>
      <c r="H75" s="199"/>
      <c r="I75" s="199"/>
      <c r="J75" s="199"/>
    </row>
    <row r="76" spans="1:10" ht="12">
      <c r="B76" s="200" t="s">
        <v>699</v>
      </c>
      <c r="C76" s="306">
        <v>701</v>
      </c>
      <c r="D76" s="199">
        <v>253</v>
      </c>
      <c r="E76" s="199">
        <v>448</v>
      </c>
      <c r="F76" s="393"/>
      <c r="G76" s="397"/>
      <c r="H76" s="199"/>
      <c r="I76" s="199"/>
      <c r="J76" s="199"/>
    </row>
    <row r="77" spans="1:10" ht="12">
      <c r="B77" s="200" t="s">
        <v>701</v>
      </c>
      <c r="C77" s="306">
        <v>13766</v>
      </c>
      <c r="D77" s="199">
        <v>2900</v>
      </c>
      <c r="E77" s="199">
        <v>10866</v>
      </c>
      <c r="F77" s="393"/>
      <c r="G77" s="397"/>
      <c r="H77" s="199"/>
      <c r="I77" s="199"/>
      <c r="J77" s="199"/>
    </row>
    <row r="78" spans="1:10" ht="12">
      <c r="B78" s="200" t="s">
        <v>703</v>
      </c>
      <c r="C78" s="306">
        <v>10292</v>
      </c>
      <c r="D78" s="199">
        <v>1553</v>
      </c>
      <c r="E78" s="199">
        <v>8738</v>
      </c>
      <c r="F78" s="393"/>
      <c r="G78" s="397"/>
      <c r="H78" s="199"/>
      <c r="I78" s="199"/>
      <c r="J78" s="199"/>
    </row>
    <row r="79" spans="1:10" ht="12">
      <c r="B79" s="200" t="s">
        <v>883</v>
      </c>
      <c r="C79" s="306" t="s">
        <v>1059</v>
      </c>
      <c r="D79" s="199" t="s">
        <v>1059</v>
      </c>
      <c r="E79" s="199" t="s">
        <v>1059</v>
      </c>
      <c r="F79" s="393"/>
      <c r="G79" s="397"/>
      <c r="H79" s="199"/>
      <c r="I79" s="199"/>
      <c r="J79" s="199"/>
    </row>
    <row r="80" spans="1:10" ht="12">
      <c r="B80" s="200"/>
      <c r="C80" s="306"/>
      <c r="D80" s="199"/>
      <c r="E80" s="199"/>
      <c r="F80" s="393"/>
      <c r="G80" s="397"/>
      <c r="H80" s="199"/>
      <c r="I80" s="199"/>
      <c r="J80" s="199"/>
    </row>
    <row r="81" spans="1:10" ht="12">
      <c r="A81" s="200" t="s">
        <v>1058</v>
      </c>
      <c r="C81" s="306" t="s">
        <v>1059</v>
      </c>
      <c r="D81" s="199" t="s">
        <v>1059</v>
      </c>
      <c r="E81" s="199" t="s">
        <v>1059</v>
      </c>
      <c r="F81" s="393"/>
      <c r="G81" s="397"/>
      <c r="H81" s="199"/>
      <c r="I81" s="199"/>
      <c r="J81" s="199"/>
    </row>
    <row r="82" spans="1:10" ht="4.5" customHeight="1">
      <c r="A82" s="382"/>
      <c r="B82" s="382"/>
      <c r="C82" s="388"/>
      <c r="D82" s="389"/>
      <c r="E82" s="389"/>
      <c r="F82" s="394"/>
      <c r="G82" s="313"/>
      <c r="H82" s="389"/>
      <c r="I82" s="389"/>
      <c r="J82" s="389"/>
    </row>
    <row r="83" spans="1:10">
      <c r="A83" s="208" t="s">
        <v>787</v>
      </c>
      <c r="B83" s="208"/>
      <c r="C83" s="208"/>
      <c r="D83" s="208"/>
      <c r="E83" s="208"/>
      <c r="F83" s="390"/>
      <c r="G83" s="312"/>
      <c r="H83" s="208"/>
      <c r="I83" s="208"/>
      <c r="J83" s="208"/>
    </row>
    <row r="84" spans="1:10">
      <c r="A84" s="224" t="s">
        <v>1066</v>
      </c>
      <c r="B84" s="208"/>
      <c r="C84" s="208"/>
      <c r="D84" s="208"/>
      <c r="E84" s="224"/>
      <c r="F84" s="208"/>
      <c r="G84" s="208"/>
      <c r="H84" s="208"/>
      <c r="I84" s="208"/>
      <c r="J84" s="208"/>
    </row>
    <row r="85" spans="1:10">
      <c r="A85" s="224" t="s">
        <v>1067</v>
      </c>
      <c r="B85" s="208"/>
      <c r="C85" s="208"/>
      <c r="D85" s="208"/>
      <c r="E85" s="224"/>
      <c r="F85" s="208"/>
      <c r="G85" s="208"/>
      <c r="H85" s="208"/>
      <c r="I85" s="208"/>
      <c r="J85" s="208"/>
    </row>
    <row r="86" spans="1:10">
      <c r="A86" s="208" t="s">
        <v>1068</v>
      </c>
      <c r="B86" s="208"/>
      <c r="C86" s="208"/>
      <c r="D86" s="208"/>
      <c r="E86" s="208"/>
      <c r="F86" s="208"/>
      <c r="G86" s="208"/>
      <c r="H86" s="208"/>
      <c r="I86" s="208"/>
      <c r="J86" s="208"/>
    </row>
    <row r="87" spans="1:10">
      <c r="A87" s="208" t="s">
        <v>1060</v>
      </c>
      <c r="B87" s="208"/>
      <c r="C87" s="208"/>
      <c r="D87" s="208"/>
      <c r="E87" s="208"/>
      <c r="F87" s="208"/>
      <c r="G87" s="208"/>
      <c r="H87" s="208"/>
      <c r="I87" s="208"/>
      <c r="J87" s="208"/>
    </row>
    <row r="88" spans="1:10">
      <c r="A88" s="208" t="s">
        <v>1069</v>
      </c>
      <c r="B88" s="208"/>
      <c r="C88" s="208"/>
      <c r="D88" s="208"/>
      <c r="E88" s="208"/>
      <c r="F88" s="208"/>
      <c r="G88" s="208"/>
      <c r="H88" s="208"/>
      <c r="I88" s="208"/>
      <c r="J88" s="208"/>
    </row>
    <row r="89" spans="1:10">
      <c r="A89" s="208" t="s">
        <v>1061</v>
      </c>
      <c r="B89" s="208"/>
      <c r="C89" s="208"/>
      <c r="D89" s="208"/>
      <c r="E89" s="208"/>
      <c r="F89" s="208"/>
      <c r="G89" s="208"/>
      <c r="H89" s="208"/>
      <c r="I89" s="208"/>
      <c r="J89" s="208"/>
    </row>
  </sheetData>
  <mergeCells count="4">
    <mergeCell ref="A3:B4"/>
    <mergeCell ref="F3:G4"/>
    <mergeCell ref="H3:J3"/>
    <mergeCell ref="C3:E3"/>
  </mergeCells>
  <phoneticPr fontId="2"/>
  <printOptions horizontalCentered="1" gridLinesSet="0"/>
  <pageMargins left="0.59055118110236227" right="0.59055118110236227" top="0.59055118110236227" bottom="0.59055118110236227" header="0.39370078740157483" footer="0.39370078740157483"/>
  <pageSetup paperSize="9" scale="73" orientation="portrait" r:id="rId1"/>
  <headerFooter alignWithMargins="0"/>
  <colBreaks count="1" manualBreakCount="1">
    <brk id="11" max="9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AX80"/>
  <sheetViews>
    <sheetView zoomScaleNormal="100" zoomScaleSheetLayoutView="100" workbookViewId="0">
      <pane xSplit="2" ySplit="5" topLeftCell="C6" activePane="bottomRight" state="frozen"/>
      <selection pane="topRight" activeCell="C1" sqref="C1"/>
      <selection pane="bottomLeft" activeCell="A6" sqref="A6"/>
      <selection pane="bottomRight" activeCell="O1" sqref="O1"/>
    </sheetView>
  </sheetViews>
  <sheetFormatPr defaultColWidth="9.140625" defaultRowHeight="11.25"/>
  <cols>
    <col min="1" max="1" width="10.7109375" style="2" customWidth="1"/>
    <col min="2" max="2" width="10" style="2" customWidth="1"/>
    <col min="3" max="5" width="7.7109375" style="2" customWidth="1"/>
    <col min="6" max="6" width="4.7109375" style="2" customWidth="1"/>
    <col min="7" max="7" width="11.42578125" style="2" customWidth="1"/>
    <col min="8" max="10" width="10.7109375" style="2" customWidth="1"/>
    <col min="11" max="11" width="6.42578125" style="2" customWidth="1"/>
    <col min="12" max="12" width="9.28515625" style="2" customWidth="1"/>
    <col min="13" max="13" width="10" style="2" customWidth="1"/>
    <col min="14" max="14" width="6.42578125" style="2" customWidth="1"/>
    <col min="15" max="15" width="9.42578125" style="2" bestFit="1" customWidth="1"/>
    <col min="16" max="16" width="10.28515625" style="2" bestFit="1" customWidth="1"/>
    <col min="17" max="16384" width="9.140625" style="2"/>
  </cols>
  <sheetData>
    <row r="1" spans="1:16" s="6" customFormat="1" ht="17.25" customHeight="1">
      <c r="A1" s="18" t="s">
        <v>931</v>
      </c>
      <c r="B1" s="1"/>
    </row>
    <row r="2" spans="1:16" ht="12" customHeight="1">
      <c r="A2" s="440" t="s">
        <v>932</v>
      </c>
      <c r="B2" s="441"/>
      <c r="C2" s="447" t="s">
        <v>933</v>
      </c>
      <c r="D2" s="448"/>
      <c r="E2" s="448"/>
      <c r="F2" s="449"/>
      <c r="G2" s="447" t="s">
        <v>934</v>
      </c>
      <c r="H2" s="448"/>
      <c r="I2" s="448"/>
      <c r="J2" s="448"/>
      <c r="K2" s="448"/>
      <c r="L2" s="448"/>
      <c r="M2" s="448"/>
    </row>
    <row r="3" spans="1:16" ht="12" customHeight="1">
      <c r="A3" s="457"/>
      <c r="B3" s="444"/>
      <c r="C3" s="447" t="s">
        <v>935</v>
      </c>
      <c r="D3" s="448"/>
      <c r="E3" s="449"/>
      <c r="F3" s="461" t="s">
        <v>273</v>
      </c>
      <c r="G3" s="445" t="s">
        <v>261</v>
      </c>
      <c r="H3" s="447" t="s">
        <v>936</v>
      </c>
      <c r="I3" s="448"/>
      <c r="J3" s="449"/>
      <c r="K3" s="463" t="s">
        <v>274</v>
      </c>
      <c r="L3" s="461" t="s">
        <v>275</v>
      </c>
      <c r="M3" s="459" t="s">
        <v>22</v>
      </c>
    </row>
    <row r="4" spans="1:16" ht="12" customHeight="1">
      <c r="A4" s="442"/>
      <c r="B4" s="443"/>
      <c r="C4" s="19" t="s">
        <v>937</v>
      </c>
      <c r="D4" s="19" t="s">
        <v>938</v>
      </c>
      <c r="E4" s="19" t="s">
        <v>939</v>
      </c>
      <c r="F4" s="462"/>
      <c r="G4" s="458"/>
      <c r="H4" s="19" t="s">
        <v>940</v>
      </c>
      <c r="I4" s="19" t="s">
        <v>938</v>
      </c>
      <c r="J4" s="19" t="s">
        <v>939</v>
      </c>
      <c r="K4" s="464"/>
      <c r="L4" s="462"/>
      <c r="M4" s="460"/>
    </row>
    <row r="5" spans="1:16" s="185" customFormat="1">
      <c r="A5" s="183"/>
      <c r="B5" s="184"/>
      <c r="C5" s="5" t="s">
        <v>129</v>
      </c>
      <c r="D5" s="5" t="s">
        <v>129</v>
      </c>
      <c r="E5" s="5" t="s">
        <v>129</v>
      </c>
      <c r="F5" s="8" t="s">
        <v>130</v>
      </c>
      <c r="G5" s="8" t="s">
        <v>128</v>
      </c>
      <c r="H5" s="5" t="s">
        <v>128</v>
      </c>
      <c r="I5" s="5" t="s">
        <v>128</v>
      </c>
      <c r="J5" s="5" t="s">
        <v>128</v>
      </c>
      <c r="K5" s="8" t="s">
        <v>128</v>
      </c>
      <c r="L5" s="8" t="s">
        <v>128</v>
      </c>
      <c r="M5" s="5" t="s">
        <v>128</v>
      </c>
    </row>
    <row r="6" spans="1:16" ht="13.5" customHeight="1">
      <c r="A6" s="9" t="s">
        <v>941</v>
      </c>
      <c r="B6" s="3"/>
      <c r="C6" s="186"/>
      <c r="D6" s="187"/>
      <c r="E6" s="187"/>
      <c r="F6" s="12"/>
      <c r="G6" s="12"/>
      <c r="H6" s="187"/>
      <c r="I6" s="187"/>
      <c r="J6" s="187"/>
      <c r="K6" s="12"/>
      <c r="L6" s="12"/>
      <c r="M6" s="187"/>
    </row>
    <row r="7" spans="1:16" ht="13.5" customHeight="1">
      <c r="A7" s="9"/>
      <c r="B7" s="149" t="s">
        <v>948</v>
      </c>
      <c r="C7" s="100">
        <v>627537</v>
      </c>
      <c r="D7" s="101">
        <v>318693</v>
      </c>
      <c r="E7" s="101">
        <v>308844</v>
      </c>
      <c r="F7" s="118">
        <v>10</v>
      </c>
      <c r="G7" s="101">
        <v>100360621</v>
      </c>
      <c r="H7" s="101">
        <v>92459286</v>
      </c>
      <c r="I7" s="101">
        <v>31549473</v>
      </c>
      <c r="J7" s="101">
        <v>60909814</v>
      </c>
      <c r="K7" s="118">
        <v>475</v>
      </c>
      <c r="L7" s="118" t="s">
        <v>223</v>
      </c>
      <c r="M7" s="101">
        <v>7900860</v>
      </c>
      <c r="O7" s="77"/>
      <c r="P7" s="25"/>
    </row>
    <row r="8" spans="1:16" ht="13.5" customHeight="1">
      <c r="A8" s="9"/>
      <c r="B8" s="149" t="s">
        <v>691</v>
      </c>
      <c r="C8" s="100">
        <v>644564</v>
      </c>
      <c r="D8" s="101">
        <v>325541</v>
      </c>
      <c r="E8" s="101">
        <v>319023</v>
      </c>
      <c r="F8" s="118">
        <v>11</v>
      </c>
      <c r="G8" s="101">
        <v>103140910</v>
      </c>
      <c r="H8" s="101">
        <v>95192073</v>
      </c>
      <c r="I8" s="101">
        <v>32272364</v>
      </c>
      <c r="J8" s="101">
        <v>62919709</v>
      </c>
      <c r="K8" s="118">
        <v>476</v>
      </c>
      <c r="L8" s="118">
        <v>0</v>
      </c>
      <c r="M8" s="101">
        <v>7948361</v>
      </c>
      <c r="O8" s="77"/>
      <c r="P8" s="25"/>
    </row>
    <row r="9" spans="1:16" ht="13.5" customHeight="1">
      <c r="A9" s="9"/>
      <c r="B9" s="17" t="s">
        <v>902</v>
      </c>
      <c r="C9" s="101">
        <v>647369</v>
      </c>
      <c r="D9" s="101">
        <v>329305</v>
      </c>
      <c r="E9" s="101">
        <v>318064</v>
      </c>
      <c r="F9" s="118">
        <v>11</v>
      </c>
      <c r="G9" s="101">
        <v>101294441</v>
      </c>
      <c r="H9" s="101">
        <v>95348146</v>
      </c>
      <c r="I9" s="101">
        <v>32628341</v>
      </c>
      <c r="J9" s="101">
        <v>62719805</v>
      </c>
      <c r="K9" s="118">
        <v>475</v>
      </c>
      <c r="L9" s="118">
        <v>0</v>
      </c>
      <c r="M9" s="101">
        <v>5945820</v>
      </c>
      <c r="O9" s="77"/>
      <c r="P9" s="25"/>
    </row>
    <row r="10" spans="1:16" ht="13.5" customHeight="1">
      <c r="A10" s="9"/>
      <c r="B10" s="17" t="s">
        <v>992</v>
      </c>
      <c r="C10" s="101">
        <v>654946</v>
      </c>
      <c r="D10" s="101">
        <v>335006</v>
      </c>
      <c r="E10" s="101">
        <v>319940</v>
      </c>
      <c r="F10" s="118">
        <v>10</v>
      </c>
      <c r="G10" s="101">
        <v>102659131</v>
      </c>
      <c r="H10" s="101">
        <v>96335482</v>
      </c>
      <c r="I10" s="101">
        <v>33198486</v>
      </c>
      <c r="J10" s="101">
        <v>63136996</v>
      </c>
      <c r="K10" s="118">
        <v>475</v>
      </c>
      <c r="L10" s="118" t="s">
        <v>223</v>
      </c>
      <c r="M10" s="101">
        <v>6323175</v>
      </c>
      <c r="N10" s="25"/>
      <c r="O10" s="77"/>
      <c r="P10" s="25"/>
    </row>
    <row r="11" spans="1:16" ht="13.5" customHeight="1">
      <c r="A11" s="9"/>
      <c r="B11" s="17" t="s">
        <v>949</v>
      </c>
      <c r="C11" s="101">
        <v>655937</v>
      </c>
      <c r="D11" s="101">
        <v>337778</v>
      </c>
      <c r="E11" s="101">
        <v>318159</v>
      </c>
      <c r="F11" s="118">
        <v>10</v>
      </c>
      <c r="G11" s="101">
        <v>102641511</v>
      </c>
      <c r="H11" s="101">
        <v>96515639</v>
      </c>
      <c r="I11" s="101">
        <v>33456844</v>
      </c>
      <c r="J11" s="101">
        <v>63058795</v>
      </c>
      <c r="K11" s="118">
        <v>475</v>
      </c>
      <c r="L11" s="118">
        <v>0</v>
      </c>
      <c r="M11" s="101">
        <v>6125397</v>
      </c>
      <c r="N11" s="25"/>
      <c r="O11" s="77"/>
      <c r="P11" s="25"/>
    </row>
    <row r="12" spans="1:16" ht="13.5" customHeight="1">
      <c r="A12" s="9" t="s">
        <v>942</v>
      </c>
      <c r="B12" s="5"/>
      <c r="C12" s="100"/>
      <c r="D12" s="101"/>
      <c r="E12" s="101"/>
      <c r="F12" s="118"/>
      <c r="G12" s="101"/>
      <c r="H12" s="101"/>
      <c r="I12" s="101"/>
      <c r="J12" s="101"/>
      <c r="K12" s="118"/>
      <c r="L12" s="118"/>
      <c r="M12" s="101"/>
    </row>
    <row r="13" spans="1:16" ht="13.5" customHeight="1">
      <c r="A13" s="9"/>
      <c r="B13" s="149" t="s">
        <v>948</v>
      </c>
      <c r="C13" s="100">
        <v>227204</v>
      </c>
      <c r="D13" s="101">
        <v>115204</v>
      </c>
      <c r="E13" s="101">
        <v>112000</v>
      </c>
      <c r="F13" s="118" t="s">
        <v>223</v>
      </c>
      <c r="G13" s="101">
        <v>33893674</v>
      </c>
      <c r="H13" s="101">
        <v>31394814</v>
      </c>
      <c r="I13" s="101">
        <v>11107931</v>
      </c>
      <c r="J13" s="101">
        <v>20286883</v>
      </c>
      <c r="K13" s="118" t="s">
        <v>223</v>
      </c>
      <c r="L13" s="118" t="s">
        <v>223</v>
      </c>
      <c r="M13" s="101">
        <v>2498860</v>
      </c>
      <c r="O13" s="77"/>
      <c r="P13" s="25"/>
    </row>
    <row r="14" spans="1:16" ht="13.5" customHeight="1">
      <c r="A14" s="9"/>
      <c r="B14" s="149" t="s">
        <v>691</v>
      </c>
      <c r="C14" s="100">
        <v>234226</v>
      </c>
      <c r="D14" s="101">
        <v>117786</v>
      </c>
      <c r="E14" s="101">
        <v>116440</v>
      </c>
      <c r="F14" s="118">
        <v>0</v>
      </c>
      <c r="G14" s="101">
        <v>34938220</v>
      </c>
      <c r="H14" s="101">
        <v>32407953</v>
      </c>
      <c r="I14" s="101">
        <v>11372881</v>
      </c>
      <c r="J14" s="101">
        <v>21035072</v>
      </c>
      <c r="K14" s="118">
        <v>0</v>
      </c>
      <c r="L14" s="118">
        <v>0</v>
      </c>
      <c r="M14" s="101">
        <v>2530267</v>
      </c>
      <c r="O14" s="77"/>
      <c r="P14" s="25"/>
    </row>
    <row r="15" spans="1:16" ht="13.5" customHeight="1">
      <c r="A15" s="9"/>
      <c r="B15" s="17" t="s">
        <v>902</v>
      </c>
      <c r="C15" s="100">
        <v>236767</v>
      </c>
      <c r="D15" s="101">
        <v>119769</v>
      </c>
      <c r="E15" s="101">
        <v>116998</v>
      </c>
      <c r="F15" s="118">
        <v>0</v>
      </c>
      <c r="G15" s="101">
        <v>35321571</v>
      </c>
      <c r="H15" s="101">
        <v>32699946</v>
      </c>
      <c r="I15" s="101">
        <v>11563095</v>
      </c>
      <c r="J15" s="101">
        <v>21136851</v>
      </c>
      <c r="K15" s="118">
        <v>0</v>
      </c>
      <c r="L15" s="118">
        <v>0</v>
      </c>
      <c r="M15" s="101">
        <v>2621625</v>
      </c>
      <c r="O15" s="77"/>
      <c r="P15" s="25"/>
    </row>
    <row r="16" spans="1:16" ht="13.5" customHeight="1">
      <c r="A16" s="9"/>
      <c r="B16" s="17" t="s">
        <v>992</v>
      </c>
      <c r="C16" s="100">
        <v>241642</v>
      </c>
      <c r="D16" s="101">
        <v>122074</v>
      </c>
      <c r="E16" s="101">
        <v>119568</v>
      </c>
      <c r="F16" s="118" t="s">
        <v>223</v>
      </c>
      <c r="G16" s="101">
        <v>36051358</v>
      </c>
      <c r="H16" s="101">
        <v>33436093</v>
      </c>
      <c r="I16" s="101">
        <v>11797883</v>
      </c>
      <c r="J16" s="101">
        <v>21638210</v>
      </c>
      <c r="K16" s="118" t="s">
        <v>223</v>
      </c>
      <c r="L16" s="118" t="s">
        <v>223</v>
      </c>
      <c r="M16" s="101">
        <v>2615265</v>
      </c>
      <c r="O16" s="77"/>
      <c r="P16" s="25"/>
    </row>
    <row r="17" spans="1:16" ht="13.5" customHeight="1">
      <c r="A17" s="9"/>
      <c r="B17" s="17" t="s">
        <v>949</v>
      </c>
      <c r="C17" s="100">
        <v>245367</v>
      </c>
      <c r="D17" s="101">
        <v>124354</v>
      </c>
      <c r="E17" s="101">
        <v>121013</v>
      </c>
      <c r="F17" s="118">
        <v>0</v>
      </c>
      <c r="G17" s="101">
        <v>36688595</v>
      </c>
      <c r="H17" s="101">
        <v>34054865</v>
      </c>
      <c r="I17" s="101">
        <v>12024198</v>
      </c>
      <c r="J17" s="101">
        <v>22030667</v>
      </c>
      <c r="K17" s="118">
        <v>0</v>
      </c>
      <c r="L17" s="118">
        <v>0</v>
      </c>
      <c r="M17" s="101">
        <v>2633730</v>
      </c>
      <c r="O17" s="77"/>
      <c r="P17" s="25"/>
    </row>
    <row r="18" spans="1:16" ht="13.5" customHeight="1">
      <c r="A18" s="3" t="s">
        <v>23</v>
      </c>
      <c r="B18" s="5"/>
      <c r="C18" s="100"/>
      <c r="D18" s="101"/>
      <c r="E18" s="101"/>
      <c r="F18" s="118"/>
      <c r="G18" s="101"/>
      <c r="H18" s="101"/>
      <c r="I18" s="101"/>
      <c r="J18" s="101"/>
      <c r="K18" s="118"/>
      <c r="L18" s="118"/>
      <c r="M18" s="101"/>
    </row>
    <row r="19" spans="1:16" ht="13.5" customHeight="1">
      <c r="A19" s="9"/>
      <c r="B19" s="149" t="s">
        <v>948</v>
      </c>
      <c r="C19" s="100">
        <v>54419</v>
      </c>
      <c r="D19" s="101">
        <v>33321</v>
      </c>
      <c r="E19" s="101">
        <v>21098</v>
      </c>
      <c r="F19" s="118" t="s">
        <v>223</v>
      </c>
      <c r="G19" s="101">
        <v>12999873</v>
      </c>
      <c r="H19" s="101">
        <v>11718865</v>
      </c>
      <c r="I19" s="101">
        <v>5549434</v>
      </c>
      <c r="J19" s="101">
        <v>6169431</v>
      </c>
      <c r="K19" s="118" t="s">
        <v>223</v>
      </c>
      <c r="L19" s="118" t="s">
        <v>223</v>
      </c>
      <c r="M19" s="101">
        <v>1281009</v>
      </c>
      <c r="O19" s="77"/>
      <c r="P19" s="25"/>
    </row>
    <row r="20" spans="1:16" ht="13.5" customHeight="1">
      <c r="A20" s="9"/>
      <c r="B20" s="149" t="s">
        <v>691</v>
      </c>
      <c r="C20" s="100">
        <v>56529</v>
      </c>
      <c r="D20" s="101">
        <v>34021</v>
      </c>
      <c r="E20" s="101">
        <v>22508</v>
      </c>
      <c r="F20" s="118">
        <v>0</v>
      </c>
      <c r="G20" s="101">
        <v>13534207</v>
      </c>
      <c r="H20" s="101">
        <v>12265604</v>
      </c>
      <c r="I20" s="101">
        <v>5660193</v>
      </c>
      <c r="J20" s="101">
        <v>6605411</v>
      </c>
      <c r="K20" s="118">
        <v>0</v>
      </c>
      <c r="L20" s="118">
        <v>0</v>
      </c>
      <c r="M20" s="101">
        <v>1268603</v>
      </c>
      <c r="O20" s="77"/>
      <c r="P20" s="25"/>
    </row>
    <row r="21" spans="1:16" ht="13.5" customHeight="1">
      <c r="A21" s="9"/>
      <c r="B21" s="17" t="s">
        <v>902</v>
      </c>
      <c r="C21" s="100">
        <v>56838</v>
      </c>
      <c r="D21" s="101">
        <v>34635</v>
      </c>
      <c r="E21" s="101">
        <v>22203</v>
      </c>
      <c r="F21" s="118">
        <v>0</v>
      </c>
      <c r="G21" s="101">
        <v>13486592</v>
      </c>
      <c r="H21" s="101">
        <v>12230322</v>
      </c>
      <c r="I21" s="101">
        <v>5746853</v>
      </c>
      <c r="J21" s="101">
        <v>6483469</v>
      </c>
      <c r="K21" s="118">
        <v>0</v>
      </c>
      <c r="L21" s="118">
        <v>0</v>
      </c>
      <c r="M21" s="101">
        <v>1256271</v>
      </c>
      <c r="O21" s="77"/>
      <c r="P21" s="25"/>
    </row>
    <row r="22" spans="1:16" ht="13.5" customHeight="1">
      <c r="A22" s="9"/>
      <c r="B22" s="17" t="s">
        <v>992</v>
      </c>
      <c r="C22" s="100">
        <v>58255</v>
      </c>
      <c r="D22" s="101">
        <v>35745</v>
      </c>
      <c r="E22" s="101">
        <v>22510</v>
      </c>
      <c r="F22" s="118" t="s">
        <v>223</v>
      </c>
      <c r="G22" s="101">
        <v>13722399</v>
      </c>
      <c r="H22" s="101">
        <v>12519775</v>
      </c>
      <c r="I22" s="101">
        <v>5920842</v>
      </c>
      <c r="J22" s="101">
        <v>6598933</v>
      </c>
      <c r="K22" s="118" t="s">
        <v>223</v>
      </c>
      <c r="L22" s="118" t="s">
        <v>223</v>
      </c>
      <c r="M22" s="101">
        <v>1202624</v>
      </c>
    </row>
    <row r="23" spans="1:16" ht="13.5" customHeight="1">
      <c r="A23" s="9"/>
      <c r="B23" s="17" t="s">
        <v>949</v>
      </c>
      <c r="C23" s="100">
        <v>59495</v>
      </c>
      <c r="D23" s="101">
        <v>36810</v>
      </c>
      <c r="E23" s="101">
        <v>22685</v>
      </c>
      <c r="F23" s="118">
        <v>0</v>
      </c>
      <c r="G23" s="101">
        <v>14099622</v>
      </c>
      <c r="H23" s="101">
        <v>12811719</v>
      </c>
      <c r="I23" s="101">
        <v>6085385</v>
      </c>
      <c r="J23" s="101">
        <v>6726334</v>
      </c>
      <c r="K23" s="118">
        <v>0</v>
      </c>
      <c r="L23" s="118">
        <v>0</v>
      </c>
      <c r="M23" s="101">
        <v>1287903</v>
      </c>
    </row>
    <row r="24" spans="1:16" ht="13.5" customHeight="1">
      <c r="A24" s="3" t="s">
        <v>24</v>
      </c>
      <c r="B24" s="5"/>
      <c r="C24" s="100"/>
      <c r="D24" s="101"/>
      <c r="E24" s="101"/>
      <c r="F24" s="118"/>
      <c r="G24" s="101"/>
      <c r="H24" s="101"/>
      <c r="I24" s="101"/>
      <c r="J24" s="101"/>
      <c r="K24" s="118"/>
      <c r="L24" s="118"/>
      <c r="M24" s="101"/>
    </row>
    <row r="25" spans="1:16" ht="13.5" customHeight="1">
      <c r="A25" s="9"/>
      <c r="B25" s="149" t="s">
        <v>948</v>
      </c>
      <c r="C25" s="100">
        <v>58250</v>
      </c>
      <c r="D25" s="101">
        <v>38225</v>
      </c>
      <c r="E25" s="101">
        <v>20026</v>
      </c>
      <c r="F25" s="118" t="s">
        <v>223</v>
      </c>
      <c r="G25" s="101">
        <v>9632996</v>
      </c>
      <c r="H25" s="101">
        <v>9395059</v>
      </c>
      <c r="I25" s="101">
        <v>4695460</v>
      </c>
      <c r="J25" s="101">
        <v>4699598</v>
      </c>
      <c r="K25" s="118" t="s">
        <v>223</v>
      </c>
      <c r="L25" s="118" t="s">
        <v>223</v>
      </c>
      <c r="M25" s="101">
        <v>237937</v>
      </c>
      <c r="O25" s="77"/>
      <c r="P25" s="25"/>
    </row>
    <row r="26" spans="1:16" ht="13.5" customHeight="1">
      <c r="A26" s="9"/>
      <c r="B26" s="149" t="s">
        <v>691</v>
      </c>
      <c r="C26" s="100">
        <v>58900</v>
      </c>
      <c r="D26" s="101">
        <v>38384</v>
      </c>
      <c r="E26" s="101">
        <v>20516</v>
      </c>
      <c r="F26" s="118">
        <v>0</v>
      </c>
      <c r="G26" s="101">
        <v>9773883</v>
      </c>
      <c r="H26" s="101">
        <v>9551144</v>
      </c>
      <c r="I26" s="101">
        <v>4683519</v>
      </c>
      <c r="J26" s="101">
        <v>4867625</v>
      </c>
      <c r="K26" s="118">
        <v>0</v>
      </c>
      <c r="L26" s="118">
        <v>0</v>
      </c>
      <c r="M26" s="101">
        <v>222739</v>
      </c>
      <c r="O26" s="77"/>
      <c r="P26" s="25"/>
    </row>
    <row r="27" spans="1:16" ht="13.5" customHeight="1">
      <c r="A27" s="9"/>
      <c r="B27" s="17" t="s">
        <v>902</v>
      </c>
      <c r="C27" s="100">
        <v>58569</v>
      </c>
      <c r="D27" s="101">
        <v>38170</v>
      </c>
      <c r="E27" s="101">
        <v>20400</v>
      </c>
      <c r="F27" s="118">
        <v>0</v>
      </c>
      <c r="G27" s="101">
        <v>9641014</v>
      </c>
      <c r="H27" s="101">
        <v>9466739</v>
      </c>
      <c r="I27" s="101">
        <v>4626726</v>
      </c>
      <c r="J27" s="101">
        <v>4840013</v>
      </c>
      <c r="K27" s="118">
        <v>0</v>
      </c>
      <c r="L27" s="118">
        <v>0</v>
      </c>
      <c r="M27" s="101">
        <v>174275</v>
      </c>
      <c r="O27" s="77"/>
      <c r="P27" s="25"/>
    </row>
    <row r="28" spans="1:16" ht="13.5" customHeight="1">
      <c r="A28" s="9"/>
      <c r="B28" s="17" t="s">
        <v>992</v>
      </c>
      <c r="C28" s="100">
        <v>58740</v>
      </c>
      <c r="D28" s="101">
        <v>38342</v>
      </c>
      <c r="E28" s="101">
        <v>20398</v>
      </c>
      <c r="F28" s="118" t="s">
        <v>223</v>
      </c>
      <c r="G28" s="101">
        <v>9608856</v>
      </c>
      <c r="H28" s="101">
        <v>9436515</v>
      </c>
      <c r="I28" s="101">
        <v>4626286</v>
      </c>
      <c r="J28" s="101">
        <v>4810229</v>
      </c>
      <c r="K28" s="118" t="s">
        <v>223</v>
      </c>
      <c r="L28" s="118" t="s">
        <v>223</v>
      </c>
      <c r="M28" s="101">
        <v>172341</v>
      </c>
    </row>
    <row r="29" spans="1:16" ht="13.5" customHeight="1">
      <c r="A29" s="9"/>
      <c r="B29" s="17" t="s">
        <v>949</v>
      </c>
      <c r="C29" s="100">
        <v>58289</v>
      </c>
      <c r="D29" s="101">
        <v>38258</v>
      </c>
      <c r="E29" s="101">
        <v>20031</v>
      </c>
      <c r="F29" s="118">
        <v>0</v>
      </c>
      <c r="G29" s="101">
        <v>9447964</v>
      </c>
      <c r="H29" s="101">
        <v>9258065</v>
      </c>
      <c r="I29" s="101">
        <v>4566550</v>
      </c>
      <c r="J29" s="101">
        <v>4691515</v>
      </c>
      <c r="K29" s="118">
        <v>0</v>
      </c>
      <c r="L29" s="118">
        <v>0</v>
      </c>
      <c r="M29" s="101">
        <v>189898</v>
      </c>
    </row>
    <row r="30" spans="1:16" ht="13.5" customHeight="1">
      <c r="A30" s="4" t="s">
        <v>406</v>
      </c>
      <c r="B30" s="5"/>
      <c r="C30" s="100"/>
      <c r="D30" s="101"/>
      <c r="E30" s="101"/>
      <c r="F30" s="118"/>
      <c r="G30" s="101"/>
      <c r="H30" s="101"/>
      <c r="I30" s="101"/>
      <c r="J30" s="101"/>
      <c r="K30" s="118"/>
      <c r="L30" s="118"/>
      <c r="M30" s="101"/>
    </row>
    <row r="31" spans="1:16" ht="13.5" customHeight="1">
      <c r="A31" s="9"/>
      <c r="B31" s="149" t="s">
        <v>948</v>
      </c>
      <c r="C31" s="100">
        <v>21336</v>
      </c>
      <c r="D31" s="101">
        <v>12044</v>
      </c>
      <c r="E31" s="101">
        <v>9292</v>
      </c>
      <c r="F31" s="118" t="s">
        <v>223</v>
      </c>
      <c r="G31" s="101">
        <v>3425011</v>
      </c>
      <c r="H31" s="101">
        <v>3340474</v>
      </c>
      <c r="I31" s="101">
        <v>1530068</v>
      </c>
      <c r="J31" s="101">
        <v>1810406</v>
      </c>
      <c r="K31" s="118" t="s">
        <v>223</v>
      </c>
      <c r="L31" s="118" t="s">
        <v>223</v>
      </c>
      <c r="M31" s="101">
        <v>84537</v>
      </c>
      <c r="O31" s="77"/>
      <c r="P31" s="25"/>
    </row>
    <row r="32" spans="1:16" ht="13.5" customHeight="1">
      <c r="A32" s="9"/>
      <c r="B32" s="149" t="s">
        <v>691</v>
      </c>
      <c r="C32" s="100">
        <v>21658</v>
      </c>
      <c r="D32" s="101">
        <v>12163</v>
      </c>
      <c r="E32" s="101">
        <v>9495</v>
      </c>
      <c r="F32" s="118">
        <v>0</v>
      </c>
      <c r="G32" s="101">
        <v>3475431</v>
      </c>
      <c r="H32" s="101">
        <v>3369165</v>
      </c>
      <c r="I32" s="101">
        <v>1540339</v>
      </c>
      <c r="J32" s="101">
        <v>1828826</v>
      </c>
      <c r="K32" s="118">
        <v>0</v>
      </c>
      <c r="L32" s="118">
        <v>0</v>
      </c>
      <c r="M32" s="101">
        <v>106266</v>
      </c>
      <c r="O32" s="77"/>
      <c r="P32" s="25"/>
    </row>
    <row r="33" spans="1:16" ht="13.5" customHeight="1">
      <c r="A33" s="9"/>
      <c r="B33" s="17" t="s">
        <v>902</v>
      </c>
      <c r="C33" s="100">
        <v>21566</v>
      </c>
      <c r="D33" s="101">
        <v>12229</v>
      </c>
      <c r="E33" s="101">
        <v>9337</v>
      </c>
      <c r="F33" s="118">
        <v>0</v>
      </c>
      <c r="G33" s="101">
        <v>3465689</v>
      </c>
      <c r="H33" s="101">
        <v>3342480</v>
      </c>
      <c r="I33" s="101">
        <v>1545603</v>
      </c>
      <c r="J33" s="101">
        <v>1796877</v>
      </c>
      <c r="K33" s="118">
        <v>0</v>
      </c>
      <c r="L33" s="118">
        <v>0</v>
      </c>
      <c r="M33" s="101">
        <v>123209</v>
      </c>
      <c r="O33" s="77"/>
      <c r="P33" s="25"/>
    </row>
    <row r="34" spans="1:16" ht="13.5" customHeight="1">
      <c r="A34" s="9"/>
      <c r="B34" s="17" t="s">
        <v>992</v>
      </c>
      <c r="C34" s="100">
        <v>21078</v>
      </c>
      <c r="D34" s="101">
        <v>12169</v>
      </c>
      <c r="E34" s="101">
        <v>8909</v>
      </c>
      <c r="F34" s="118" t="s">
        <v>223</v>
      </c>
      <c r="G34" s="101">
        <v>3408480</v>
      </c>
      <c r="H34" s="101">
        <v>3291793</v>
      </c>
      <c r="I34" s="101">
        <v>1537132</v>
      </c>
      <c r="J34" s="101">
        <v>1754661</v>
      </c>
      <c r="K34" s="118" t="s">
        <v>223</v>
      </c>
      <c r="L34" s="118" t="s">
        <v>223</v>
      </c>
      <c r="M34" s="101">
        <v>116687</v>
      </c>
    </row>
    <row r="35" spans="1:16" ht="13.5" customHeight="1">
      <c r="A35" s="9"/>
      <c r="B35" s="17" t="s">
        <v>949</v>
      </c>
      <c r="C35" s="100">
        <v>20539</v>
      </c>
      <c r="D35" s="101">
        <v>12101</v>
      </c>
      <c r="E35" s="101">
        <v>8438</v>
      </c>
      <c r="F35" s="118">
        <v>0</v>
      </c>
      <c r="G35" s="101">
        <v>3338529</v>
      </c>
      <c r="H35" s="101">
        <v>3228158</v>
      </c>
      <c r="I35" s="101">
        <v>1529141</v>
      </c>
      <c r="J35" s="101">
        <v>1699017</v>
      </c>
      <c r="K35" s="118">
        <v>0</v>
      </c>
      <c r="L35" s="118">
        <v>0</v>
      </c>
      <c r="M35" s="101">
        <v>110371</v>
      </c>
    </row>
    <row r="36" spans="1:16" ht="13.5" customHeight="1">
      <c r="A36" s="3" t="s">
        <v>943</v>
      </c>
      <c r="B36" s="5"/>
      <c r="C36" s="100"/>
      <c r="D36" s="101"/>
      <c r="E36" s="101"/>
      <c r="F36" s="118"/>
      <c r="G36" s="101"/>
      <c r="H36" s="101"/>
      <c r="I36" s="101"/>
      <c r="J36" s="101"/>
      <c r="K36" s="118"/>
      <c r="L36" s="118"/>
      <c r="M36" s="101"/>
    </row>
    <row r="37" spans="1:16" ht="13.5" customHeight="1">
      <c r="A37" s="9"/>
      <c r="B37" s="149" t="s">
        <v>948</v>
      </c>
      <c r="C37" s="100">
        <v>473</v>
      </c>
      <c r="D37" s="101">
        <v>37</v>
      </c>
      <c r="E37" s="101">
        <v>436</v>
      </c>
      <c r="F37" s="118" t="s">
        <v>223</v>
      </c>
      <c r="G37" s="118">
        <v>181753</v>
      </c>
      <c r="H37" s="118">
        <v>173782</v>
      </c>
      <c r="I37" s="118">
        <v>2249</v>
      </c>
      <c r="J37" s="118">
        <v>171533</v>
      </c>
      <c r="K37" s="118" t="s">
        <v>223</v>
      </c>
      <c r="L37" s="118" t="s">
        <v>223</v>
      </c>
      <c r="M37" s="101">
        <v>7971</v>
      </c>
      <c r="O37" s="77"/>
      <c r="P37" s="25"/>
    </row>
    <row r="38" spans="1:16" ht="13.5" customHeight="1">
      <c r="A38" s="9"/>
      <c r="B38" s="149" t="s">
        <v>691</v>
      </c>
      <c r="C38" s="100">
        <v>498</v>
      </c>
      <c r="D38" s="101">
        <v>42</v>
      </c>
      <c r="E38" s="101">
        <v>456</v>
      </c>
      <c r="F38" s="118">
        <v>0</v>
      </c>
      <c r="G38" s="101">
        <v>196696</v>
      </c>
      <c r="H38" s="101">
        <v>187521</v>
      </c>
      <c r="I38" s="118">
        <v>2623</v>
      </c>
      <c r="J38" s="118">
        <v>184898</v>
      </c>
      <c r="K38" s="118">
        <v>0</v>
      </c>
      <c r="L38" s="118">
        <v>0</v>
      </c>
      <c r="M38" s="101">
        <v>9175</v>
      </c>
      <c r="O38" s="77"/>
      <c r="P38" s="25"/>
    </row>
    <row r="39" spans="1:16" ht="13.5" customHeight="1">
      <c r="A39" s="9"/>
      <c r="B39" s="17" t="s">
        <v>902</v>
      </c>
      <c r="C39" s="100">
        <v>494</v>
      </c>
      <c r="D39" s="101">
        <v>53</v>
      </c>
      <c r="E39" s="101">
        <v>441</v>
      </c>
      <c r="F39" s="118">
        <v>0</v>
      </c>
      <c r="G39" s="101">
        <v>199573</v>
      </c>
      <c r="H39" s="101">
        <v>189471</v>
      </c>
      <c r="I39" s="101">
        <v>3376</v>
      </c>
      <c r="J39" s="101">
        <v>186095</v>
      </c>
      <c r="K39" s="118">
        <v>0</v>
      </c>
      <c r="L39" s="118">
        <v>0</v>
      </c>
      <c r="M39" s="101">
        <v>10102</v>
      </c>
      <c r="O39" s="77"/>
      <c r="P39" s="25"/>
    </row>
    <row r="40" spans="1:16" ht="13.5" customHeight="1">
      <c r="A40" s="9"/>
      <c r="B40" s="17" t="s">
        <v>992</v>
      </c>
      <c r="C40" s="100">
        <v>519</v>
      </c>
      <c r="D40" s="101">
        <v>58</v>
      </c>
      <c r="E40" s="101">
        <v>462</v>
      </c>
      <c r="F40" s="118" t="s">
        <v>223</v>
      </c>
      <c r="G40" s="101">
        <v>224686</v>
      </c>
      <c r="H40" s="101">
        <v>213577</v>
      </c>
      <c r="I40" s="101">
        <v>3835</v>
      </c>
      <c r="J40" s="101">
        <v>209742</v>
      </c>
      <c r="K40" s="118" t="s">
        <v>223</v>
      </c>
      <c r="L40" s="118" t="s">
        <v>223</v>
      </c>
      <c r="M40" s="101">
        <v>11109</v>
      </c>
      <c r="O40" s="77"/>
      <c r="P40" s="25"/>
    </row>
    <row r="41" spans="1:16" ht="13.5" customHeight="1">
      <c r="A41" s="9"/>
      <c r="B41" s="17" t="s">
        <v>949</v>
      </c>
      <c r="C41" s="100">
        <v>536</v>
      </c>
      <c r="D41" s="101">
        <v>52</v>
      </c>
      <c r="E41" s="101">
        <v>483</v>
      </c>
      <c r="F41" s="118">
        <v>0</v>
      </c>
      <c r="G41" s="101">
        <v>226152</v>
      </c>
      <c r="H41" s="101">
        <v>214583</v>
      </c>
      <c r="I41" s="101">
        <v>4019</v>
      </c>
      <c r="J41" s="101">
        <v>210564</v>
      </c>
      <c r="K41" s="118">
        <v>0</v>
      </c>
      <c r="L41" s="118">
        <v>0</v>
      </c>
      <c r="M41" s="101">
        <v>11569</v>
      </c>
      <c r="O41" s="77"/>
      <c r="P41" s="25"/>
    </row>
    <row r="42" spans="1:16" ht="13.5" customHeight="1">
      <c r="A42" s="4" t="s">
        <v>1013</v>
      </c>
      <c r="B42" s="5"/>
      <c r="C42" s="100"/>
      <c r="D42" s="101"/>
      <c r="E42" s="101"/>
      <c r="F42" s="118"/>
      <c r="G42" s="118"/>
      <c r="H42" s="118"/>
      <c r="I42" s="118"/>
      <c r="J42" s="118"/>
      <c r="K42" s="118"/>
      <c r="L42" s="118"/>
      <c r="M42" s="101"/>
    </row>
    <row r="43" spans="1:16" ht="13.5" customHeight="1">
      <c r="A43" s="9"/>
      <c r="B43" s="149" t="s">
        <v>948</v>
      </c>
      <c r="C43" s="100" t="s">
        <v>420</v>
      </c>
      <c r="D43" s="101" t="s">
        <v>420</v>
      </c>
      <c r="E43" s="101" t="s">
        <v>420</v>
      </c>
      <c r="F43" s="118" t="s">
        <v>420</v>
      </c>
      <c r="G43" s="118">
        <v>2310761</v>
      </c>
      <c r="H43" s="118" t="s">
        <v>420</v>
      </c>
      <c r="I43" s="118" t="s">
        <v>420</v>
      </c>
      <c r="J43" s="118" t="s">
        <v>420</v>
      </c>
      <c r="K43" s="118" t="s">
        <v>420</v>
      </c>
      <c r="L43" s="118">
        <v>1476656</v>
      </c>
      <c r="M43" s="101">
        <v>834105</v>
      </c>
      <c r="O43" s="77"/>
      <c r="P43" s="25"/>
    </row>
    <row r="44" spans="1:16" ht="13.5" customHeight="1">
      <c r="A44" s="9"/>
      <c r="B44" s="149" t="s">
        <v>691</v>
      </c>
      <c r="C44" s="100" t="s">
        <v>420</v>
      </c>
      <c r="D44" s="101" t="s">
        <v>420</v>
      </c>
      <c r="E44" s="101" t="s">
        <v>420</v>
      </c>
      <c r="F44" s="118" t="s">
        <v>420</v>
      </c>
      <c r="G44" s="101">
        <v>2285896</v>
      </c>
      <c r="H44" s="118" t="s">
        <v>420</v>
      </c>
      <c r="I44" s="118" t="s">
        <v>420</v>
      </c>
      <c r="J44" s="118" t="s">
        <v>420</v>
      </c>
      <c r="K44" s="118" t="s">
        <v>420</v>
      </c>
      <c r="L44" s="118">
        <v>1471860</v>
      </c>
      <c r="M44" s="101">
        <v>814037</v>
      </c>
      <c r="O44" s="77"/>
      <c r="P44" s="25"/>
    </row>
    <row r="45" spans="1:16" ht="13.5" customHeight="1">
      <c r="A45" s="9"/>
      <c r="B45" s="17" t="s">
        <v>902</v>
      </c>
      <c r="C45" s="100" t="s">
        <v>420</v>
      </c>
      <c r="D45" s="101" t="s">
        <v>420</v>
      </c>
      <c r="E45" s="101" t="s">
        <v>420</v>
      </c>
      <c r="F45" s="118" t="s">
        <v>420</v>
      </c>
      <c r="G45" s="101">
        <v>2309176</v>
      </c>
      <c r="H45" s="118">
        <v>0</v>
      </c>
      <c r="I45" s="118">
        <v>0</v>
      </c>
      <c r="J45" s="118">
        <v>0</v>
      </c>
      <c r="K45" s="118">
        <v>0</v>
      </c>
      <c r="L45" s="118">
        <v>1463744</v>
      </c>
      <c r="M45" s="101">
        <v>854433</v>
      </c>
      <c r="O45" s="77"/>
      <c r="P45" s="25"/>
    </row>
    <row r="46" spans="1:16" ht="13.5" customHeight="1">
      <c r="A46" s="9"/>
      <c r="B46" s="17" t="s">
        <v>992</v>
      </c>
      <c r="C46" s="100" t="s">
        <v>420</v>
      </c>
      <c r="D46" s="101" t="s">
        <v>420</v>
      </c>
      <c r="E46" s="101" t="s">
        <v>420</v>
      </c>
      <c r="F46" s="118" t="s">
        <v>420</v>
      </c>
      <c r="G46" s="101">
        <v>2499072</v>
      </c>
      <c r="H46" s="118" t="s">
        <v>223</v>
      </c>
      <c r="I46" s="118" t="s">
        <v>223</v>
      </c>
      <c r="J46" s="118" t="s">
        <v>223</v>
      </c>
      <c r="K46" s="118" t="s">
        <v>223</v>
      </c>
      <c r="L46" s="118">
        <v>1463888</v>
      </c>
      <c r="M46" s="101">
        <v>1035184</v>
      </c>
      <c r="O46" s="77"/>
      <c r="P46" s="25"/>
    </row>
    <row r="47" spans="1:16" ht="13.5" customHeight="1">
      <c r="A47" s="9"/>
      <c r="B47" s="17" t="s">
        <v>949</v>
      </c>
      <c r="C47" s="100" t="s">
        <v>420</v>
      </c>
      <c r="D47" s="101" t="s">
        <v>420</v>
      </c>
      <c r="E47" s="101" t="s">
        <v>420</v>
      </c>
      <c r="F47" s="118" t="s">
        <v>420</v>
      </c>
      <c r="G47" s="101">
        <v>2496036</v>
      </c>
      <c r="H47" s="118">
        <v>0</v>
      </c>
      <c r="I47" s="118">
        <v>0</v>
      </c>
      <c r="J47" s="118">
        <v>0</v>
      </c>
      <c r="K47" s="118">
        <v>0</v>
      </c>
      <c r="L47" s="118">
        <v>1420932</v>
      </c>
      <c r="M47" s="101">
        <v>1075104</v>
      </c>
      <c r="O47" s="77"/>
      <c r="P47" s="25"/>
    </row>
    <row r="48" spans="1:16" ht="13.5" customHeight="1">
      <c r="A48" s="3" t="s">
        <v>25</v>
      </c>
      <c r="B48" s="5"/>
      <c r="C48" s="100"/>
      <c r="D48" s="101"/>
      <c r="E48" s="101"/>
      <c r="F48" s="118"/>
      <c r="G48" s="118"/>
      <c r="H48" s="118"/>
      <c r="I48" s="118"/>
      <c r="J48" s="118"/>
      <c r="K48" s="118"/>
      <c r="L48" s="118"/>
      <c r="M48" s="101"/>
    </row>
    <row r="49" spans="1:16" ht="13.5" customHeight="1">
      <c r="A49" s="9"/>
      <c r="B49" s="149" t="s">
        <v>948</v>
      </c>
      <c r="C49" s="100">
        <v>36299</v>
      </c>
      <c r="D49" s="101">
        <v>18264</v>
      </c>
      <c r="E49" s="101">
        <v>18035</v>
      </c>
      <c r="F49" s="118" t="s">
        <v>223</v>
      </c>
      <c r="G49" s="101">
        <v>6262850</v>
      </c>
      <c r="H49" s="101">
        <v>6040384</v>
      </c>
      <c r="I49" s="101">
        <v>2151267</v>
      </c>
      <c r="J49" s="101">
        <v>3889117</v>
      </c>
      <c r="K49" s="118" t="s">
        <v>223</v>
      </c>
      <c r="L49" s="118" t="s">
        <v>223</v>
      </c>
      <c r="M49" s="101">
        <v>222466</v>
      </c>
      <c r="O49" s="77"/>
      <c r="P49" s="25"/>
    </row>
    <row r="50" spans="1:16" ht="13.5" customHeight="1">
      <c r="A50" s="9"/>
      <c r="B50" s="149" t="s">
        <v>691</v>
      </c>
      <c r="C50" s="100">
        <v>38389</v>
      </c>
      <c r="D50" s="101">
        <v>19421</v>
      </c>
      <c r="E50" s="101">
        <v>18968</v>
      </c>
      <c r="F50" s="118">
        <v>0</v>
      </c>
      <c r="G50" s="101">
        <v>6631412</v>
      </c>
      <c r="H50" s="101">
        <v>6393691</v>
      </c>
      <c r="I50" s="101">
        <v>2285425</v>
      </c>
      <c r="J50" s="101">
        <v>4108266</v>
      </c>
      <c r="K50" s="118">
        <v>0</v>
      </c>
      <c r="L50" s="118">
        <v>0</v>
      </c>
      <c r="M50" s="101">
        <v>237721</v>
      </c>
      <c r="O50" s="77"/>
      <c r="P50" s="25"/>
    </row>
    <row r="51" spans="1:16" ht="13.5" customHeight="1">
      <c r="A51" s="9"/>
      <c r="B51" s="17" t="s">
        <v>902</v>
      </c>
      <c r="C51" s="100">
        <v>39863</v>
      </c>
      <c r="D51" s="101">
        <v>20708</v>
      </c>
      <c r="E51" s="101">
        <v>19155</v>
      </c>
      <c r="F51" s="118">
        <v>0</v>
      </c>
      <c r="G51" s="101">
        <v>6826996</v>
      </c>
      <c r="H51" s="101">
        <v>6584964</v>
      </c>
      <c r="I51" s="101">
        <v>2421881</v>
      </c>
      <c r="J51" s="101">
        <v>4163083</v>
      </c>
      <c r="K51" s="118">
        <v>0</v>
      </c>
      <c r="L51" s="118">
        <v>0</v>
      </c>
      <c r="M51" s="101">
        <v>242032</v>
      </c>
      <c r="O51" s="77"/>
      <c r="P51" s="25"/>
    </row>
    <row r="52" spans="1:16" ht="13.5" customHeight="1">
      <c r="A52" s="9"/>
      <c r="B52" s="17" t="s">
        <v>992</v>
      </c>
      <c r="C52" s="100">
        <v>40926</v>
      </c>
      <c r="D52" s="101">
        <v>21669</v>
      </c>
      <c r="E52" s="101">
        <v>19257</v>
      </c>
      <c r="F52" s="118" t="s">
        <v>223</v>
      </c>
      <c r="G52" s="101">
        <v>6857344</v>
      </c>
      <c r="H52" s="101">
        <v>6614380</v>
      </c>
      <c r="I52" s="101">
        <v>2411586</v>
      </c>
      <c r="J52" s="101">
        <v>4202794</v>
      </c>
      <c r="K52" s="118" t="s">
        <v>223</v>
      </c>
      <c r="L52" s="118" t="s">
        <v>223</v>
      </c>
      <c r="M52" s="101">
        <v>242964</v>
      </c>
      <c r="O52" s="77"/>
      <c r="P52" s="25"/>
    </row>
    <row r="53" spans="1:16" ht="13.5" customHeight="1">
      <c r="A53" s="9"/>
      <c r="B53" s="17" t="s">
        <v>949</v>
      </c>
      <c r="C53" s="100">
        <v>42249</v>
      </c>
      <c r="D53" s="101">
        <v>22556</v>
      </c>
      <c r="E53" s="101">
        <v>19692</v>
      </c>
      <c r="F53" s="118">
        <v>0</v>
      </c>
      <c r="G53" s="101">
        <v>7062990</v>
      </c>
      <c r="H53" s="101">
        <v>6815156</v>
      </c>
      <c r="I53" s="101">
        <v>2506843</v>
      </c>
      <c r="J53" s="101">
        <v>4308312</v>
      </c>
      <c r="K53" s="118">
        <v>0</v>
      </c>
      <c r="L53" s="118">
        <v>0</v>
      </c>
      <c r="M53" s="101">
        <v>247834</v>
      </c>
      <c r="O53" s="77"/>
      <c r="P53" s="25"/>
    </row>
    <row r="54" spans="1:16" ht="13.5" customHeight="1">
      <c r="A54" s="4" t="s">
        <v>224</v>
      </c>
      <c r="B54" s="5"/>
      <c r="C54" s="100"/>
      <c r="D54" s="101"/>
      <c r="E54" s="101"/>
      <c r="F54" s="118"/>
      <c r="G54" s="101"/>
      <c r="H54" s="101"/>
      <c r="I54" s="101"/>
      <c r="J54" s="101"/>
      <c r="K54" s="118"/>
      <c r="L54" s="118"/>
      <c r="M54" s="101"/>
    </row>
    <row r="55" spans="1:16" ht="13.5" customHeight="1">
      <c r="A55" s="9"/>
      <c r="B55" s="149" t="s">
        <v>948</v>
      </c>
      <c r="C55" s="100">
        <v>103995</v>
      </c>
      <c r="D55" s="101">
        <v>55240</v>
      </c>
      <c r="E55" s="101">
        <v>48755</v>
      </c>
      <c r="F55" s="118" t="s">
        <v>223</v>
      </c>
      <c r="G55" s="101">
        <v>21024032</v>
      </c>
      <c r="H55" s="101">
        <v>17002898</v>
      </c>
      <c r="I55" s="101">
        <v>7754359</v>
      </c>
      <c r="J55" s="101">
        <v>9248539</v>
      </c>
      <c r="K55" s="118" t="s">
        <v>223</v>
      </c>
      <c r="L55" s="118" t="s">
        <v>223</v>
      </c>
      <c r="M55" s="101">
        <v>4021134</v>
      </c>
      <c r="O55" s="77"/>
      <c r="P55" s="25"/>
    </row>
    <row r="56" spans="1:16" ht="13.5" customHeight="1">
      <c r="A56" s="9"/>
      <c r="B56" s="149" t="s">
        <v>691</v>
      </c>
      <c r="C56" s="100">
        <v>103995</v>
      </c>
      <c r="D56" s="101">
        <v>55240</v>
      </c>
      <c r="E56" s="101">
        <v>48755</v>
      </c>
      <c r="F56" s="118">
        <v>0</v>
      </c>
      <c r="G56" s="101">
        <v>21024032</v>
      </c>
      <c r="H56" s="101">
        <v>17002898</v>
      </c>
      <c r="I56" s="101">
        <v>7754359</v>
      </c>
      <c r="J56" s="101">
        <v>9248539</v>
      </c>
      <c r="K56" s="118">
        <v>0</v>
      </c>
      <c r="L56" s="118">
        <v>0</v>
      </c>
      <c r="M56" s="101">
        <v>4021134</v>
      </c>
      <c r="O56" s="77"/>
      <c r="P56" s="25"/>
    </row>
    <row r="57" spans="1:16" ht="13.5" customHeight="1">
      <c r="A57" s="9"/>
      <c r="B57" s="17" t="s">
        <v>902</v>
      </c>
      <c r="C57" s="100">
        <v>105267</v>
      </c>
      <c r="D57" s="101">
        <v>55592</v>
      </c>
      <c r="E57" s="101">
        <v>49675</v>
      </c>
      <c r="F57" s="118">
        <v>0</v>
      </c>
      <c r="G57" s="101">
        <v>21051689</v>
      </c>
      <c r="H57" s="101">
        <v>17210194</v>
      </c>
      <c r="I57" s="101">
        <v>7776967</v>
      </c>
      <c r="J57" s="101">
        <v>9433227</v>
      </c>
      <c r="K57" s="118">
        <v>0</v>
      </c>
      <c r="L57" s="118">
        <v>0</v>
      </c>
      <c r="M57" s="101">
        <v>3841495</v>
      </c>
      <c r="O57" s="77"/>
      <c r="P57" s="25"/>
    </row>
    <row r="58" spans="1:16" ht="13.5" customHeight="1">
      <c r="A58" s="9"/>
      <c r="B58" s="17" t="s">
        <v>992</v>
      </c>
      <c r="C58" s="100">
        <v>107045</v>
      </c>
      <c r="D58" s="101">
        <v>56659</v>
      </c>
      <c r="E58" s="101">
        <v>50386</v>
      </c>
      <c r="F58" s="118" t="s">
        <v>223</v>
      </c>
      <c r="G58" s="101">
        <v>21047063</v>
      </c>
      <c r="H58" s="101">
        <v>102855162</v>
      </c>
      <c r="I58" s="101">
        <v>7888928</v>
      </c>
      <c r="J58" s="101">
        <v>94966234</v>
      </c>
      <c r="K58" s="118" t="s">
        <v>223</v>
      </c>
      <c r="L58" s="118" t="s">
        <v>223</v>
      </c>
      <c r="M58" s="101">
        <v>3661511</v>
      </c>
      <c r="O58" s="77"/>
      <c r="P58" s="25"/>
    </row>
    <row r="59" spans="1:16" ht="13.5" customHeight="1">
      <c r="A59" s="9"/>
      <c r="B59" s="17" t="s">
        <v>949</v>
      </c>
      <c r="C59" s="100">
        <v>107476</v>
      </c>
      <c r="D59" s="101">
        <v>57425</v>
      </c>
      <c r="E59" s="101">
        <v>50052</v>
      </c>
      <c r="F59" s="118">
        <v>0</v>
      </c>
      <c r="G59" s="101">
        <v>21010438</v>
      </c>
      <c r="H59" s="101">
        <v>17376817</v>
      </c>
      <c r="I59" s="101">
        <v>7965197</v>
      </c>
      <c r="J59" s="101">
        <v>9411620</v>
      </c>
      <c r="K59" s="118">
        <v>0</v>
      </c>
      <c r="L59" s="118">
        <v>0</v>
      </c>
      <c r="M59" s="101">
        <v>3633621</v>
      </c>
      <c r="O59" s="77"/>
      <c r="P59" s="25"/>
    </row>
    <row r="60" spans="1:16" ht="13.5" customHeight="1">
      <c r="A60" s="3" t="s">
        <v>944</v>
      </c>
      <c r="B60" s="5"/>
      <c r="C60" s="100"/>
      <c r="D60" s="101"/>
      <c r="E60" s="101"/>
      <c r="F60" s="118"/>
      <c r="G60" s="101"/>
      <c r="H60" s="101"/>
      <c r="I60" s="101"/>
      <c r="J60" s="101"/>
      <c r="K60" s="118"/>
      <c r="L60" s="118"/>
      <c r="M60" s="101"/>
    </row>
    <row r="61" spans="1:16" ht="13.5" customHeight="1">
      <c r="A61" s="9"/>
      <c r="B61" s="149" t="s">
        <v>948</v>
      </c>
      <c r="C61" s="100">
        <v>358</v>
      </c>
      <c r="D61" s="101">
        <v>217</v>
      </c>
      <c r="E61" s="101">
        <v>141</v>
      </c>
      <c r="F61" s="118" t="s">
        <v>223</v>
      </c>
      <c r="G61" s="101">
        <v>79684</v>
      </c>
      <c r="H61" s="101">
        <v>74021</v>
      </c>
      <c r="I61" s="101">
        <v>33946</v>
      </c>
      <c r="J61" s="101">
        <v>40075</v>
      </c>
      <c r="K61" s="118" t="s">
        <v>223</v>
      </c>
      <c r="L61" s="118" t="s">
        <v>223</v>
      </c>
      <c r="M61" s="101">
        <v>5663</v>
      </c>
      <c r="O61" s="77"/>
      <c r="P61" s="25"/>
    </row>
    <row r="62" spans="1:16" ht="13.5" customHeight="1">
      <c r="A62" s="9"/>
      <c r="B62" s="149" t="s">
        <v>691</v>
      </c>
      <c r="C62" s="100">
        <v>350</v>
      </c>
      <c r="D62" s="101">
        <v>203</v>
      </c>
      <c r="E62" s="101">
        <v>147</v>
      </c>
      <c r="F62" s="118">
        <v>0</v>
      </c>
      <c r="G62" s="101">
        <v>81079</v>
      </c>
      <c r="H62" s="101">
        <v>74844</v>
      </c>
      <c r="I62" s="101">
        <v>32576</v>
      </c>
      <c r="J62" s="101">
        <v>42268</v>
      </c>
      <c r="K62" s="118">
        <v>0</v>
      </c>
      <c r="L62" s="118">
        <v>0</v>
      </c>
      <c r="M62" s="101">
        <v>6235</v>
      </c>
      <c r="O62" s="77"/>
      <c r="P62" s="25"/>
    </row>
    <row r="63" spans="1:16" ht="13.5" customHeight="1">
      <c r="A63" s="9"/>
      <c r="B63" s="17" t="s">
        <v>902</v>
      </c>
      <c r="C63" s="100">
        <v>340</v>
      </c>
      <c r="D63" s="101">
        <v>190</v>
      </c>
      <c r="E63" s="101">
        <v>150</v>
      </c>
      <c r="F63" s="118">
        <v>0</v>
      </c>
      <c r="G63" s="101">
        <v>80334</v>
      </c>
      <c r="H63" s="101">
        <v>74198</v>
      </c>
      <c r="I63" s="101">
        <v>30550</v>
      </c>
      <c r="J63" s="101">
        <v>43648</v>
      </c>
      <c r="K63" s="118">
        <v>0</v>
      </c>
      <c r="L63" s="118">
        <v>0</v>
      </c>
      <c r="M63" s="101">
        <v>6136</v>
      </c>
      <c r="O63" s="77"/>
      <c r="P63" s="25"/>
    </row>
    <row r="64" spans="1:16" ht="13.5" customHeight="1">
      <c r="A64" s="9"/>
      <c r="B64" s="17" t="s">
        <v>992</v>
      </c>
      <c r="C64" s="100">
        <v>328</v>
      </c>
      <c r="D64" s="101">
        <v>184</v>
      </c>
      <c r="E64" s="101">
        <v>144</v>
      </c>
      <c r="F64" s="118" t="s">
        <v>223</v>
      </c>
      <c r="G64" s="101">
        <v>78462</v>
      </c>
      <c r="H64" s="101">
        <v>71250</v>
      </c>
      <c r="I64" s="101">
        <v>30326</v>
      </c>
      <c r="J64" s="101">
        <v>40924</v>
      </c>
      <c r="K64" s="118" t="s">
        <v>223</v>
      </c>
      <c r="L64" s="118" t="s">
        <v>223</v>
      </c>
      <c r="M64" s="101">
        <v>7212</v>
      </c>
      <c r="O64" s="77"/>
      <c r="P64" s="25"/>
    </row>
    <row r="65" spans="1:50" ht="13.5" customHeight="1">
      <c r="A65" s="9"/>
      <c r="B65" s="17" t="s">
        <v>949</v>
      </c>
      <c r="C65" s="100">
        <v>332</v>
      </c>
      <c r="D65" s="101">
        <v>185</v>
      </c>
      <c r="E65" s="101">
        <v>147</v>
      </c>
      <c r="F65" s="118">
        <v>0</v>
      </c>
      <c r="G65" s="101">
        <v>79247</v>
      </c>
      <c r="H65" s="101">
        <v>72336</v>
      </c>
      <c r="I65" s="101">
        <v>30941</v>
      </c>
      <c r="J65" s="101">
        <v>41395</v>
      </c>
      <c r="K65" s="118">
        <v>0</v>
      </c>
      <c r="L65" s="118">
        <v>0</v>
      </c>
      <c r="M65" s="101">
        <v>6911</v>
      </c>
      <c r="O65" s="77"/>
      <c r="P65" s="25"/>
    </row>
    <row r="66" spans="1:50" ht="13.5" customHeight="1">
      <c r="A66" s="3" t="s">
        <v>26</v>
      </c>
      <c r="B66" s="5"/>
      <c r="C66" s="100"/>
      <c r="D66" s="101"/>
      <c r="E66" s="101"/>
      <c r="F66" s="118"/>
      <c r="G66" s="101"/>
      <c r="H66" s="101"/>
      <c r="I66" s="101"/>
      <c r="J66" s="101"/>
      <c r="K66" s="118"/>
      <c r="L66" s="118"/>
      <c r="M66" s="101"/>
    </row>
    <row r="67" spans="1:50" ht="13.5" customHeight="1">
      <c r="A67" s="9"/>
      <c r="B67" s="149" t="s">
        <v>948</v>
      </c>
      <c r="C67" s="100">
        <v>9106</v>
      </c>
      <c r="D67" s="101">
        <v>5722</v>
      </c>
      <c r="E67" s="101">
        <v>3384</v>
      </c>
      <c r="F67" s="118" t="s">
        <v>223</v>
      </c>
      <c r="G67" s="101">
        <v>2164877</v>
      </c>
      <c r="H67" s="101">
        <v>2086498</v>
      </c>
      <c r="I67" s="101">
        <v>1035791</v>
      </c>
      <c r="J67" s="101">
        <v>1050707</v>
      </c>
      <c r="K67" s="118" t="s">
        <v>223</v>
      </c>
      <c r="L67" s="118" t="s">
        <v>223</v>
      </c>
      <c r="M67" s="101">
        <v>78379</v>
      </c>
      <c r="O67" s="77"/>
      <c r="P67" s="25"/>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row>
    <row r="68" spans="1:50" ht="13.5" customHeight="1">
      <c r="A68" s="9"/>
      <c r="B68" s="149" t="s">
        <v>691</v>
      </c>
      <c r="C68" s="100">
        <v>9132</v>
      </c>
      <c r="D68" s="101">
        <v>5662</v>
      </c>
      <c r="E68" s="101">
        <v>3470</v>
      </c>
      <c r="F68" s="118">
        <v>0</v>
      </c>
      <c r="G68" s="101">
        <v>2178722</v>
      </c>
      <c r="H68" s="101">
        <v>2104890</v>
      </c>
      <c r="I68" s="101">
        <v>1026879</v>
      </c>
      <c r="J68" s="101">
        <v>1078011</v>
      </c>
      <c r="K68" s="118">
        <v>0</v>
      </c>
      <c r="L68" s="118">
        <v>0</v>
      </c>
      <c r="M68" s="101">
        <v>73831</v>
      </c>
      <c r="N68" s="9"/>
      <c r="O68" s="77"/>
      <c r="P68" s="25"/>
    </row>
    <row r="69" spans="1:50" ht="13.5" customHeight="1">
      <c r="A69" s="9"/>
      <c r="B69" s="17" t="s">
        <v>902</v>
      </c>
      <c r="C69" s="100">
        <v>9026</v>
      </c>
      <c r="D69" s="101">
        <v>5634</v>
      </c>
      <c r="E69" s="101">
        <v>3392</v>
      </c>
      <c r="F69" s="118">
        <v>0</v>
      </c>
      <c r="G69" s="101">
        <v>2150838</v>
      </c>
      <c r="H69" s="101">
        <v>2074023</v>
      </c>
      <c r="I69" s="101">
        <v>1020466</v>
      </c>
      <c r="J69" s="101">
        <v>1053557</v>
      </c>
      <c r="K69" s="118">
        <v>0</v>
      </c>
      <c r="L69" s="118">
        <v>0</v>
      </c>
      <c r="M69" s="101">
        <v>76815</v>
      </c>
      <c r="N69" s="9"/>
      <c r="O69" s="77"/>
      <c r="P69" s="25"/>
    </row>
    <row r="70" spans="1:50" ht="13.5" customHeight="1">
      <c r="A70" s="9"/>
      <c r="B70" s="17" t="s">
        <v>992</v>
      </c>
      <c r="C70" s="100">
        <v>9083</v>
      </c>
      <c r="D70" s="101">
        <v>5694</v>
      </c>
      <c r="E70" s="101">
        <v>3389</v>
      </c>
      <c r="F70" s="118" t="s">
        <v>223</v>
      </c>
      <c r="G70" s="101">
        <v>2158864</v>
      </c>
      <c r="H70" s="101">
        <v>2085288</v>
      </c>
      <c r="I70" s="101">
        <v>1032302</v>
      </c>
      <c r="J70" s="101">
        <v>1052986</v>
      </c>
      <c r="K70" s="118" t="s">
        <v>223</v>
      </c>
      <c r="L70" s="118" t="s">
        <v>223</v>
      </c>
      <c r="M70" s="101">
        <v>73576</v>
      </c>
      <c r="N70" s="9"/>
      <c r="O70" s="77"/>
      <c r="P70" s="25"/>
    </row>
    <row r="71" spans="1:50" ht="13.5" customHeight="1">
      <c r="A71" s="9"/>
      <c r="B71" s="17" t="s">
        <v>949</v>
      </c>
      <c r="C71" s="100">
        <v>8954</v>
      </c>
      <c r="D71" s="101">
        <v>5679</v>
      </c>
      <c r="E71" s="101">
        <v>3275</v>
      </c>
      <c r="F71" s="118">
        <v>0</v>
      </c>
      <c r="G71" s="101">
        <v>2125024</v>
      </c>
      <c r="H71" s="101">
        <v>2046119</v>
      </c>
      <c r="I71" s="101">
        <v>1027544</v>
      </c>
      <c r="J71" s="101">
        <v>1018575</v>
      </c>
      <c r="K71" s="118">
        <v>0</v>
      </c>
      <c r="L71" s="118">
        <v>0</v>
      </c>
      <c r="M71" s="101">
        <v>78905</v>
      </c>
      <c r="N71" s="9"/>
      <c r="O71" s="77"/>
      <c r="P71" s="25"/>
    </row>
    <row r="72" spans="1:50" ht="3.75" customHeight="1">
      <c r="A72" s="10"/>
      <c r="B72" s="75"/>
      <c r="C72" s="173"/>
      <c r="D72" s="13"/>
      <c r="E72" s="13"/>
      <c r="F72" s="373"/>
      <c r="G72" s="13"/>
      <c r="H72" s="13"/>
      <c r="I72" s="13"/>
      <c r="J72" s="13"/>
      <c r="K72" s="373"/>
      <c r="L72" s="373"/>
      <c r="M72" s="13"/>
      <c r="N72" s="9"/>
      <c r="O72" s="9"/>
    </row>
    <row r="73" spans="1:50">
      <c r="A73" s="3" t="s">
        <v>439</v>
      </c>
      <c r="B73" s="3"/>
      <c r="C73" s="3"/>
      <c r="D73" s="3"/>
      <c r="E73" s="3"/>
      <c r="F73" s="3"/>
      <c r="G73" s="3"/>
      <c r="H73" s="3"/>
      <c r="I73" s="3"/>
      <c r="J73" s="3"/>
      <c r="K73" s="3"/>
      <c r="L73" s="3"/>
      <c r="M73" s="3"/>
    </row>
    <row r="74" spans="1:50">
      <c r="A74" s="2" t="s">
        <v>333</v>
      </c>
      <c r="B74" s="4"/>
      <c r="C74" s="3"/>
      <c r="D74" s="3"/>
      <c r="E74" s="3"/>
      <c r="F74" s="3"/>
      <c r="G74" s="3"/>
      <c r="H74" s="3"/>
      <c r="I74" s="3"/>
      <c r="J74" s="3"/>
      <c r="K74" s="3"/>
      <c r="L74" s="3"/>
      <c r="M74" s="3"/>
    </row>
    <row r="75" spans="1:50">
      <c r="A75" s="7" t="s">
        <v>945</v>
      </c>
    </row>
    <row r="76" spans="1:50">
      <c r="A76" s="2" t="s">
        <v>946</v>
      </c>
    </row>
    <row r="80" spans="1:50">
      <c r="C80" s="25"/>
    </row>
  </sheetData>
  <mergeCells count="10">
    <mergeCell ref="A2:B4"/>
    <mergeCell ref="C2:F2"/>
    <mergeCell ref="C3:E3"/>
    <mergeCell ref="G2:M2"/>
    <mergeCell ref="H3:J3"/>
    <mergeCell ref="G3:G4"/>
    <mergeCell ref="M3:M4"/>
    <mergeCell ref="F3:F4"/>
    <mergeCell ref="K3:K4"/>
    <mergeCell ref="L3:L4"/>
  </mergeCells>
  <phoneticPr fontId="2"/>
  <printOptions gridLinesSet="0"/>
  <pageMargins left="0.59055118110236227" right="0.59055118110236227" top="0.59055118110236227" bottom="0.59055118110236227" header="0.19685039370078741" footer="0.19685039370078741"/>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U83"/>
  <sheetViews>
    <sheetView zoomScaleNormal="100" workbookViewId="0">
      <selection activeCell="W1" sqref="W1"/>
    </sheetView>
  </sheetViews>
  <sheetFormatPr defaultColWidth="9.140625" defaultRowHeight="11.25"/>
  <cols>
    <col min="1" max="1" width="4.28515625" style="2" customWidth="1"/>
    <col min="2" max="2" width="10.7109375" style="2" customWidth="1"/>
    <col min="3" max="21" width="9.7109375" style="2" customWidth="1"/>
    <col min="22" max="16384" width="9.140625" style="2"/>
  </cols>
  <sheetData>
    <row r="1" spans="1:21" s="6" customFormat="1" ht="17.25">
      <c r="A1" s="18" t="s">
        <v>308</v>
      </c>
    </row>
    <row r="2" spans="1:21">
      <c r="A2" s="9"/>
      <c r="B2" s="3"/>
      <c r="C2" s="50"/>
      <c r="D2" s="3"/>
      <c r="E2" s="3"/>
      <c r="F2" s="3"/>
      <c r="G2" s="3"/>
      <c r="H2" s="3"/>
      <c r="I2" s="3"/>
      <c r="J2" s="3"/>
      <c r="K2" s="3"/>
      <c r="L2" s="3"/>
      <c r="M2" s="3"/>
      <c r="N2" s="3"/>
      <c r="O2" s="3"/>
      <c r="P2" s="3"/>
      <c r="Q2" s="4"/>
      <c r="R2" s="3"/>
      <c r="S2" s="3"/>
      <c r="T2" s="3"/>
      <c r="U2" s="8" t="s">
        <v>225</v>
      </c>
    </row>
    <row r="3" spans="1:21" ht="4.9000000000000004" customHeight="1">
      <c r="A3" s="440" t="s">
        <v>227</v>
      </c>
      <c r="B3" s="441"/>
      <c r="C3" s="58"/>
      <c r="D3" s="59"/>
      <c r="E3" s="60"/>
      <c r="F3" s="60"/>
      <c r="G3" s="60"/>
      <c r="H3" s="60"/>
      <c r="I3" s="60"/>
      <c r="J3" s="60"/>
      <c r="K3" s="60"/>
      <c r="L3" s="60"/>
      <c r="M3" s="60"/>
      <c r="N3" s="61"/>
      <c r="O3" s="62"/>
      <c r="P3" s="60"/>
      <c r="Q3" s="60"/>
      <c r="R3" s="60"/>
      <c r="S3" s="60"/>
      <c r="T3" s="62"/>
      <c r="U3" s="63"/>
    </row>
    <row r="4" spans="1:21" ht="11.25" customHeight="1">
      <c r="A4" s="457"/>
      <c r="B4" s="444"/>
      <c r="C4" s="446" t="s">
        <v>268</v>
      </c>
      <c r="D4" s="469" t="s">
        <v>263</v>
      </c>
      <c r="E4" s="467" t="s">
        <v>838</v>
      </c>
      <c r="F4" s="64"/>
      <c r="G4" s="64"/>
      <c r="H4" s="467" t="s">
        <v>226</v>
      </c>
      <c r="I4" s="64"/>
      <c r="J4" s="467" t="s">
        <v>262</v>
      </c>
      <c r="K4" s="64"/>
      <c r="L4" s="445" t="s">
        <v>124</v>
      </c>
      <c r="M4" s="445" t="s">
        <v>112</v>
      </c>
      <c r="N4" s="465" t="s">
        <v>441</v>
      </c>
      <c r="O4" s="446" t="s">
        <v>122</v>
      </c>
      <c r="P4" s="461" t="s">
        <v>282</v>
      </c>
      <c r="Q4" s="445" t="s">
        <v>442</v>
      </c>
      <c r="R4" s="445" t="s">
        <v>125</v>
      </c>
      <c r="S4" s="445" t="s">
        <v>126</v>
      </c>
      <c r="T4" s="446" t="s">
        <v>123</v>
      </c>
      <c r="U4" s="465" t="s">
        <v>276</v>
      </c>
    </row>
    <row r="5" spans="1:21" ht="22.5" customHeight="1">
      <c r="A5" s="442"/>
      <c r="B5" s="443"/>
      <c r="C5" s="458"/>
      <c r="D5" s="470"/>
      <c r="E5" s="468"/>
      <c r="F5" s="65" t="s">
        <v>443</v>
      </c>
      <c r="G5" s="65" t="s">
        <v>444</v>
      </c>
      <c r="H5" s="468"/>
      <c r="I5" s="65" t="s">
        <v>443</v>
      </c>
      <c r="J5" s="468"/>
      <c r="K5" s="65" t="s">
        <v>443</v>
      </c>
      <c r="L5" s="458"/>
      <c r="M5" s="458"/>
      <c r="N5" s="466"/>
      <c r="O5" s="458"/>
      <c r="P5" s="462"/>
      <c r="Q5" s="458"/>
      <c r="R5" s="458"/>
      <c r="S5" s="458"/>
      <c r="T5" s="458"/>
      <c r="U5" s="466"/>
    </row>
    <row r="6" spans="1:21">
      <c r="B6" s="22" t="s">
        <v>1027</v>
      </c>
      <c r="C6" s="24">
        <v>3433909</v>
      </c>
      <c r="D6" s="66">
        <v>1802284</v>
      </c>
      <c r="E6" s="24">
        <v>192153</v>
      </c>
      <c r="F6" s="24">
        <v>72490</v>
      </c>
      <c r="G6" s="24">
        <v>110328</v>
      </c>
      <c r="H6" s="24">
        <v>7975</v>
      </c>
      <c r="I6" s="24">
        <v>4299</v>
      </c>
      <c r="J6" s="24">
        <v>1546215</v>
      </c>
      <c r="K6" s="24">
        <v>777667</v>
      </c>
      <c r="L6" s="24">
        <v>42960</v>
      </c>
      <c r="M6" s="24">
        <v>12981</v>
      </c>
      <c r="N6" s="24">
        <v>61393</v>
      </c>
      <c r="O6" s="24">
        <v>1078416</v>
      </c>
      <c r="P6" s="24">
        <v>69101</v>
      </c>
      <c r="Q6" s="24">
        <v>74</v>
      </c>
      <c r="R6" s="24">
        <v>742721</v>
      </c>
      <c r="S6" s="24">
        <v>266520</v>
      </c>
      <c r="T6" s="24">
        <v>63422</v>
      </c>
      <c r="U6" s="24">
        <v>428394</v>
      </c>
    </row>
    <row r="7" spans="1:21">
      <c r="B7" s="22" t="s">
        <v>903</v>
      </c>
      <c r="C7" s="66">
        <v>3428773</v>
      </c>
      <c r="D7" s="66">
        <v>1805394</v>
      </c>
      <c r="E7" s="24">
        <v>193824</v>
      </c>
      <c r="F7" s="24">
        <v>73779</v>
      </c>
      <c r="G7" s="24">
        <v>110529</v>
      </c>
      <c r="H7" s="24">
        <v>8029</v>
      </c>
      <c r="I7" s="24">
        <v>4302</v>
      </c>
      <c r="J7" s="24">
        <v>1548307</v>
      </c>
      <c r="K7" s="24">
        <v>795495</v>
      </c>
      <c r="L7" s="24">
        <v>42179</v>
      </c>
      <c r="M7" s="24">
        <v>13055</v>
      </c>
      <c r="N7" s="24">
        <v>61151</v>
      </c>
      <c r="O7" s="24">
        <v>1085688</v>
      </c>
      <c r="P7" s="24">
        <v>68372</v>
      </c>
      <c r="Q7" s="24">
        <v>74</v>
      </c>
      <c r="R7" s="24">
        <v>752877</v>
      </c>
      <c r="S7" s="24">
        <v>264365</v>
      </c>
      <c r="T7" s="24">
        <v>62560</v>
      </c>
      <c r="U7" s="24">
        <v>413980</v>
      </c>
    </row>
    <row r="8" spans="1:21">
      <c r="B8" s="22" t="s">
        <v>1028</v>
      </c>
      <c r="C8" s="66">
        <v>3419398</v>
      </c>
      <c r="D8" s="66">
        <v>1799511</v>
      </c>
      <c r="E8" s="66">
        <v>195566</v>
      </c>
      <c r="F8" s="66">
        <v>74975</v>
      </c>
      <c r="G8" s="66">
        <v>110938</v>
      </c>
      <c r="H8" s="66">
        <v>8023</v>
      </c>
      <c r="I8" s="66">
        <v>4294</v>
      </c>
      <c r="J8" s="66">
        <v>1540183</v>
      </c>
      <c r="K8" s="66">
        <v>808264</v>
      </c>
      <c r="L8" s="66">
        <v>42681</v>
      </c>
      <c r="M8" s="66">
        <v>13058</v>
      </c>
      <c r="N8" s="66">
        <v>61553</v>
      </c>
      <c r="O8" s="66">
        <v>1093405</v>
      </c>
      <c r="P8" s="66">
        <v>68329</v>
      </c>
      <c r="Q8" s="66">
        <v>73</v>
      </c>
      <c r="R8" s="66">
        <v>761519</v>
      </c>
      <c r="S8" s="66">
        <v>263484</v>
      </c>
      <c r="T8" s="66">
        <v>61601</v>
      </c>
      <c r="U8" s="66">
        <v>403328</v>
      </c>
    </row>
    <row r="9" spans="1:21">
      <c r="B9" s="22" t="s">
        <v>978</v>
      </c>
      <c r="C9" s="53">
        <v>3406581</v>
      </c>
      <c r="D9" s="66">
        <v>1793958</v>
      </c>
      <c r="E9" s="66">
        <v>196991</v>
      </c>
      <c r="F9" s="66">
        <v>76156</v>
      </c>
      <c r="G9" s="66">
        <v>111122</v>
      </c>
      <c r="H9" s="66">
        <v>7986</v>
      </c>
      <c r="I9" s="66">
        <v>4256</v>
      </c>
      <c r="J9" s="66">
        <v>1532447</v>
      </c>
      <c r="K9" s="66">
        <v>820868</v>
      </c>
      <c r="L9" s="66">
        <v>43438</v>
      </c>
      <c r="M9" s="66">
        <v>13096</v>
      </c>
      <c r="N9" s="66">
        <v>62280</v>
      </c>
      <c r="O9" s="66">
        <v>1097467</v>
      </c>
      <c r="P9" s="66">
        <v>68008</v>
      </c>
      <c r="Q9" s="66">
        <v>70</v>
      </c>
      <c r="R9" s="66">
        <v>768030</v>
      </c>
      <c r="S9" s="66">
        <v>261359</v>
      </c>
      <c r="T9" s="66">
        <v>61239</v>
      </c>
      <c r="U9" s="66">
        <v>391637</v>
      </c>
    </row>
    <row r="10" spans="1:21">
      <c r="B10" s="22" t="s">
        <v>1029</v>
      </c>
      <c r="C10" s="53">
        <v>3406095</v>
      </c>
      <c r="D10" s="66">
        <v>1793859</v>
      </c>
      <c r="E10" s="66">
        <v>198527</v>
      </c>
      <c r="F10" s="66">
        <v>77062</v>
      </c>
      <c r="G10" s="66">
        <v>111677</v>
      </c>
      <c r="H10" s="66">
        <v>7794</v>
      </c>
      <c r="I10" s="66">
        <v>4185</v>
      </c>
      <c r="J10" s="66">
        <v>1530226</v>
      </c>
      <c r="K10" s="66">
        <v>835983</v>
      </c>
      <c r="L10" s="66">
        <v>44225</v>
      </c>
      <c r="M10" s="66">
        <v>13087</v>
      </c>
      <c r="N10" s="66">
        <v>63993</v>
      </c>
      <c r="O10" s="66">
        <v>1104658</v>
      </c>
      <c r="P10" s="66">
        <v>69254</v>
      </c>
      <c r="Q10" s="66">
        <v>70</v>
      </c>
      <c r="R10" s="66">
        <v>774624</v>
      </c>
      <c r="S10" s="66">
        <v>260710</v>
      </c>
      <c r="T10" s="66">
        <v>60746</v>
      </c>
      <c r="U10" s="66">
        <v>382839</v>
      </c>
    </row>
    <row r="11" spans="1:21">
      <c r="B11" s="67"/>
      <c r="C11" s="50"/>
      <c r="D11" s="50"/>
      <c r="E11" s="50"/>
      <c r="F11" s="50"/>
      <c r="G11" s="50"/>
      <c r="H11" s="50"/>
      <c r="I11" s="50"/>
      <c r="J11" s="50"/>
      <c r="K11" s="50"/>
      <c r="L11" s="50"/>
      <c r="M11" s="50"/>
      <c r="N11" s="50"/>
      <c r="O11" s="50"/>
      <c r="P11" s="50"/>
      <c r="Q11" s="50"/>
      <c r="R11" s="50"/>
      <c r="S11" s="50"/>
      <c r="T11" s="50"/>
      <c r="U11" s="50"/>
    </row>
    <row r="12" spans="1:21">
      <c r="A12" s="9"/>
      <c r="B12" s="15" t="s">
        <v>131</v>
      </c>
      <c r="C12" s="53">
        <v>438735</v>
      </c>
      <c r="D12" s="202">
        <v>277777</v>
      </c>
      <c r="E12" s="202">
        <v>26609</v>
      </c>
      <c r="F12" s="202">
        <v>9347</v>
      </c>
      <c r="G12" s="202">
        <v>16758</v>
      </c>
      <c r="H12" s="202">
        <v>943</v>
      </c>
      <c r="I12" s="202">
        <v>618</v>
      </c>
      <c r="J12" s="202">
        <v>242097</v>
      </c>
      <c r="K12" s="202">
        <v>144010</v>
      </c>
      <c r="L12" s="202">
        <v>6652</v>
      </c>
      <c r="M12" s="202">
        <v>1476</v>
      </c>
      <c r="N12" s="364">
        <v>9817</v>
      </c>
      <c r="O12" s="364">
        <v>87816</v>
      </c>
      <c r="P12" s="364">
        <v>11245</v>
      </c>
      <c r="Q12" s="364">
        <v>6</v>
      </c>
      <c r="R12" s="364">
        <v>57672</v>
      </c>
      <c r="S12" s="364">
        <v>18893</v>
      </c>
      <c r="T12" s="364">
        <v>939</v>
      </c>
      <c r="U12" s="364">
        <v>62386</v>
      </c>
    </row>
    <row r="13" spans="1:21">
      <c r="A13" s="9"/>
      <c r="B13" s="15" t="s">
        <v>132</v>
      </c>
      <c r="C13" s="53">
        <v>394563</v>
      </c>
      <c r="D13" s="202">
        <v>219315</v>
      </c>
      <c r="E13" s="202">
        <v>16260</v>
      </c>
      <c r="F13" s="202">
        <v>6154</v>
      </c>
      <c r="G13" s="202">
        <v>9967</v>
      </c>
      <c r="H13" s="202">
        <v>849</v>
      </c>
      <c r="I13" s="202">
        <v>535</v>
      </c>
      <c r="J13" s="202">
        <v>197745</v>
      </c>
      <c r="K13" s="202">
        <v>108014</v>
      </c>
      <c r="L13" s="202">
        <v>3736</v>
      </c>
      <c r="M13" s="202">
        <v>725</v>
      </c>
      <c r="N13" s="364">
        <v>7868</v>
      </c>
      <c r="O13" s="364">
        <v>101580</v>
      </c>
      <c r="P13" s="364">
        <v>9440</v>
      </c>
      <c r="Q13" s="364">
        <v>3</v>
      </c>
      <c r="R13" s="364">
        <v>72625</v>
      </c>
      <c r="S13" s="364">
        <v>19512</v>
      </c>
      <c r="T13" s="364">
        <v>2703</v>
      </c>
      <c r="U13" s="364">
        <v>63097</v>
      </c>
    </row>
    <row r="14" spans="1:21">
      <c r="A14" s="9"/>
      <c r="B14" s="15" t="s">
        <v>133</v>
      </c>
      <c r="C14" s="53">
        <v>454851</v>
      </c>
      <c r="D14" s="202">
        <v>234346</v>
      </c>
      <c r="E14" s="202">
        <v>21952</v>
      </c>
      <c r="F14" s="202">
        <v>8135</v>
      </c>
      <c r="G14" s="202">
        <v>13109</v>
      </c>
      <c r="H14" s="202">
        <v>496</v>
      </c>
      <c r="I14" s="202">
        <v>203</v>
      </c>
      <c r="J14" s="202">
        <v>206410</v>
      </c>
      <c r="K14" s="202">
        <v>108290</v>
      </c>
      <c r="L14" s="202">
        <v>4444</v>
      </c>
      <c r="M14" s="202">
        <v>1044</v>
      </c>
      <c r="N14" s="364">
        <v>9119</v>
      </c>
      <c r="O14" s="364">
        <v>162817</v>
      </c>
      <c r="P14" s="364">
        <v>8972</v>
      </c>
      <c r="Q14" s="364">
        <v>11</v>
      </c>
      <c r="R14" s="364">
        <v>126704</v>
      </c>
      <c r="S14" s="364">
        <v>27130</v>
      </c>
      <c r="T14" s="364">
        <v>1758</v>
      </c>
      <c r="U14" s="364">
        <v>46811</v>
      </c>
    </row>
    <row r="15" spans="1:21">
      <c r="A15" s="9"/>
      <c r="B15" s="15" t="s">
        <v>134</v>
      </c>
      <c r="C15" s="53">
        <v>266754</v>
      </c>
      <c r="D15" s="202">
        <v>123240</v>
      </c>
      <c r="E15" s="202">
        <v>18752</v>
      </c>
      <c r="F15" s="202">
        <v>9024</v>
      </c>
      <c r="G15" s="202">
        <v>9097</v>
      </c>
      <c r="H15" s="202">
        <v>709</v>
      </c>
      <c r="I15" s="202">
        <v>357</v>
      </c>
      <c r="J15" s="202">
        <v>99676</v>
      </c>
      <c r="K15" s="202">
        <v>51663</v>
      </c>
      <c r="L15" s="202">
        <v>3428</v>
      </c>
      <c r="M15" s="202">
        <v>675</v>
      </c>
      <c r="N15" s="364">
        <v>3622</v>
      </c>
      <c r="O15" s="364">
        <v>111243</v>
      </c>
      <c r="P15" s="364">
        <v>3467</v>
      </c>
      <c r="Q15" s="364">
        <v>4</v>
      </c>
      <c r="R15" s="364">
        <v>77423</v>
      </c>
      <c r="S15" s="364">
        <v>30349</v>
      </c>
      <c r="T15" s="364">
        <v>13335</v>
      </c>
      <c r="U15" s="364">
        <v>15314</v>
      </c>
    </row>
    <row r="16" spans="1:21">
      <c r="A16" s="9"/>
      <c r="B16" s="15" t="s">
        <v>135</v>
      </c>
      <c r="C16" s="53">
        <v>440167</v>
      </c>
      <c r="D16" s="202">
        <v>230605</v>
      </c>
      <c r="E16" s="202">
        <v>30381</v>
      </c>
      <c r="F16" s="202">
        <v>11524</v>
      </c>
      <c r="G16" s="202">
        <v>18028</v>
      </c>
      <c r="H16" s="202">
        <v>651</v>
      </c>
      <c r="I16" s="202">
        <v>298</v>
      </c>
      <c r="J16" s="202">
        <v>191978</v>
      </c>
      <c r="K16" s="202">
        <v>104254</v>
      </c>
      <c r="L16" s="202">
        <v>5780</v>
      </c>
      <c r="M16" s="202">
        <v>1815</v>
      </c>
      <c r="N16" s="364">
        <v>7354</v>
      </c>
      <c r="O16" s="364">
        <v>166372</v>
      </c>
      <c r="P16" s="364">
        <v>6063</v>
      </c>
      <c r="Q16" s="364">
        <v>14</v>
      </c>
      <c r="R16" s="364">
        <v>124915</v>
      </c>
      <c r="S16" s="364">
        <v>35380</v>
      </c>
      <c r="T16" s="364">
        <v>3303</v>
      </c>
      <c r="U16" s="364">
        <v>32533</v>
      </c>
    </row>
    <row r="17" spans="1:21">
      <c r="A17" s="9"/>
      <c r="B17" s="15" t="s">
        <v>136</v>
      </c>
      <c r="C17" s="53">
        <v>226681</v>
      </c>
      <c r="D17" s="202">
        <v>101998</v>
      </c>
      <c r="E17" s="202">
        <v>12676</v>
      </c>
      <c r="F17" s="202">
        <v>5415</v>
      </c>
      <c r="G17" s="202">
        <v>7099</v>
      </c>
      <c r="H17" s="202">
        <v>479</v>
      </c>
      <c r="I17" s="202">
        <v>154</v>
      </c>
      <c r="J17" s="202">
        <v>85212</v>
      </c>
      <c r="K17" s="202">
        <v>44213</v>
      </c>
      <c r="L17" s="202">
        <v>2604</v>
      </c>
      <c r="M17" s="202">
        <v>1027</v>
      </c>
      <c r="N17" s="364">
        <v>3694</v>
      </c>
      <c r="O17" s="364">
        <v>99730</v>
      </c>
      <c r="P17" s="364">
        <v>3029</v>
      </c>
      <c r="Q17" s="364">
        <v>9</v>
      </c>
      <c r="R17" s="364">
        <v>71245</v>
      </c>
      <c r="S17" s="364">
        <v>25447</v>
      </c>
      <c r="T17" s="364">
        <v>6407</v>
      </c>
      <c r="U17" s="364">
        <v>14852</v>
      </c>
    </row>
    <row r="18" spans="1:21">
      <c r="A18" s="9"/>
      <c r="B18" s="15" t="s">
        <v>137</v>
      </c>
      <c r="C18" s="53">
        <v>155232</v>
      </c>
      <c r="D18" s="202">
        <v>61027</v>
      </c>
      <c r="E18" s="202">
        <v>7429</v>
      </c>
      <c r="F18" s="202">
        <v>3208</v>
      </c>
      <c r="G18" s="202">
        <v>4167</v>
      </c>
      <c r="H18" s="202">
        <v>476</v>
      </c>
      <c r="I18" s="202">
        <v>138</v>
      </c>
      <c r="J18" s="202">
        <v>49859</v>
      </c>
      <c r="K18" s="202">
        <v>24456</v>
      </c>
      <c r="L18" s="202">
        <v>2115</v>
      </c>
      <c r="M18" s="202">
        <v>1148</v>
      </c>
      <c r="N18" s="364">
        <v>2186</v>
      </c>
      <c r="O18" s="364">
        <v>74807</v>
      </c>
      <c r="P18" s="364">
        <v>1963</v>
      </c>
      <c r="Q18" s="364">
        <v>3</v>
      </c>
      <c r="R18" s="364">
        <v>47791</v>
      </c>
      <c r="S18" s="364">
        <v>25050</v>
      </c>
      <c r="T18" s="364">
        <v>9898</v>
      </c>
      <c r="U18" s="364">
        <v>7314</v>
      </c>
    </row>
    <row r="19" spans="1:21">
      <c r="A19" s="9"/>
      <c r="B19" s="15" t="s">
        <v>138</v>
      </c>
      <c r="C19" s="53">
        <v>110266</v>
      </c>
      <c r="D19" s="202">
        <v>44335</v>
      </c>
      <c r="E19" s="202">
        <v>6350</v>
      </c>
      <c r="F19" s="202">
        <v>3074</v>
      </c>
      <c r="G19" s="202">
        <v>3181</v>
      </c>
      <c r="H19" s="202">
        <v>287</v>
      </c>
      <c r="I19" s="202">
        <v>113</v>
      </c>
      <c r="J19" s="202">
        <v>35945</v>
      </c>
      <c r="K19" s="202">
        <v>18039</v>
      </c>
      <c r="L19" s="202">
        <v>1388</v>
      </c>
      <c r="M19" s="202">
        <v>365</v>
      </c>
      <c r="N19" s="364">
        <v>1725</v>
      </c>
      <c r="O19" s="364">
        <v>49815</v>
      </c>
      <c r="P19" s="364">
        <v>1450</v>
      </c>
      <c r="Q19" s="364">
        <v>4</v>
      </c>
      <c r="R19" s="364">
        <v>31436</v>
      </c>
      <c r="S19" s="364">
        <v>16925</v>
      </c>
      <c r="T19" s="364">
        <v>9234</v>
      </c>
      <c r="U19" s="364">
        <v>5157</v>
      </c>
    </row>
    <row r="20" spans="1:21">
      <c r="A20" s="9"/>
      <c r="B20" s="15" t="s">
        <v>139</v>
      </c>
      <c r="C20" s="53">
        <v>137387</v>
      </c>
      <c r="D20" s="202">
        <v>46567</v>
      </c>
      <c r="E20" s="202">
        <v>6462</v>
      </c>
      <c r="F20" s="202">
        <v>2835</v>
      </c>
      <c r="G20" s="202">
        <v>3560</v>
      </c>
      <c r="H20" s="202">
        <v>390</v>
      </c>
      <c r="I20" s="202">
        <v>143</v>
      </c>
      <c r="J20" s="202">
        <v>37165</v>
      </c>
      <c r="K20" s="202">
        <v>18844</v>
      </c>
      <c r="L20" s="202">
        <v>1996</v>
      </c>
      <c r="M20" s="202">
        <v>554</v>
      </c>
      <c r="N20" s="364">
        <v>1534</v>
      </c>
      <c r="O20" s="364">
        <v>67734</v>
      </c>
      <c r="P20" s="364">
        <v>1517</v>
      </c>
      <c r="Q20" s="364">
        <v>5</v>
      </c>
      <c r="R20" s="364">
        <v>42099</v>
      </c>
      <c r="S20" s="364">
        <v>24113</v>
      </c>
      <c r="T20" s="364">
        <v>8076</v>
      </c>
      <c r="U20" s="364">
        <v>13476</v>
      </c>
    </row>
    <row r="21" spans="1:21">
      <c r="B21" s="67"/>
      <c r="C21" s="53"/>
      <c r="D21" s="24"/>
      <c r="E21" s="24"/>
      <c r="F21" s="24"/>
      <c r="G21" s="24"/>
      <c r="H21" s="24"/>
      <c r="I21" s="24"/>
      <c r="J21" s="24"/>
      <c r="K21" s="24"/>
      <c r="L21" s="24"/>
      <c r="M21" s="24"/>
      <c r="N21" s="118"/>
      <c r="O21" s="24"/>
      <c r="P21" s="24"/>
      <c r="Q21" s="24"/>
      <c r="R21" s="24"/>
      <c r="S21" s="24"/>
      <c r="T21" s="24"/>
      <c r="U21" s="24"/>
    </row>
    <row r="22" spans="1:21">
      <c r="A22" s="3">
        <v>100</v>
      </c>
      <c r="B22" s="15" t="s">
        <v>445</v>
      </c>
      <c r="C22" s="53">
        <v>781369</v>
      </c>
      <c r="D22" s="24">
        <v>454559</v>
      </c>
      <c r="E22" s="24">
        <v>51645</v>
      </c>
      <c r="F22" s="24">
        <v>18338</v>
      </c>
      <c r="G22" s="24">
        <v>26710</v>
      </c>
      <c r="H22" s="24">
        <v>2513</v>
      </c>
      <c r="I22" s="24">
        <v>1626</v>
      </c>
      <c r="J22" s="24">
        <v>384126</v>
      </c>
      <c r="K22" s="24">
        <v>214194</v>
      </c>
      <c r="L22" s="24">
        <v>12081</v>
      </c>
      <c r="M22" s="24">
        <v>4194</v>
      </c>
      <c r="N22" s="118">
        <v>17074</v>
      </c>
      <c r="O22" s="118">
        <v>182744</v>
      </c>
      <c r="P22" s="24">
        <v>22108</v>
      </c>
      <c r="Q22" s="24">
        <v>11</v>
      </c>
      <c r="R22" s="24">
        <v>122714</v>
      </c>
      <c r="S22" s="24">
        <v>37911</v>
      </c>
      <c r="T22" s="24">
        <v>5093</v>
      </c>
      <c r="U22" s="24">
        <v>121899</v>
      </c>
    </row>
    <row r="23" spans="1:21">
      <c r="A23" s="3">
        <v>101</v>
      </c>
      <c r="B23" s="15" t="s">
        <v>446</v>
      </c>
      <c r="C23" s="53">
        <v>89865</v>
      </c>
      <c r="D23" s="24">
        <v>60838</v>
      </c>
      <c r="E23" s="24">
        <v>7941</v>
      </c>
      <c r="F23" s="24">
        <v>3596</v>
      </c>
      <c r="G23" s="24">
        <v>2968</v>
      </c>
      <c r="H23" s="24">
        <v>317</v>
      </c>
      <c r="I23" s="24">
        <v>184</v>
      </c>
      <c r="J23" s="24">
        <v>49001</v>
      </c>
      <c r="K23" s="24">
        <v>30957</v>
      </c>
      <c r="L23" s="24">
        <v>2861</v>
      </c>
      <c r="M23" s="24">
        <v>718</v>
      </c>
      <c r="N23" s="118">
        <v>1944</v>
      </c>
      <c r="O23" s="118">
        <v>13189</v>
      </c>
      <c r="P23" s="25">
        <v>2326</v>
      </c>
      <c r="Q23" s="24">
        <v>0</v>
      </c>
      <c r="R23" s="25">
        <v>7538</v>
      </c>
      <c r="S23" s="25">
        <v>3325</v>
      </c>
      <c r="T23" s="25">
        <v>388</v>
      </c>
      <c r="U23" s="25">
        <v>13506</v>
      </c>
    </row>
    <row r="24" spans="1:21">
      <c r="A24" s="3">
        <v>102</v>
      </c>
      <c r="B24" s="15" t="s">
        <v>447</v>
      </c>
      <c r="C24" s="53">
        <v>53354</v>
      </c>
      <c r="D24" s="24">
        <v>30945</v>
      </c>
      <c r="E24" s="24">
        <v>3603</v>
      </c>
      <c r="F24" s="24">
        <v>1065</v>
      </c>
      <c r="G24" s="24">
        <v>1960</v>
      </c>
      <c r="H24" s="24">
        <v>111</v>
      </c>
      <c r="I24" s="24">
        <v>62</v>
      </c>
      <c r="J24" s="24">
        <v>26009</v>
      </c>
      <c r="K24" s="24">
        <v>15654</v>
      </c>
      <c r="L24" s="24">
        <v>596</v>
      </c>
      <c r="M24" s="24">
        <v>626</v>
      </c>
      <c r="N24" s="118">
        <v>1370</v>
      </c>
      <c r="O24" s="118">
        <v>9132</v>
      </c>
      <c r="P24" s="25">
        <v>1810</v>
      </c>
      <c r="Q24" s="24">
        <v>3</v>
      </c>
      <c r="R24" s="25">
        <v>5152</v>
      </c>
      <c r="S24" s="24">
        <v>2167</v>
      </c>
      <c r="T24" s="24">
        <v>143</v>
      </c>
      <c r="U24" s="24">
        <v>11764</v>
      </c>
    </row>
    <row r="25" spans="1:21">
      <c r="A25" s="3">
        <v>105</v>
      </c>
      <c r="B25" s="15" t="s">
        <v>448</v>
      </c>
      <c r="C25" s="53">
        <v>50103</v>
      </c>
      <c r="D25" s="24">
        <v>26575</v>
      </c>
      <c r="E25" s="24">
        <v>5033</v>
      </c>
      <c r="F25" s="24">
        <v>1450</v>
      </c>
      <c r="G25" s="24">
        <v>3314</v>
      </c>
      <c r="H25" s="24">
        <v>155</v>
      </c>
      <c r="I25" s="24">
        <v>124</v>
      </c>
      <c r="J25" s="24">
        <v>19662</v>
      </c>
      <c r="K25" s="24">
        <v>10865</v>
      </c>
      <c r="L25" s="24">
        <v>1236</v>
      </c>
      <c r="M25" s="24">
        <v>489</v>
      </c>
      <c r="N25" s="118">
        <v>1230</v>
      </c>
      <c r="O25" s="118">
        <v>10679</v>
      </c>
      <c r="P25" s="25">
        <v>1789</v>
      </c>
      <c r="Q25" s="24">
        <v>0</v>
      </c>
      <c r="R25" s="25">
        <v>5524</v>
      </c>
      <c r="S25" s="24">
        <v>3366</v>
      </c>
      <c r="T25" s="24">
        <v>517</v>
      </c>
      <c r="U25" s="24">
        <v>11102</v>
      </c>
    </row>
    <row r="26" spans="1:21">
      <c r="A26" s="3">
        <v>106</v>
      </c>
      <c r="B26" s="15" t="s">
        <v>449</v>
      </c>
      <c r="C26" s="53">
        <v>47198</v>
      </c>
      <c r="D26" s="24">
        <v>23845</v>
      </c>
      <c r="E26" s="24">
        <v>3382</v>
      </c>
      <c r="F26" s="24">
        <v>1003</v>
      </c>
      <c r="G26" s="24">
        <v>2276</v>
      </c>
      <c r="H26" s="24">
        <v>82</v>
      </c>
      <c r="I26" s="24">
        <v>29</v>
      </c>
      <c r="J26" s="24">
        <v>19411</v>
      </c>
      <c r="K26" s="24">
        <v>10287</v>
      </c>
      <c r="L26" s="24">
        <v>715</v>
      </c>
      <c r="M26" s="24">
        <v>255</v>
      </c>
      <c r="N26" s="118">
        <v>1085</v>
      </c>
      <c r="O26" s="118">
        <v>11370</v>
      </c>
      <c r="P26" s="25">
        <v>1683</v>
      </c>
      <c r="Q26" s="24">
        <v>0</v>
      </c>
      <c r="R26" s="25">
        <v>6788</v>
      </c>
      <c r="S26" s="24">
        <v>2899</v>
      </c>
      <c r="T26" s="24">
        <v>208</v>
      </c>
      <c r="U26" s="24">
        <v>10690</v>
      </c>
    </row>
    <row r="27" spans="1:21">
      <c r="A27" s="3">
        <v>107</v>
      </c>
      <c r="B27" s="15" t="s">
        <v>450</v>
      </c>
      <c r="C27" s="53">
        <v>70695</v>
      </c>
      <c r="D27" s="24">
        <v>41834</v>
      </c>
      <c r="E27" s="24">
        <v>2843</v>
      </c>
      <c r="F27" s="24">
        <v>1098</v>
      </c>
      <c r="G27" s="24">
        <v>1713</v>
      </c>
      <c r="H27" s="24">
        <v>216</v>
      </c>
      <c r="I27" s="24">
        <v>164</v>
      </c>
      <c r="J27" s="24">
        <v>37873</v>
      </c>
      <c r="K27" s="24">
        <v>20274</v>
      </c>
      <c r="L27" s="24">
        <v>772</v>
      </c>
      <c r="M27" s="24">
        <v>130</v>
      </c>
      <c r="N27" s="118">
        <v>1773</v>
      </c>
      <c r="O27" s="118">
        <v>16858</v>
      </c>
      <c r="P27" s="25">
        <v>2401</v>
      </c>
      <c r="Q27" s="24">
        <v>1</v>
      </c>
      <c r="R27" s="25">
        <v>11591</v>
      </c>
      <c r="S27" s="24">
        <v>2865</v>
      </c>
      <c r="T27" s="24">
        <v>52</v>
      </c>
      <c r="U27" s="24">
        <v>10178</v>
      </c>
    </row>
    <row r="28" spans="1:21">
      <c r="A28" s="3">
        <v>108</v>
      </c>
      <c r="B28" s="15" t="s">
        <v>451</v>
      </c>
      <c r="C28" s="53">
        <v>107600</v>
      </c>
      <c r="D28" s="24">
        <v>57316</v>
      </c>
      <c r="E28" s="24">
        <v>2113</v>
      </c>
      <c r="F28" s="24">
        <v>429</v>
      </c>
      <c r="G28" s="24">
        <v>1665</v>
      </c>
      <c r="H28" s="24">
        <v>320</v>
      </c>
      <c r="I28" s="24">
        <v>249</v>
      </c>
      <c r="J28" s="24">
        <v>53926</v>
      </c>
      <c r="K28" s="24">
        <v>29276</v>
      </c>
      <c r="L28" s="24">
        <v>671</v>
      </c>
      <c r="M28" s="24">
        <v>286</v>
      </c>
      <c r="N28" s="118">
        <v>2506</v>
      </c>
      <c r="O28" s="118">
        <v>25231</v>
      </c>
      <c r="P28" s="25">
        <v>3390</v>
      </c>
      <c r="Q28" s="24">
        <v>2</v>
      </c>
      <c r="R28" s="25">
        <v>18592</v>
      </c>
      <c r="S28" s="24">
        <v>3247</v>
      </c>
      <c r="T28" s="24">
        <v>74</v>
      </c>
      <c r="U28" s="24">
        <v>22473</v>
      </c>
    </row>
    <row r="29" spans="1:21">
      <c r="A29" s="3">
        <v>109</v>
      </c>
      <c r="B29" s="15" t="s">
        <v>452</v>
      </c>
      <c r="C29" s="53">
        <v>130051</v>
      </c>
      <c r="D29" s="24">
        <v>72040</v>
      </c>
      <c r="E29" s="24">
        <v>3949</v>
      </c>
      <c r="F29" s="24">
        <v>1453</v>
      </c>
      <c r="G29" s="24">
        <v>2450</v>
      </c>
      <c r="H29" s="24">
        <v>304</v>
      </c>
      <c r="I29" s="24">
        <v>161</v>
      </c>
      <c r="J29" s="24">
        <v>66482</v>
      </c>
      <c r="K29" s="24">
        <v>35486</v>
      </c>
      <c r="L29" s="24">
        <v>1189</v>
      </c>
      <c r="M29" s="24">
        <v>116</v>
      </c>
      <c r="N29" s="118">
        <v>2669</v>
      </c>
      <c r="O29" s="118">
        <v>38032</v>
      </c>
      <c r="P29" s="25">
        <v>3235</v>
      </c>
      <c r="Q29" s="24">
        <v>2</v>
      </c>
      <c r="R29" s="25">
        <v>28333</v>
      </c>
      <c r="S29" s="24">
        <v>6462</v>
      </c>
      <c r="T29" s="24">
        <v>1476</v>
      </c>
      <c r="U29" s="24">
        <v>15834</v>
      </c>
    </row>
    <row r="30" spans="1:21">
      <c r="A30" s="3">
        <v>110</v>
      </c>
      <c r="B30" s="15" t="s">
        <v>453</v>
      </c>
      <c r="C30" s="53">
        <v>67405</v>
      </c>
      <c r="D30" s="24">
        <v>47593</v>
      </c>
      <c r="E30" s="24">
        <v>11503</v>
      </c>
      <c r="F30" s="24">
        <v>3173</v>
      </c>
      <c r="G30" s="24">
        <v>4533</v>
      </c>
      <c r="H30" s="24">
        <v>475</v>
      </c>
      <c r="I30" s="24">
        <v>328</v>
      </c>
      <c r="J30" s="24">
        <v>33080</v>
      </c>
      <c r="K30" s="24">
        <v>18777</v>
      </c>
      <c r="L30" s="24">
        <v>1315</v>
      </c>
      <c r="M30" s="24">
        <v>1220</v>
      </c>
      <c r="N30" s="118">
        <v>1454</v>
      </c>
      <c r="O30" s="118">
        <v>12007</v>
      </c>
      <c r="P30" s="25">
        <v>1864</v>
      </c>
      <c r="Q30" s="24">
        <v>0</v>
      </c>
      <c r="R30" s="25">
        <v>6298</v>
      </c>
      <c r="S30" s="24">
        <v>3845</v>
      </c>
      <c r="T30" s="24">
        <v>103</v>
      </c>
      <c r="U30" s="24">
        <v>6248</v>
      </c>
    </row>
    <row r="31" spans="1:21">
      <c r="A31" s="3">
        <v>111</v>
      </c>
      <c r="B31" s="15" t="s">
        <v>454</v>
      </c>
      <c r="C31" s="53">
        <v>165098</v>
      </c>
      <c r="D31" s="24">
        <v>93573</v>
      </c>
      <c r="E31" s="24">
        <v>11278</v>
      </c>
      <c r="F31" s="24">
        <v>5071</v>
      </c>
      <c r="G31" s="24">
        <v>5831</v>
      </c>
      <c r="H31" s="24">
        <v>533</v>
      </c>
      <c r="I31" s="24">
        <v>325</v>
      </c>
      <c r="J31" s="24">
        <v>78682</v>
      </c>
      <c r="K31" s="24">
        <v>42618</v>
      </c>
      <c r="L31" s="24">
        <v>2726</v>
      </c>
      <c r="M31" s="24">
        <v>354</v>
      </c>
      <c r="N31" s="118">
        <v>3043</v>
      </c>
      <c r="O31" s="118">
        <v>46246</v>
      </c>
      <c r="P31" s="25">
        <v>3610</v>
      </c>
      <c r="Q31" s="24">
        <v>3</v>
      </c>
      <c r="R31" s="25">
        <v>32898</v>
      </c>
      <c r="S31" s="24">
        <v>9735</v>
      </c>
      <c r="T31" s="24">
        <v>2132</v>
      </c>
      <c r="U31" s="24">
        <v>20104</v>
      </c>
    </row>
    <row r="32" spans="1:21">
      <c r="A32" s="9">
        <v>201</v>
      </c>
      <c r="B32" s="15" t="s">
        <v>455</v>
      </c>
      <c r="C32" s="53">
        <v>400154</v>
      </c>
      <c r="D32" s="24">
        <v>212787</v>
      </c>
      <c r="E32" s="24">
        <v>28018</v>
      </c>
      <c r="F32" s="24">
        <v>10402</v>
      </c>
      <c r="G32" s="24">
        <v>16805</v>
      </c>
      <c r="H32" s="24">
        <v>539</v>
      </c>
      <c r="I32" s="24">
        <v>260</v>
      </c>
      <c r="J32" s="24">
        <v>177446</v>
      </c>
      <c r="K32" s="24">
        <v>96712</v>
      </c>
      <c r="L32" s="24">
        <v>5117</v>
      </c>
      <c r="M32" s="24">
        <v>1667</v>
      </c>
      <c r="N32" s="118">
        <v>6766</v>
      </c>
      <c r="O32" s="118">
        <v>147715</v>
      </c>
      <c r="P32" s="118">
        <v>5572</v>
      </c>
      <c r="Q32" s="118">
        <v>12</v>
      </c>
      <c r="R32" s="118">
        <v>112722</v>
      </c>
      <c r="S32" s="118">
        <v>29409</v>
      </c>
      <c r="T32" s="118">
        <v>2393</v>
      </c>
      <c r="U32" s="118">
        <v>30493</v>
      </c>
    </row>
    <row r="33" spans="1:21">
      <c r="A33" s="9">
        <v>202</v>
      </c>
      <c r="B33" s="15" t="s">
        <v>456</v>
      </c>
      <c r="C33" s="53">
        <v>196913</v>
      </c>
      <c r="D33" s="24">
        <v>116508</v>
      </c>
      <c r="E33" s="24">
        <v>17296</v>
      </c>
      <c r="F33" s="24">
        <v>5910</v>
      </c>
      <c r="G33" s="24">
        <v>10996</v>
      </c>
      <c r="H33" s="24">
        <v>489</v>
      </c>
      <c r="I33" s="24">
        <v>312</v>
      </c>
      <c r="J33" s="24">
        <v>94212</v>
      </c>
      <c r="K33" s="24">
        <v>51219</v>
      </c>
      <c r="L33" s="24">
        <v>3521</v>
      </c>
      <c r="M33" s="24">
        <v>990</v>
      </c>
      <c r="N33" s="118">
        <v>4647</v>
      </c>
      <c r="O33" s="118">
        <v>46293</v>
      </c>
      <c r="P33" s="118">
        <v>5636</v>
      </c>
      <c r="Q33" s="118">
        <v>0</v>
      </c>
      <c r="R33" s="118">
        <v>29886</v>
      </c>
      <c r="S33" s="118">
        <v>10771</v>
      </c>
      <c r="T33" s="118">
        <v>583</v>
      </c>
      <c r="U33" s="118">
        <v>28882</v>
      </c>
    </row>
    <row r="34" spans="1:21">
      <c r="A34" s="9">
        <v>203</v>
      </c>
      <c r="B34" s="15" t="s">
        <v>457</v>
      </c>
      <c r="C34" s="53">
        <v>161409</v>
      </c>
      <c r="D34" s="24">
        <v>86011</v>
      </c>
      <c r="E34" s="24">
        <v>5873</v>
      </c>
      <c r="F34" s="24">
        <v>1898</v>
      </c>
      <c r="G34" s="24">
        <v>3739</v>
      </c>
      <c r="H34" s="24">
        <v>102</v>
      </c>
      <c r="I34" s="24">
        <v>36</v>
      </c>
      <c r="J34" s="24">
        <v>78501</v>
      </c>
      <c r="K34" s="24">
        <v>41279</v>
      </c>
      <c r="L34" s="24">
        <v>1266</v>
      </c>
      <c r="M34" s="24">
        <v>269</v>
      </c>
      <c r="N34" s="118">
        <v>3351</v>
      </c>
      <c r="O34" s="118">
        <v>49944</v>
      </c>
      <c r="P34" s="118">
        <v>3688</v>
      </c>
      <c r="Q34" s="118">
        <v>5</v>
      </c>
      <c r="R34" s="118">
        <v>38704</v>
      </c>
      <c r="S34" s="118">
        <v>7547</v>
      </c>
      <c r="T34" s="118">
        <v>604</v>
      </c>
      <c r="U34" s="118">
        <v>21499</v>
      </c>
    </row>
    <row r="35" spans="1:21">
      <c r="A35" s="9">
        <v>204</v>
      </c>
      <c r="B35" s="15" t="s">
        <v>458</v>
      </c>
      <c r="C35" s="53">
        <v>204742</v>
      </c>
      <c r="D35" s="24">
        <v>133719</v>
      </c>
      <c r="E35" s="24">
        <v>8695</v>
      </c>
      <c r="F35" s="24">
        <v>3339</v>
      </c>
      <c r="G35" s="24">
        <v>5245</v>
      </c>
      <c r="H35" s="24">
        <v>347</v>
      </c>
      <c r="I35" s="24">
        <v>222</v>
      </c>
      <c r="J35" s="24">
        <v>121306</v>
      </c>
      <c r="K35" s="24">
        <v>73802</v>
      </c>
      <c r="L35" s="24">
        <v>2914</v>
      </c>
      <c r="M35" s="24">
        <v>457</v>
      </c>
      <c r="N35" s="118">
        <v>4447</v>
      </c>
      <c r="O35" s="118">
        <v>37195</v>
      </c>
      <c r="P35" s="118">
        <v>4860</v>
      </c>
      <c r="Q35" s="118">
        <v>5</v>
      </c>
      <c r="R35" s="118">
        <v>25009</v>
      </c>
      <c r="S35" s="118">
        <v>7321</v>
      </c>
      <c r="T35" s="118">
        <v>347</v>
      </c>
      <c r="U35" s="118">
        <v>29034</v>
      </c>
    </row>
    <row r="36" spans="1:21">
      <c r="A36" s="9">
        <v>205</v>
      </c>
      <c r="B36" s="15" t="s">
        <v>459</v>
      </c>
      <c r="C36" s="53">
        <v>42666</v>
      </c>
      <c r="D36" s="24">
        <v>15199</v>
      </c>
      <c r="E36" s="24">
        <v>1835</v>
      </c>
      <c r="F36" s="24">
        <v>762</v>
      </c>
      <c r="G36" s="24">
        <v>1070</v>
      </c>
      <c r="H36" s="24">
        <v>126</v>
      </c>
      <c r="I36" s="24">
        <v>57</v>
      </c>
      <c r="J36" s="24">
        <v>12586</v>
      </c>
      <c r="K36" s="24">
        <v>6377</v>
      </c>
      <c r="L36" s="24">
        <v>497</v>
      </c>
      <c r="M36" s="24">
        <v>155</v>
      </c>
      <c r="N36" s="118">
        <v>532</v>
      </c>
      <c r="O36" s="118">
        <v>20191</v>
      </c>
      <c r="P36" s="118">
        <v>567</v>
      </c>
      <c r="Q36" s="118">
        <v>1</v>
      </c>
      <c r="R36" s="118">
        <v>13520</v>
      </c>
      <c r="S36" s="118">
        <v>6103</v>
      </c>
      <c r="T36" s="118">
        <v>2241</v>
      </c>
      <c r="U36" s="118">
        <v>4503</v>
      </c>
    </row>
    <row r="37" spans="1:21">
      <c r="A37" s="9">
        <v>206</v>
      </c>
      <c r="B37" s="15" t="s">
        <v>460</v>
      </c>
      <c r="C37" s="53">
        <v>37080</v>
      </c>
      <c r="D37" s="24">
        <v>27550</v>
      </c>
      <c r="E37" s="24">
        <v>618</v>
      </c>
      <c r="F37" s="24">
        <v>98</v>
      </c>
      <c r="G37" s="24">
        <v>517</v>
      </c>
      <c r="H37" s="24">
        <v>107</v>
      </c>
      <c r="I37" s="24">
        <v>84</v>
      </c>
      <c r="J37" s="24">
        <v>26579</v>
      </c>
      <c r="K37" s="24">
        <v>18989</v>
      </c>
      <c r="L37" s="24">
        <v>217</v>
      </c>
      <c r="M37" s="24">
        <v>29</v>
      </c>
      <c r="N37" s="118">
        <v>723</v>
      </c>
      <c r="O37" s="118">
        <v>4328</v>
      </c>
      <c r="P37" s="118">
        <v>749</v>
      </c>
      <c r="Q37" s="118">
        <v>1</v>
      </c>
      <c r="R37" s="118">
        <v>2777</v>
      </c>
      <c r="S37" s="118">
        <v>801</v>
      </c>
      <c r="T37" s="118">
        <v>9</v>
      </c>
      <c r="U37" s="118">
        <v>4470</v>
      </c>
    </row>
    <row r="38" spans="1:21">
      <c r="A38" s="9">
        <v>207</v>
      </c>
      <c r="B38" s="15" t="s">
        <v>461</v>
      </c>
      <c r="C38" s="53">
        <v>101082</v>
      </c>
      <c r="D38" s="24">
        <v>56409</v>
      </c>
      <c r="E38" s="24">
        <v>6519</v>
      </c>
      <c r="F38" s="24">
        <v>2593</v>
      </c>
      <c r="G38" s="24">
        <v>3901</v>
      </c>
      <c r="H38" s="24">
        <v>250</v>
      </c>
      <c r="I38" s="24">
        <v>175</v>
      </c>
      <c r="J38" s="24">
        <v>48125</v>
      </c>
      <c r="K38" s="24">
        <v>26006</v>
      </c>
      <c r="L38" s="24">
        <v>1332</v>
      </c>
      <c r="M38" s="24">
        <v>183</v>
      </c>
      <c r="N38" s="118">
        <v>2285</v>
      </c>
      <c r="O38" s="118">
        <v>24304</v>
      </c>
      <c r="P38" s="118">
        <v>2840</v>
      </c>
      <c r="Q38" s="118">
        <v>1</v>
      </c>
      <c r="R38" s="118">
        <v>16272</v>
      </c>
      <c r="S38" s="118">
        <v>5191</v>
      </c>
      <c r="T38" s="118">
        <v>253</v>
      </c>
      <c r="U38" s="118">
        <v>17831</v>
      </c>
    </row>
    <row r="39" spans="1:21">
      <c r="A39" s="9">
        <v>208</v>
      </c>
      <c r="B39" s="15" t="s">
        <v>121</v>
      </c>
      <c r="C39" s="53">
        <v>23478</v>
      </c>
      <c r="D39" s="24">
        <v>11058</v>
      </c>
      <c r="E39" s="24">
        <v>1247</v>
      </c>
      <c r="F39" s="24">
        <v>445</v>
      </c>
      <c r="G39" s="24">
        <v>782</v>
      </c>
      <c r="H39" s="24">
        <v>63</v>
      </c>
      <c r="I39" s="24">
        <v>34</v>
      </c>
      <c r="J39" s="24">
        <v>9379</v>
      </c>
      <c r="K39" s="24">
        <v>4688</v>
      </c>
      <c r="L39" s="24">
        <v>290</v>
      </c>
      <c r="M39" s="24">
        <v>79</v>
      </c>
      <c r="N39" s="118">
        <v>372</v>
      </c>
      <c r="O39" s="118">
        <v>9450</v>
      </c>
      <c r="P39" s="118">
        <v>336</v>
      </c>
      <c r="Q39" s="118">
        <v>2</v>
      </c>
      <c r="R39" s="118">
        <v>7121</v>
      </c>
      <c r="S39" s="118">
        <v>1991</v>
      </c>
      <c r="T39" s="118">
        <v>423</v>
      </c>
      <c r="U39" s="118">
        <v>2175</v>
      </c>
    </row>
    <row r="40" spans="1:21">
      <c r="A40" s="9">
        <v>209</v>
      </c>
      <c r="B40" s="15" t="s">
        <v>462</v>
      </c>
      <c r="C40" s="53">
        <v>72662</v>
      </c>
      <c r="D40" s="24">
        <v>28913</v>
      </c>
      <c r="E40" s="24">
        <v>3422</v>
      </c>
      <c r="F40" s="24">
        <v>1342</v>
      </c>
      <c r="G40" s="24">
        <v>2053</v>
      </c>
      <c r="H40" s="24">
        <v>189</v>
      </c>
      <c r="I40" s="24">
        <v>62</v>
      </c>
      <c r="J40" s="24">
        <v>24050</v>
      </c>
      <c r="K40" s="24">
        <v>11822</v>
      </c>
      <c r="L40" s="24">
        <v>857</v>
      </c>
      <c r="M40" s="24">
        <v>395</v>
      </c>
      <c r="N40" s="118">
        <v>1119</v>
      </c>
      <c r="O40" s="118">
        <v>35175</v>
      </c>
      <c r="P40" s="118">
        <v>987</v>
      </c>
      <c r="Q40" s="118">
        <v>1</v>
      </c>
      <c r="R40" s="118">
        <v>23370</v>
      </c>
      <c r="S40" s="118">
        <v>10817</v>
      </c>
      <c r="T40" s="118">
        <v>4108</v>
      </c>
      <c r="U40" s="118">
        <v>3347</v>
      </c>
    </row>
    <row r="41" spans="1:21">
      <c r="A41" s="9">
        <v>210</v>
      </c>
      <c r="B41" s="15" t="s">
        <v>463</v>
      </c>
      <c r="C41" s="53">
        <v>178857</v>
      </c>
      <c r="D41" s="24">
        <v>91432</v>
      </c>
      <c r="E41" s="24">
        <v>8344</v>
      </c>
      <c r="F41" s="24">
        <v>2831</v>
      </c>
      <c r="G41" s="24">
        <v>5323</v>
      </c>
      <c r="H41" s="24">
        <v>251</v>
      </c>
      <c r="I41" s="24">
        <v>130</v>
      </c>
      <c r="J41" s="24">
        <v>80607</v>
      </c>
      <c r="K41" s="24">
        <v>42078</v>
      </c>
      <c r="L41" s="24">
        <v>1853</v>
      </c>
      <c r="M41" s="24">
        <v>377</v>
      </c>
      <c r="N41" s="118">
        <v>3579</v>
      </c>
      <c r="O41" s="118">
        <v>67980</v>
      </c>
      <c r="P41" s="118">
        <v>3360</v>
      </c>
      <c r="Q41" s="118">
        <v>4</v>
      </c>
      <c r="R41" s="118">
        <v>53409</v>
      </c>
      <c r="S41" s="118">
        <v>11207</v>
      </c>
      <c r="T41" s="118">
        <v>618</v>
      </c>
      <c r="U41" s="118">
        <v>15248</v>
      </c>
    </row>
    <row r="42" spans="1:21">
      <c r="A42" s="9">
        <v>212</v>
      </c>
      <c r="B42" s="15" t="s">
        <v>464</v>
      </c>
      <c r="C42" s="53">
        <v>36706</v>
      </c>
      <c r="D42" s="24">
        <v>16552</v>
      </c>
      <c r="E42" s="24">
        <v>1497</v>
      </c>
      <c r="F42" s="24">
        <v>656</v>
      </c>
      <c r="G42" s="24">
        <v>825</v>
      </c>
      <c r="H42" s="24">
        <v>66</v>
      </c>
      <c r="I42" s="24">
        <v>25</v>
      </c>
      <c r="J42" s="24">
        <v>14406</v>
      </c>
      <c r="K42" s="24">
        <v>7480</v>
      </c>
      <c r="L42" s="24">
        <v>392</v>
      </c>
      <c r="M42" s="24">
        <v>191</v>
      </c>
      <c r="N42" s="118">
        <v>764</v>
      </c>
      <c r="O42" s="118">
        <v>15755</v>
      </c>
      <c r="P42" s="118">
        <v>577</v>
      </c>
      <c r="Q42" s="118">
        <v>0</v>
      </c>
      <c r="R42" s="118">
        <v>11986</v>
      </c>
      <c r="S42" s="118">
        <v>3192</v>
      </c>
      <c r="T42" s="118">
        <v>620</v>
      </c>
      <c r="U42" s="118">
        <v>3015</v>
      </c>
    </row>
    <row r="43" spans="1:21">
      <c r="A43" s="9">
        <v>213</v>
      </c>
      <c r="B43" s="15" t="s">
        <v>465</v>
      </c>
      <c r="C43" s="53">
        <v>40829</v>
      </c>
      <c r="D43" s="24">
        <v>19334</v>
      </c>
      <c r="E43" s="24">
        <v>2687</v>
      </c>
      <c r="F43" s="24">
        <v>1199</v>
      </c>
      <c r="G43" s="24">
        <v>1400</v>
      </c>
      <c r="H43" s="24">
        <v>125</v>
      </c>
      <c r="I43" s="24">
        <v>84</v>
      </c>
      <c r="J43" s="24">
        <v>15955</v>
      </c>
      <c r="K43" s="24">
        <v>8698</v>
      </c>
      <c r="L43" s="24">
        <v>420</v>
      </c>
      <c r="M43" s="24">
        <v>147</v>
      </c>
      <c r="N43" s="118">
        <v>544</v>
      </c>
      <c r="O43" s="118">
        <v>17298</v>
      </c>
      <c r="P43" s="118">
        <v>532</v>
      </c>
      <c r="Q43" s="118">
        <v>0</v>
      </c>
      <c r="R43" s="118">
        <v>12905</v>
      </c>
      <c r="S43" s="118">
        <v>3861</v>
      </c>
      <c r="T43" s="118">
        <v>1597</v>
      </c>
      <c r="U43" s="118">
        <v>2056</v>
      </c>
    </row>
    <row r="44" spans="1:21">
      <c r="A44" s="9">
        <v>214</v>
      </c>
      <c r="B44" s="15" t="s">
        <v>466</v>
      </c>
      <c r="C44" s="53">
        <v>114024</v>
      </c>
      <c r="D44" s="24">
        <v>66883</v>
      </c>
      <c r="E44" s="24">
        <v>3421</v>
      </c>
      <c r="F44" s="24">
        <v>1080</v>
      </c>
      <c r="G44" s="24">
        <v>2329</v>
      </c>
      <c r="H44" s="24">
        <v>139</v>
      </c>
      <c r="I44" s="24">
        <v>78</v>
      </c>
      <c r="J44" s="24">
        <v>62378</v>
      </c>
      <c r="K44" s="24">
        <v>36159</v>
      </c>
      <c r="L44" s="24">
        <v>761</v>
      </c>
      <c r="M44" s="24">
        <v>184</v>
      </c>
      <c r="N44" s="118">
        <v>2161</v>
      </c>
      <c r="O44" s="118">
        <v>23438</v>
      </c>
      <c r="P44" s="118">
        <v>2570</v>
      </c>
      <c r="Q44" s="118">
        <v>0</v>
      </c>
      <c r="R44" s="118">
        <v>16571</v>
      </c>
      <c r="S44" s="118">
        <v>4297</v>
      </c>
      <c r="T44" s="118">
        <v>167</v>
      </c>
      <c r="U44" s="118">
        <v>21375</v>
      </c>
    </row>
    <row r="45" spans="1:21">
      <c r="A45" s="9">
        <v>215</v>
      </c>
      <c r="B45" s="15" t="s">
        <v>467</v>
      </c>
      <c r="C45" s="53">
        <v>73046</v>
      </c>
      <c r="D45" s="24">
        <v>35866</v>
      </c>
      <c r="E45" s="24">
        <v>5878</v>
      </c>
      <c r="F45" s="24">
        <v>2778</v>
      </c>
      <c r="G45" s="24">
        <v>2690</v>
      </c>
      <c r="H45" s="24">
        <v>291</v>
      </c>
      <c r="I45" s="24">
        <v>154</v>
      </c>
      <c r="J45" s="24">
        <v>28315</v>
      </c>
      <c r="K45" s="24">
        <v>14413</v>
      </c>
      <c r="L45" s="24">
        <v>1214</v>
      </c>
      <c r="M45" s="24">
        <v>168</v>
      </c>
      <c r="N45" s="118">
        <v>1125</v>
      </c>
      <c r="O45" s="118">
        <v>28439</v>
      </c>
      <c r="P45" s="118">
        <v>1124</v>
      </c>
      <c r="Q45" s="118">
        <v>0</v>
      </c>
      <c r="R45" s="118">
        <v>20352</v>
      </c>
      <c r="S45" s="118">
        <v>6963</v>
      </c>
      <c r="T45" s="118">
        <v>2386</v>
      </c>
      <c r="U45" s="118">
        <v>5230</v>
      </c>
    </row>
    <row r="46" spans="1:21">
      <c r="A46" s="9">
        <v>216</v>
      </c>
      <c r="B46" s="15" t="s">
        <v>468</v>
      </c>
      <c r="C46" s="53">
        <v>62987</v>
      </c>
      <c r="D46" s="24">
        <v>32005</v>
      </c>
      <c r="E46" s="24">
        <v>3589</v>
      </c>
      <c r="F46" s="24">
        <v>1337</v>
      </c>
      <c r="G46" s="24">
        <v>2165</v>
      </c>
      <c r="H46" s="24">
        <v>41</v>
      </c>
      <c r="I46" s="24">
        <v>2</v>
      </c>
      <c r="J46" s="24">
        <v>27452</v>
      </c>
      <c r="K46" s="24">
        <v>14828</v>
      </c>
      <c r="L46" s="24">
        <v>632</v>
      </c>
      <c r="M46" s="24">
        <v>291</v>
      </c>
      <c r="N46" s="118">
        <v>1246</v>
      </c>
      <c r="O46" s="118">
        <v>24615</v>
      </c>
      <c r="P46" s="118">
        <v>1017</v>
      </c>
      <c r="Q46" s="118">
        <v>0</v>
      </c>
      <c r="R46" s="118">
        <v>19668</v>
      </c>
      <c r="S46" s="118">
        <v>3930</v>
      </c>
      <c r="T46" s="118">
        <v>135</v>
      </c>
      <c r="U46" s="118">
        <v>4986</v>
      </c>
    </row>
    <row r="47" spans="1:21">
      <c r="A47" s="9">
        <v>217</v>
      </c>
      <c r="B47" s="15" t="s">
        <v>469</v>
      </c>
      <c r="C47" s="53">
        <v>83624</v>
      </c>
      <c r="D47" s="24">
        <v>45042</v>
      </c>
      <c r="E47" s="24">
        <v>2744</v>
      </c>
      <c r="F47" s="24">
        <v>1022</v>
      </c>
      <c r="G47" s="24">
        <v>1654</v>
      </c>
      <c r="H47" s="24">
        <v>97</v>
      </c>
      <c r="I47" s="24">
        <v>59</v>
      </c>
      <c r="J47" s="24">
        <v>41379</v>
      </c>
      <c r="K47" s="24">
        <v>21625</v>
      </c>
      <c r="L47" s="24">
        <v>605</v>
      </c>
      <c r="M47" s="24">
        <v>217</v>
      </c>
      <c r="N47" s="118">
        <v>1779</v>
      </c>
      <c r="O47" s="118">
        <v>21388</v>
      </c>
      <c r="P47" s="118">
        <v>2213</v>
      </c>
      <c r="Q47" s="118">
        <v>1</v>
      </c>
      <c r="R47" s="118">
        <v>15525</v>
      </c>
      <c r="S47" s="118">
        <v>3649</v>
      </c>
      <c r="T47" s="118">
        <v>251</v>
      </c>
      <c r="U47" s="118">
        <v>15164</v>
      </c>
    </row>
    <row r="48" spans="1:21">
      <c r="A48" s="9">
        <v>218</v>
      </c>
      <c r="B48" s="15" t="s">
        <v>470</v>
      </c>
      <c r="C48" s="53">
        <v>45800</v>
      </c>
      <c r="D48" s="24">
        <v>20577</v>
      </c>
      <c r="E48" s="24">
        <v>2619</v>
      </c>
      <c r="F48" s="24">
        <v>1197</v>
      </c>
      <c r="G48" s="24">
        <v>1400</v>
      </c>
      <c r="H48" s="24">
        <v>77</v>
      </c>
      <c r="I48" s="24">
        <v>38</v>
      </c>
      <c r="J48" s="24">
        <v>17239</v>
      </c>
      <c r="K48" s="24">
        <v>8717</v>
      </c>
      <c r="L48" s="24">
        <v>515</v>
      </c>
      <c r="M48" s="24">
        <v>127</v>
      </c>
      <c r="N48" s="118">
        <v>578</v>
      </c>
      <c r="O48" s="118">
        <v>19397</v>
      </c>
      <c r="P48" s="118">
        <v>591</v>
      </c>
      <c r="Q48" s="118">
        <v>0</v>
      </c>
      <c r="R48" s="118">
        <v>14011</v>
      </c>
      <c r="S48" s="118">
        <v>4795</v>
      </c>
      <c r="T48" s="118">
        <v>2673</v>
      </c>
      <c r="U48" s="118">
        <v>2575</v>
      </c>
    </row>
    <row r="49" spans="1:21">
      <c r="A49" s="9">
        <v>219</v>
      </c>
      <c r="B49" s="15" t="s">
        <v>471</v>
      </c>
      <c r="C49" s="53">
        <v>74566</v>
      </c>
      <c r="D49" s="24">
        <v>40216</v>
      </c>
      <c r="E49" s="24">
        <v>2789</v>
      </c>
      <c r="F49" s="24">
        <v>1182</v>
      </c>
      <c r="G49" s="24">
        <v>1577</v>
      </c>
      <c r="H49" s="24">
        <v>259</v>
      </c>
      <c r="I49" s="24">
        <v>158</v>
      </c>
      <c r="J49" s="24">
        <v>36285</v>
      </c>
      <c r="K49" s="24">
        <v>19152</v>
      </c>
      <c r="L49" s="24">
        <v>763</v>
      </c>
      <c r="M49" s="24">
        <v>120</v>
      </c>
      <c r="N49" s="118">
        <v>1194</v>
      </c>
      <c r="O49" s="118">
        <v>24703</v>
      </c>
      <c r="P49" s="118">
        <v>1256</v>
      </c>
      <c r="Q49" s="118">
        <v>1</v>
      </c>
      <c r="R49" s="118">
        <v>18653</v>
      </c>
      <c r="S49" s="118">
        <v>4793</v>
      </c>
      <c r="T49" s="118">
        <v>1975</v>
      </c>
      <c r="U49" s="118">
        <v>6478</v>
      </c>
    </row>
    <row r="50" spans="1:21">
      <c r="A50" s="9">
        <v>220</v>
      </c>
      <c r="B50" s="15" t="s">
        <v>472</v>
      </c>
      <c r="C50" s="53">
        <v>45603</v>
      </c>
      <c r="D50" s="24">
        <v>20747</v>
      </c>
      <c r="E50" s="24">
        <v>3951</v>
      </c>
      <c r="F50" s="24">
        <v>2176</v>
      </c>
      <c r="G50" s="24">
        <v>1705</v>
      </c>
      <c r="H50" s="24">
        <v>85</v>
      </c>
      <c r="I50" s="24">
        <v>44</v>
      </c>
      <c r="J50" s="24">
        <v>16079</v>
      </c>
      <c r="K50" s="24">
        <v>8370</v>
      </c>
      <c r="L50" s="24">
        <v>534</v>
      </c>
      <c r="M50" s="24">
        <v>98</v>
      </c>
      <c r="N50" s="118">
        <v>563</v>
      </c>
      <c r="O50" s="118">
        <v>19815</v>
      </c>
      <c r="P50" s="118">
        <v>506</v>
      </c>
      <c r="Q50" s="118">
        <v>2</v>
      </c>
      <c r="R50" s="118">
        <v>12493</v>
      </c>
      <c r="S50" s="118">
        <v>6814</v>
      </c>
      <c r="T50" s="118">
        <v>2246</v>
      </c>
      <c r="U50" s="118">
        <v>2232</v>
      </c>
    </row>
    <row r="51" spans="1:21">
      <c r="A51" s="9">
        <v>221</v>
      </c>
      <c r="B51" s="15" t="s">
        <v>928</v>
      </c>
      <c r="C51" s="53">
        <v>42489</v>
      </c>
      <c r="D51" s="24">
        <v>17187</v>
      </c>
      <c r="E51" s="24">
        <v>2190</v>
      </c>
      <c r="F51" s="24">
        <v>1003</v>
      </c>
      <c r="G51" s="24">
        <v>1168</v>
      </c>
      <c r="H51" s="24">
        <v>161</v>
      </c>
      <c r="I51" s="24">
        <v>85</v>
      </c>
      <c r="J51" s="24">
        <v>14118</v>
      </c>
      <c r="K51" s="24">
        <v>7028</v>
      </c>
      <c r="L51" s="24">
        <v>593</v>
      </c>
      <c r="M51" s="24">
        <v>125</v>
      </c>
      <c r="N51" s="118">
        <v>616</v>
      </c>
      <c r="O51" s="118">
        <v>18980</v>
      </c>
      <c r="P51" s="118">
        <v>574</v>
      </c>
      <c r="Q51" s="118">
        <v>3</v>
      </c>
      <c r="R51" s="118">
        <v>11814</v>
      </c>
      <c r="S51" s="118">
        <v>6589</v>
      </c>
      <c r="T51" s="118">
        <v>3394</v>
      </c>
      <c r="U51" s="118">
        <v>2312</v>
      </c>
    </row>
    <row r="52" spans="1:21">
      <c r="A52" s="9">
        <v>222</v>
      </c>
      <c r="B52" s="15" t="s">
        <v>150</v>
      </c>
      <c r="C52" s="53">
        <v>22754</v>
      </c>
      <c r="D52" s="24">
        <v>9232</v>
      </c>
      <c r="E52" s="24">
        <v>1226</v>
      </c>
      <c r="F52" s="24">
        <v>590</v>
      </c>
      <c r="G52" s="24">
        <v>633</v>
      </c>
      <c r="H52" s="24">
        <v>96</v>
      </c>
      <c r="I52" s="24">
        <v>39</v>
      </c>
      <c r="J52" s="24">
        <v>7329</v>
      </c>
      <c r="K52" s="24">
        <v>3581</v>
      </c>
      <c r="L52" s="24">
        <v>348</v>
      </c>
      <c r="M52" s="24">
        <v>233</v>
      </c>
      <c r="N52" s="118">
        <v>298</v>
      </c>
      <c r="O52" s="118">
        <v>10806</v>
      </c>
      <c r="P52" s="118">
        <v>231</v>
      </c>
      <c r="Q52" s="118">
        <v>1</v>
      </c>
      <c r="R52" s="118">
        <v>6677</v>
      </c>
      <c r="S52" s="118">
        <v>3897</v>
      </c>
      <c r="T52" s="118">
        <v>1466</v>
      </c>
      <c r="U52" s="118">
        <v>952</v>
      </c>
    </row>
    <row r="53" spans="1:21">
      <c r="A53" s="9">
        <v>223</v>
      </c>
      <c r="B53" s="15" t="s">
        <v>151</v>
      </c>
      <c r="C53" s="53">
        <v>67777</v>
      </c>
      <c r="D53" s="24">
        <v>27148</v>
      </c>
      <c r="E53" s="24">
        <v>4160</v>
      </c>
      <c r="F53" s="24">
        <v>2071</v>
      </c>
      <c r="G53" s="24">
        <v>2013</v>
      </c>
      <c r="H53" s="24">
        <v>126</v>
      </c>
      <c r="I53" s="24">
        <v>28</v>
      </c>
      <c r="J53" s="24">
        <v>21827</v>
      </c>
      <c r="K53" s="24">
        <v>11011</v>
      </c>
      <c r="L53" s="24">
        <v>795</v>
      </c>
      <c r="M53" s="24">
        <v>240</v>
      </c>
      <c r="N53" s="118">
        <v>1109</v>
      </c>
      <c r="O53" s="118">
        <v>30835</v>
      </c>
      <c r="P53" s="118">
        <v>876</v>
      </c>
      <c r="Q53" s="118">
        <v>1</v>
      </c>
      <c r="R53" s="118">
        <v>19622</v>
      </c>
      <c r="S53" s="118">
        <v>10336</v>
      </c>
      <c r="T53" s="118">
        <v>5840</v>
      </c>
      <c r="U53" s="118">
        <v>2845</v>
      </c>
    </row>
    <row r="54" spans="1:21">
      <c r="A54" s="9">
        <v>224</v>
      </c>
      <c r="B54" s="15" t="s">
        <v>152</v>
      </c>
      <c r="C54" s="53">
        <v>53938</v>
      </c>
      <c r="D54" s="24">
        <v>17474</v>
      </c>
      <c r="E54" s="24">
        <v>2773</v>
      </c>
      <c r="F54" s="24">
        <v>1258</v>
      </c>
      <c r="G54" s="24">
        <v>1456</v>
      </c>
      <c r="H54" s="24">
        <v>126</v>
      </c>
      <c r="I54" s="24">
        <v>42</v>
      </c>
      <c r="J54" s="24">
        <v>13363</v>
      </c>
      <c r="K54" s="24">
        <v>7006</v>
      </c>
      <c r="L54" s="24">
        <v>953</v>
      </c>
      <c r="M54" s="24">
        <v>259</v>
      </c>
      <c r="N54" s="118">
        <v>605</v>
      </c>
      <c r="O54" s="118">
        <v>26713</v>
      </c>
      <c r="P54" s="77">
        <v>516</v>
      </c>
      <c r="Q54" s="118">
        <v>1</v>
      </c>
      <c r="R54" s="118">
        <v>15242</v>
      </c>
      <c r="S54" s="118">
        <v>10954</v>
      </c>
      <c r="T54" s="118">
        <v>4870</v>
      </c>
      <c r="U54" s="118">
        <v>4276</v>
      </c>
    </row>
    <row r="55" spans="1:21">
      <c r="A55" s="9">
        <v>225</v>
      </c>
      <c r="B55" s="15" t="s">
        <v>154</v>
      </c>
      <c r="C55" s="53">
        <v>29019</v>
      </c>
      <c r="D55" s="24">
        <v>12032</v>
      </c>
      <c r="E55" s="24">
        <v>1511</v>
      </c>
      <c r="F55" s="24">
        <v>712</v>
      </c>
      <c r="G55" s="24">
        <v>788</v>
      </c>
      <c r="H55" s="24">
        <v>70</v>
      </c>
      <c r="I55" s="24">
        <v>8</v>
      </c>
      <c r="J55" s="24">
        <v>9860</v>
      </c>
      <c r="K55" s="24">
        <v>4966</v>
      </c>
      <c r="L55" s="24">
        <v>414</v>
      </c>
      <c r="M55" s="24">
        <v>177</v>
      </c>
      <c r="N55" s="118">
        <v>411</v>
      </c>
      <c r="O55" s="118">
        <v>14027</v>
      </c>
      <c r="P55" s="77">
        <v>359</v>
      </c>
      <c r="Q55" s="118">
        <v>1</v>
      </c>
      <c r="R55" s="118">
        <v>9239</v>
      </c>
      <c r="S55" s="118">
        <v>4428</v>
      </c>
      <c r="T55" s="118">
        <v>1429</v>
      </c>
      <c r="U55" s="118">
        <v>1120</v>
      </c>
    </row>
    <row r="56" spans="1:21">
      <c r="A56" s="9">
        <v>226</v>
      </c>
      <c r="B56" s="15" t="s">
        <v>153</v>
      </c>
      <c r="C56" s="53">
        <v>40783</v>
      </c>
      <c r="D56" s="24">
        <v>13894</v>
      </c>
      <c r="E56" s="24">
        <v>1854</v>
      </c>
      <c r="F56" s="24">
        <v>815</v>
      </c>
      <c r="G56" s="24">
        <v>1034</v>
      </c>
      <c r="H56" s="24">
        <v>138</v>
      </c>
      <c r="I56" s="24">
        <v>44</v>
      </c>
      <c r="J56" s="24">
        <v>11216</v>
      </c>
      <c r="K56" s="24">
        <v>5461</v>
      </c>
      <c r="L56" s="24">
        <v>546</v>
      </c>
      <c r="M56" s="24">
        <v>140</v>
      </c>
      <c r="N56" s="118">
        <v>397</v>
      </c>
      <c r="O56" s="118">
        <v>20830</v>
      </c>
      <c r="P56" s="77">
        <v>434</v>
      </c>
      <c r="Q56" s="118">
        <v>3</v>
      </c>
      <c r="R56" s="118">
        <v>13337</v>
      </c>
      <c r="S56" s="118">
        <v>7056</v>
      </c>
      <c r="T56" s="118">
        <v>965</v>
      </c>
      <c r="U56" s="118">
        <v>4697</v>
      </c>
    </row>
    <row r="57" spans="1:21">
      <c r="A57" s="9">
        <v>227</v>
      </c>
      <c r="B57" s="15" t="s">
        <v>155</v>
      </c>
      <c r="C57" s="53">
        <v>37364</v>
      </c>
      <c r="D57" s="24">
        <v>16463</v>
      </c>
      <c r="E57" s="24">
        <v>2449</v>
      </c>
      <c r="F57" s="24">
        <v>1048</v>
      </c>
      <c r="G57" s="24">
        <v>1374</v>
      </c>
      <c r="H57" s="24">
        <v>144</v>
      </c>
      <c r="I57" s="24">
        <v>62</v>
      </c>
      <c r="J57" s="24">
        <v>13203</v>
      </c>
      <c r="K57" s="24">
        <v>6905</v>
      </c>
      <c r="L57" s="24">
        <v>488</v>
      </c>
      <c r="M57" s="24">
        <v>179</v>
      </c>
      <c r="N57" s="118">
        <v>609</v>
      </c>
      <c r="O57" s="118">
        <v>16924</v>
      </c>
      <c r="P57" s="77">
        <v>495</v>
      </c>
      <c r="Q57" s="118">
        <v>3</v>
      </c>
      <c r="R57" s="118">
        <v>10593</v>
      </c>
      <c r="S57" s="118">
        <v>5833</v>
      </c>
      <c r="T57" s="118">
        <v>1552</v>
      </c>
      <c r="U57" s="118">
        <v>1816</v>
      </c>
    </row>
    <row r="58" spans="1:21">
      <c r="A58" s="9">
        <v>228</v>
      </c>
      <c r="B58" s="15" t="s">
        <v>165</v>
      </c>
      <c r="C58" s="53">
        <v>40217</v>
      </c>
      <c r="D58" s="24">
        <v>18009</v>
      </c>
      <c r="E58" s="24">
        <v>2483</v>
      </c>
      <c r="F58" s="24">
        <v>1192</v>
      </c>
      <c r="G58" s="24">
        <v>1258</v>
      </c>
      <c r="H58" s="24">
        <v>83</v>
      </c>
      <c r="I58" s="24">
        <v>24</v>
      </c>
      <c r="J58" s="24">
        <v>14868</v>
      </c>
      <c r="K58" s="24">
        <v>7710</v>
      </c>
      <c r="L58" s="24">
        <v>479</v>
      </c>
      <c r="M58" s="24">
        <v>96</v>
      </c>
      <c r="N58" s="118">
        <v>503</v>
      </c>
      <c r="O58" s="118">
        <v>16570</v>
      </c>
      <c r="P58" s="77">
        <v>476</v>
      </c>
      <c r="Q58" s="118">
        <v>2</v>
      </c>
      <c r="R58" s="118">
        <v>11244</v>
      </c>
      <c r="S58" s="118">
        <v>4848</v>
      </c>
      <c r="T58" s="118">
        <v>2989</v>
      </c>
      <c r="U58" s="118">
        <v>2146</v>
      </c>
    </row>
    <row r="59" spans="1:21">
      <c r="A59" s="9">
        <v>229</v>
      </c>
      <c r="B59" s="15" t="s">
        <v>160</v>
      </c>
      <c r="C59" s="53">
        <v>69523</v>
      </c>
      <c r="D59" s="24">
        <v>31964</v>
      </c>
      <c r="E59" s="24">
        <v>4516</v>
      </c>
      <c r="F59" s="24">
        <v>2169</v>
      </c>
      <c r="G59" s="24">
        <v>2319</v>
      </c>
      <c r="H59" s="24">
        <v>135</v>
      </c>
      <c r="I59" s="24">
        <v>29</v>
      </c>
      <c r="J59" s="24">
        <v>26141</v>
      </c>
      <c r="K59" s="24">
        <v>13902</v>
      </c>
      <c r="L59" s="24">
        <v>809</v>
      </c>
      <c r="M59" s="24">
        <v>363</v>
      </c>
      <c r="N59" s="118">
        <v>1130</v>
      </c>
      <c r="O59" s="118">
        <v>31031</v>
      </c>
      <c r="P59" s="77">
        <v>873</v>
      </c>
      <c r="Q59" s="118">
        <v>2</v>
      </c>
      <c r="R59" s="118">
        <v>22772</v>
      </c>
      <c r="S59" s="118">
        <v>7384</v>
      </c>
      <c r="T59" s="118">
        <v>1037</v>
      </c>
      <c r="U59" s="118">
        <v>4361</v>
      </c>
    </row>
    <row r="60" spans="1:21">
      <c r="A60" s="9">
        <v>301</v>
      </c>
      <c r="B60" s="15" t="s">
        <v>473</v>
      </c>
      <c r="C60" s="53">
        <v>21267</v>
      </c>
      <c r="D60" s="24">
        <v>10765</v>
      </c>
      <c r="E60" s="24">
        <v>787</v>
      </c>
      <c r="F60" s="24">
        <v>277</v>
      </c>
      <c r="G60" s="24">
        <v>506</v>
      </c>
      <c r="H60" s="24">
        <v>104</v>
      </c>
      <c r="I60" s="24">
        <v>65</v>
      </c>
      <c r="J60" s="24">
        <v>9578</v>
      </c>
      <c r="K60" s="24">
        <v>5072</v>
      </c>
      <c r="L60" s="24">
        <v>275</v>
      </c>
      <c r="M60" s="24">
        <v>21</v>
      </c>
      <c r="N60" s="118">
        <v>449</v>
      </c>
      <c r="O60" s="118">
        <v>7747</v>
      </c>
      <c r="P60" s="77">
        <v>561</v>
      </c>
      <c r="Q60" s="118">
        <v>0</v>
      </c>
      <c r="R60" s="118">
        <v>5604</v>
      </c>
      <c r="S60" s="118">
        <v>1582</v>
      </c>
      <c r="T60" s="118">
        <v>57</v>
      </c>
      <c r="U60" s="118">
        <v>2249</v>
      </c>
    </row>
    <row r="61" spans="1:21">
      <c r="A61" s="9">
        <v>344</v>
      </c>
      <c r="B61" s="15" t="s">
        <v>161</v>
      </c>
      <c r="C61" s="53">
        <v>21259</v>
      </c>
      <c r="D61" s="24">
        <v>8707</v>
      </c>
      <c r="E61" s="24">
        <v>1134</v>
      </c>
      <c r="F61" s="24">
        <v>482</v>
      </c>
      <c r="G61" s="24">
        <v>644</v>
      </c>
      <c r="H61" s="24">
        <v>48</v>
      </c>
      <c r="I61" s="24">
        <v>13</v>
      </c>
      <c r="J61" s="24">
        <v>7220</v>
      </c>
      <c r="K61" s="24">
        <v>3755</v>
      </c>
      <c r="L61" s="24">
        <v>266</v>
      </c>
      <c r="M61" s="24">
        <v>39</v>
      </c>
      <c r="N61" s="118">
        <v>309</v>
      </c>
      <c r="O61" s="118">
        <v>9724</v>
      </c>
      <c r="P61" s="77">
        <v>238</v>
      </c>
      <c r="Q61" s="118">
        <v>0</v>
      </c>
      <c r="R61" s="118">
        <v>6418</v>
      </c>
      <c r="S61" s="118">
        <v>3068</v>
      </c>
      <c r="T61" s="118">
        <v>1444</v>
      </c>
      <c r="U61" s="118">
        <v>1075</v>
      </c>
    </row>
    <row r="62" spans="1:21">
      <c r="A62" s="9">
        <v>381</v>
      </c>
      <c r="B62" s="15" t="s">
        <v>474</v>
      </c>
      <c r="C62" s="53">
        <v>30430</v>
      </c>
      <c r="D62" s="24">
        <v>14218</v>
      </c>
      <c r="E62" s="24">
        <v>3107</v>
      </c>
      <c r="F62" s="24">
        <v>1658</v>
      </c>
      <c r="G62" s="24">
        <v>1291</v>
      </c>
      <c r="H62" s="24">
        <v>69</v>
      </c>
      <c r="I62" s="24">
        <v>22</v>
      </c>
      <c r="J62" s="24">
        <v>10461</v>
      </c>
      <c r="K62" s="24">
        <v>5380</v>
      </c>
      <c r="L62" s="24">
        <v>518</v>
      </c>
      <c r="M62" s="24">
        <v>63</v>
      </c>
      <c r="N62" s="118">
        <v>555</v>
      </c>
      <c r="O62" s="118">
        <v>12080</v>
      </c>
      <c r="P62" s="77">
        <v>483</v>
      </c>
      <c r="Q62" s="118">
        <v>2</v>
      </c>
      <c r="R62" s="118">
        <v>8302</v>
      </c>
      <c r="S62" s="118">
        <v>3293</v>
      </c>
      <c r="T62" s="118">
        <v>339</v>
      </c>
      <c r="U62" s="118">
        <v>3238</v>
      </c>
    </row>
    <row r="63" spans="1:21">
      <c r="A63" s="9">
        <v>382</v>
      </c>
      <c r="B63" s="15" t="s">
        <v>475</v>
      </c>
      <c r="C63" s="53">
        <v>21168</v>
      </c>
      <c r="D63" s="24">
        <v>10680</v>
      </c>
      <c r="E63" s="24">
        <v>1039</v>
      </c>
      <c r="F63" s="24">
        <v>411</v>
      </c>
      <c r="G63" s="24">
        <v>591</v>
      </c>
      <c r="H63" s="24">
        <v>33</v>
      </c>
      <c r="I63" s="24">
        <v>13</v>
      </c>
      <c r="J63" s="24">
        <v>9389</v>
      </c>
      <c r="K63" s="24">
        <v>4725</v>
      </c>
      <c r="L63" s="24">
        <v>175</v>
      </c>
      <c r="M63" s="24">
        <v>44</v>
      </c>
      <c r="N63" s="118">
        <v>388</v>
      </c>
      <c r="O63" s="118">
        <v>8198</v>
      </c>
      <c r="P63" s="77">
        <v>424</v>
      </c>
      <c r="Q63" s="118">
        <v>0</v>
      </c>
      <c r="R63" s="118">
        <v>6621</v>
      </c>
      <c r="S63" s="118">
        <v>1153</v>
      </c>
      <c r="T63" s="118">
        <v>62</v>
      </c>
      <c r="U63" s="118">
        <v>1840</v>
      </c>
    </row>
    <row r="64" spans="1:21">
      <c r="A64" s="9">
        <v>442</v>
      </c>
      <c r="B64" s="15" t="s">
        <v>476</v>
      </c>
      <c r="C64" s="53">
        <v>11406</v>
      </c>
      <c r="D64" s="24">
        <v>4884</v>
      </c>
      <c r="E64" s="24">
        <v>609</v>
      </c>
      <c r="F64" s="24">
        <v>310</v>
      </c>
      <c r="G64" s="24">
        <v>298</v>
      </c>
      <c r="H64" s="24">
        <v>20</v>
      </c>
      <c r="I64" s="24">
        <v>3</v>
      </c>
      <c r="J64" s="24">
        <v>4107</v>
      </c>
      <c r="K64" s="24">
        <v>2063</v>
      </c>
      <c r="L64" s="24">
        <v>100</v>
      </c>
      <c r="M64" s="24">
        <v>48</v>
      </c>
      <c r="N64" s="118">
        <v>191</v>
      </c>
      <c r="O64" s="118">
        <v>5533</v>
      </c>
      <c r="P64" s="77">
        <v>144</v>
      </c>
      <c r="Q64" s="118">
        <v>1</v>
      </c>
      <c r="R64" s="118">
        <v>3473</v>
      </c>
      <c r="S64" s="118">
        <v>1915</v>
      </c>
      <c r="T64" s="118">
        <v>195</v>
      </c>
      <c r="U64" s="118">
        <v>603</v>
      </c>
    </row>
    <row r="65" spans="1:21">
      <c r="A65" s="9">
        <v>443</v>
      </c>
      <c r="B65" s="15" t="s">
        <v>477</v>
      </c>
      <c r="C65" s="53">
        <v>17619</v>
      </c>
      <c r="D65" s="24">
        <v>8352</v>
      </c>
      <c r="E65" s="24">
        <v>1202</v>
      </c>
      <c r="F65" s="24">
        <v>575</v>
      </c>
      <c r="G65" s="24">
        <v>612</v>
      </c>
      <c r="H65" s="24">
        <v>45</v>
      </c>
      <c r="I65" s="24">
        <v>9</v>
      </c>
      <c r="J65" s="24">
        <v>6652</v>
      </c>
      <c r="K65" s="24">
        <v>3524</v>
      </c>
      <c r="L65" s="24">
        <v>425</v>
      </c>
      <c r="M65" s="24">
        <v>28</v>
      </c>
      <c r="N65" s="118">
        <v>242</v>
      </c>
      <c r="O65" s="118">
        <v>7869</v>
      </c>
      <c r="P65" s="77">
        <v>227</v>
      </c>
      <c r="Q65" s="118">
        <v>1</v>
      </c>
      <c r="R65" s="118">
        <v>5504</v>
      </c>
      <c r="S65" s="118">
        <v>2137</v>
      </c>
      <c r="T65" s="118">
        <v>161</v>
      </c>
      <c r="U65" s="118">
        <v>995</v>
      </c>
    </row>
    <row r="66" spans="1:21">
      <c r="A66" s="9">
        <v>446</v>
      </c>
      <c r="B66" s="15" t="s">
        <v>162</v>
      </c>
      <c r="C66" s="53">
        <v>10988</v>
      </c>
      <c r="D66" s="24">
        <v>4582</v>
      </c>
      <c r="E66" s="24">
        <v>552</v>
      </c>
      <c r="F66" s="24">
        <v>237</v>
      </c>
      <c r="G66" s="24">
        <v>313</v>
      </c>
      <c r="H66" s="24">
        <v>47</v>
      </c>
      <c r="I66" s="24">
        <v>26</v>
      </c>
      <c r="J66" s="24">
        <v>3773</v>
      </c>
      <c r="K66" s="24">
        <v>1955</v>
      </c>
      <c r="L66" s="24">
        <v>138</v>
      </c>
      <c r="M66" s="24">
        <v>72</v>
      </c>
      <c r="N66" s="118">
        <v>155</v>
      </c>
      <c r="O66" s="118">
        <v>5255</v>
      </c>
      <c r="P66" s="77">
        <v>120</v>
      </c>
      <c r="Q66" s="118">
        <v>0</v>
      </c>
      <c r="R66" s="118">
        <v>3216</v>
      </c>
      <c r="S66" s="118">
        <v>1919</v>
      </c>
      <c r="T66" s="118">
        <v>554</v>
      </c>
      <c r="U66" s="118">
        <v>442</v>
      </c>
    </row>
    <row r="67" spans="1:21">
      <c r="A67" s="9">
        <v>464</v>
      </c>
      <c r="B67" s="15" t="s">
        <v>478</v>
      </c>
      <c r="C67" s="53">
        <v>27386</v>
      </c>
      <c r="D67" s="24">
        <v>12915</v>
      </c>
      <c r="E67" s="24">
        <v>1299</v>
      </c>
      <c r="F67" s="24">
        <v>443</v>
      </c>
      <c r="G67" s="24">
        <v>822</v>
      </c>
      <c r="H67" s="24">
        <v>17</v>
      </c>
      <c r="I67" s="24">
        <v>1</v>
      </c>
      <c r="J67" s="24">
        <v>11294</v>
      </c>
      <c r="K67" s="24">
        <v>6023</v>
      </c>
      <c r="L67" s="24">
        <v>229</v>
      </c>
      <c r="M67" s="24">
        <v>76</v>
      </c>
      <c r="N67" s="365">
        <v>420</v>
      </c>
      <c r="O67" s="118">
        <v>11969</v>
      </c>
      <c r="P67" s="77">
        <v>338</v>
      </c>
      <c r="Q67" s="118">
        <v>0</v>
      </c>
      <c r="R67" s="118">
        <v>9654</v>
      </c>
      <c r="S67" s="118">
        <v>1977</v>
      </c>
      <c r="T67" s="118">
        <v>190</v>
      </c>
      <c r="U67" s="118">
        <v>1892</v>
      </c>
    </row>
    <row r="68" spans="1:21">
      <c r="A68" s="9">
        <v>481</v>
      </c>
      <c r="B68" s="15" t="s">
        <v>479</v>
      </c>
      <c r="C68" s="53">
        <v>13857</v>
      </c>
      <c r="D68" s="24">
        <v>5915</v>
      </c>
      <c r="E68" s="24">
        <v>666</v>
      </c>
      <c r="F68" s="24">
        <v>277</v>
      </c>
      <c r="G68" s="24">
        <v>374</v>
      </c>
      <c r="H68" s="24">
        <v>11</v>
      </c>
      <c r="I68" s="24">
        <v>0</v>
      </c>
      <c r="J68" s="24">
        <v>5070</v>
      </c>
      <c r="K68" s="24">
        <v>2468</v>
      </c>
      <c r="L68" s="24">
        <v>145</v>
      </c>
      <c r="M68" s="24">
        <v>23</v>
      </c>
      <c r="N68" s="365">
        <v>200</v>
      </c>
      <c r="O68" s="118">
        <v>6310</v>
      </c>
      <c r="P68" s="77">
        <v>191</v>
      </c>
      <c r="Q68" s="118">
        <v>1</v>
      </c>
      <c r="R68" s="118">
        <v>4292</v>
      </c>
      <c r="S68" s="118">
        <v>1826</v>
      </c>
      <c r="T68" s="118">
        <v>611</v>
      </c>
      <c r="U68" s="118">
        <v>821</v>
      </c>
    </row>
    <row r="69" spans="1:21">
      <c r="A69" s="9">
        <v>501</v>
      </c>
      <c r="B69" s="15" t="s">
        <v>480</v>
      </c>
      <c r="C69" s="53">
        <v>18367</v>
      </c>
      <c r="D69" s="24">
        <v>7131</v>
      </c>
      <c r="E69" s="24">
        <v>1002</v>
      </c>
      <c r="F69" s="24">
        <v>377</v>
      </c>
      <c r="G69" s="24">
        <v>603</v>
      </c>
      <c r="H69" s="24">
        <v>43</v>
      </c>
      <c r="I69" s="24">
        <v>3</v>
      </c>
      <c r="J69" s="24">
        <v>5719</v>
      </c>
      <c r="K69" s="24">
        <v>2747</v>
      </c>
      <c r="L69" s="24">
        <v>251</v>
      </c>
      <c r="M69" s="24">
        <v>116</v>
      </c>
      <c r="N69" s="365">
        <v>199</v>
      </c>
      <c r="O69" s="118">
        <v>8291</v>
      </c>
      <c r="P69" s="77">
        <v>219</v>
      </c>
      <c r="Q69" s="118">
        <v>1</v>
      </c>
      <c r="R69" s="118">
        <v>4827</v>
      </c>
      <c r="S69" s="118">
        <v>3244</v>
      </c>
      <c r="T69" s="118">
        <v>1974</v>
      </c>
      <c r="U69" s="118">
        <v>772</v>
      </c>
    </row>
    <row r="70" spans="1:21">
      <c r="A70" s="9">
        <v>585</v>
      </c>
      <c r="B70" s="15" t="s">
        <v>156</v>
      </c>
      <c r="C70" s="53">
        <v>16554</v>
      </c>
      <c r="D70" s="24">
        <v>5894</v>
      </c>
      <c r="E70" s="24">
        <v>685</v>
      </c>
      <c r="F70" s="24">
        <v>325</v>
      </c>
      <c r="G70" s="24">
        <v>354</v>
      </c>
      <c r="H70" s="24">
        <v>46</v>
      </c>
      <c r="I70" s="24">
        <v>2</v>
      </c>
      <c r="J70" s="24">
        <v>4692</v>
      </c>
      <c r="K70" s="24">
        <v>2229</v>
      </c>
      <c r="L70" s="24">
        <v>276</v>
      </c>
      <c r="M70" s="24">
        <v>195</v>
      </c>
      <c r="N70" s="118">
        <v>233</v>
      </c>
      <c r="O70" s="118">
        <v>8206</v>
      </c>
      <c r="P70" s="77">
        <v>256</v>
      </c>
      <c r="Q70" s="118">
        <v>0</v>
      </c>
      <c r="R70" s="118">
        <v>4667</v>
      </c>
      <c r="S70" s="118">
        <v>3283</v>
      </c>
      <c r="T70" s="118">
        <v>1085</v>
      </c>
      <c r="U70" s="118">
        <v>1136</v>
      </c>
    </row>
    <row r="71" spans="1:21">
      <c r="A71" s="9">
        <v>586</v>
      </c>
      <c r="B71" s="15" t="s">
        <v>163</v>
      </c>
      <c r="C71" s="53">
        <v>14243</v>
      </c>
      <c r="D71" s="24">
        <v>4956</v>
      </c>
      <c r="E71" s="24">
        <v>585</v>
      </c>
      <c r="F71" s="24">
        <v>239</v>
      </c>
      <c r="G71" s="24">
        <v>339</v>
      </c>
      <c r="H71" s="24">
        <v>75</v>
      </c>
      <c r="I71" s="24">
        <v>27</v>
      </c>
      <c r="J71" s="24">
        <v>3928</v>
      </c>
      <c r="K71" s="24">
        <v>1858</v>
      </c>
      <c r="L71" s="24">
        <v>220</v>
      </c>
      <c r="M71" s="24">
        <v>148</v>
      </c>
      <c r="N71" s="118">
        <v>125</v>
      </c>
      <c r="O71" s="118">
        <v>6593</v>
      </c>
      <c r="P71" s="77">
        <v>130</v>
      </c>
      <c r="Q71" s="118">
        <v>0</v>
      </c>
      <c r="R71" s="118">
        <v>3838</v>
      </c>
      <c r="S71" s="118">
        <v>2625</v>
      </c>
      <c r="T71" s="118">
        <v>1810</v>
      </c>
      <c r="U71" s="118">
        <v>759</v>
      </c>
    </row>
    <row r="72" spans="1:21" ht="3.75" customHeight="1">
      <c r="A72" s="10"/>
      <c r="B72" s="57"/>
      <c r="C72" s="362"/>
      <c r="D72" s="362"/>
      <c r="E72" s="362"/>
      <c r="F72" s="362"/>
      <c r="G72" s="362"/>
      <c r="H72" s="362"/>
      <c r="I72" s="362"/>
      <c r="J72" s="362"/>
      <c r="K72" s="362"/>
      <c r="L72" s="362"/>
      <c r="M72" s="362"/>
      <c r="N72" s="362"/>
      <c r="O72" s="362"/>
      <c r="P72" s="362"/>
      <c r="Q72" s="362"/>
      <c r="R72" s="362"/>
      <c r="S72" s="362"/>
      <c r="T72" s="362"/>
      <c r="U72" s="362"/>
    </row>
    <row r="73" spans="1:21" s="9" customFormat="1">
      <c r="A73" s="9" t="s">
        <v>1018</v>
      </c>
      <c r="B73" s="3"/>
      <c r="D73" s="3"/>
      <c r="N73" s="77"/>
      <c r="O73" s="77"/>
      <c r="P73" s="77"/>
      <c r="Q73" s="77"/>
      <c r="R73" s="77"/>
      <c r="S73" s="77"/>
      <c r="T73" s="77"/>
      <c r="U73" s="77"/>
    </row>
    <row r="74" spans="1:21" s="152" customFormat="1">
      <c r="A74" s="152" t="s">
        <v>1075</v>
      </c>
      <c r="S74" s="25"/>
    </row>
    <row r="75" spans="1:21" s="152" customFormat="1">
      <c r="A75" s="152" t="s">
        <v>1076</v>
      </c>
    </row>
    <row r="76" spans="1:21" s="9" customFormat="1">
      <c r="A76" s="9" t="s">
        <v>342</v>
      </c>
      <c r="B76" s="363"/>
      <c r="D76" s="363"/>
      <c r="E76" s="363"/>
      <c r="F76" s="363"/>
      <c r="G76" s="363"/>
      <c r="H76" s="363"/>
      <c r="I76" s="363"/>
      <c r="J76" s="363"/>
      <c r="K76" s="363"/>
      <c r="L76" s="363"/>
      <c r="M76" s="363"/>
      <c r="N76" s="363"/>
      <c r="O76" s="2"/>
      <c r="P76" s="363"/>
      <c r="Q76" s="363"/>
      <c r="R76" s="363"/>
      <c r="S76" s="363"/>
      <c r="T76" s="363"/>
      <c r="U76" s="363"/>
    </row>
    <row r="77" spans="1:21">
      <c r="A77" s="2" t="s">
        <v>345</v>
      </c>
      <c r="D77" s="25"/>
      <c r="E77" s="25"/>
      <c r="F77" s="25"/>
      <c r="G77" s="25"/>
      <c r="H77" s="25"/>
      <c r="I77" s="25"/>
      <c r="J77" s="25"/>
      <c r="K77" s="25"/>
      <c r="L77" s="25"/>
      <c r="M77" s="25"/>
    </row>
    <row r="78" spans="1:21">
      <c r="A78" s="2" t="s">
        <v>481</v>
      </c>
      <c r="D78" s="25"/>
      <c r="E78" s="25"/>
      <c r="F78" s="25"/>
      <c r="G78" s="25"/>
      <c r="H78" s="25"/>
      <c r="I78" s="25"/>
      <c r="J78" s="25"/>
      <c r="K78" s="25"/>
      <c r="L78" s="25"/>
      <c r="M78" s="25"/>
    </row>
    <row r="79" spans="1:21">
      <c r="E79" s="25"/>
      <c r="M79" s="25"/>
    </row>
    <row r="80" spans="1:21">
      <c r="C80" s="25"/>
      <c r="D80" s="25"/>
      <c r="E80" s="25"/>
      <c r="F80" s="25"/>
      <c r="G80" s="25"/>
      <c r="H80" s="25"/>
      <c r="I80" s="25"/>
      <c r="J80" s="25"/>
      <c r="K80" s="25"/>
      <c r="L80" s="25"/>
      <c r="M80" s="25"/>
      <c r="N80" s="25"/>
      <c r="O80" s="25"/>
      <c r="P80" s="25"/>
      <c r="Q80" s="25"/>
      <c r="R80" s="25"/>
      <c r="S80" s="25"/>
      <c r="T80" s="25"/>
      <c r="U80" s="25"/>
    </row>
    <row r="82" spans="3:21">
      <c r="C82" s="25"/>
      <c r="D82" s="25"/>
      <c r="E82" s="25"/>
      <c r="F82" s="25"/>
      <c r="G82" s="25"/>
      <c r="H82" s="25"/>
      <c r="I82" s="25"/>
      <c r="J82" s="25"/>
      <c r="K82" s="25"/>
      <c r="L82" s="25"/>
      <c r="M82" s="25"/>
      <c r="N82" s="25"/>
      <c r="O82" s="25"/>
      <c r="P82" s="25"/>
      <c r="Q82" s="25"/>
      <c r="R82" s="25"/>
      <c r="S82" s="25"/>
      <c r="T82" s="25"/>
      <c r="U82" s="25"/>
    </row>
    <row r="83" spans="3:21">
      <c r="C83" s="25"/>
      <c r="D83" s="25"/>
      <c r="E83" s="25"/>
      <c r="F83" s="25"/>
      <c r="G83" s="25"/>
      <c r="H83" s="25"/>
      <c r="I83" s="25"/>
      <c r="J83" s="25"/>
      <c r="K83" s="25"/>
      <c r="L83" s="25"/>
      <c r="M83" s="25"/>
      <c r="N83" s="25"/>
      <c r="O83" s="25"/>
      <c r="P83" s="25"/>
      <c r="Q83" s="25"/>
      <c r="R83" s="25"/>
      <c r="S83" s="25"/>
      <c r="T83" s="25"/>
    </row>
  </sheetData>
  <mergeCells count="16">
    <mergeCell ref="L4:L5"/>
    <mergeCell ref="C4:C5"/>
    <mergeCell ref="A3:B5"/>
    <mergeCell ref="J4:J5"/>
    <mergeCell ref="H4:H5"/>
    <mergeCell ref="E4:E5"/>
    <mergeCell ref="D4:D5"/>
    <mergeCell ref="P4:P5"/>
    <mergeCell ref="O4:O5"/>
    <mergeCell ref="U4:U5"/>
    <mergeCell ref="M4:M5"/>
    <mergeCell ref="N4:N5"/>
    <mergeCell ref="T4:T5"/>
    <mergeCell ref="S4:S5"/>
    <mergeCell ref="R4:R5"/>
    <mergeCell ref="Q4:Q5"/>
  </mergeCells>
  <phoneticPr fontId="2"/>
  <printOptions gridLinesSet="0"/>
  <pageMargins left="0.59055118110236227" right="0.59055118110236227" top="0.59055118110236227" bottom="0.59055118110236227" header="0.19685039370078741" footer="0.19685039370078741"/>
  <pageSetup paperSize="9" scale="96" fitToWidth="2" pageOrder="overThenDown"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L63"/>
  <sheetViews>
    <sheetView zoomScaleNormal="100" workbookViewId="0">
      <selection activeCell="M1" sqref="M1"/>
    </sheetView>
  </sheetViews>
  <sheetFormatPr defaultColWidth="9.140625" defaultRowHeight="11.25"/>
  <cols>
    <col min="1" max="2" width="10.28515625" style="2" customWidth="1"/>
    <col min="3" max="3" width="9.5703125" style="2" customWidth="1"/>
    <col min="4" max="4" width="10.85546875" style="2" customWidth="1"/>
    <col min="5" max="5" width="9.42578125" style="2" customWidth="1"/>
    <col min="6" max="6" width="10.85546875" style="2" customWidth="1"/>
    <col min="7" max="7" width="10.28515625" style="2" customWidth="1"/>
    <col min="8" max="8" width="10.7109375" style="2" customWidth="1"/>
    <col min="9" max="11" width="10.28515625" style="2" customWidth="1"/>
    <col min="12" max="12" width="8.7109375" style="2" customWidth="1"/>
    <col min="13" max="16384" width="9.140625" style="2"/>
  </cols>
  <sheetData>
    <row r="1" spans="1:10" s="6" customFormat="1" ht="17.25">
      <c r="A1" s="1" t="s">
        <v>309</v>
      </c>
    </row>
    <row r="2" spans="1:10" ht="21" customHeight="1">
      <c r="A2" s="441" t="s">
        <v>482</v>
      </c>
      <c r="B2" s="447" t="s">
        <v>354</v>
      </c>
      <c r="C2" s="448"/>
      <c r="D2" s="449"/>
      <c r="E2" s="447" t="s">
        <v>483</v>
      </c>
      <c r="F2" s="448"/>
      <c r="G2" s="449"/>
      <c r="H2" s="447" t="s">
        <v>484</v>
      </c>
      <c r="I2" s="448"/>
      <c r="J2" s="448"/>
    </row>
    <row r="3" spans="1:10" ht="21" customHeight="1">
      <c r="A3" s="443"/>
      <c r="B3" s="174" t="s">
        <v>0</v>
      </c>
      <c r="C3" s="174" t="s">
        <v>485</v>
      </c>
      <c r="D3" s="174" t="s">
        <v>140</v>
      </c>
      <c r="E3" s="174" t="s">
        <v>0</v>
      </c>
      <c r="F3" s="174" t="s">
        <v>485</v>
      </c>
      <c r="G3" s="174" t="s">
        <v>140</v>
      </c>
      <c r="H3" s="174" t="s">
        <v>486</v>
      </c>
      <c r="I3" s="174" t="s">
        <v>485</v>
      </c>
      <c r="J3" s="174" t="s">
        <v>140</v>
      </c>
    </row>
    <row r="4" spans="1:10" ht="15" customHeight="1">
      <c r="A4" s="83"/>
      <c r="B4" s="175" t="s">
        <v>264</v>
      </c>
      <c r="C4" s="175" t="s">
        <v>265</v>
      </c>
      <c r="D4" s="175" t="s">
        <v>266</v>
      </c>
      <c r="E4" s="176" t="s">
        <v>264</v>
      </c>
      <c r="F4" s="176" t="s">
        <v>265</v>
      </c>
      <c r="G4" s="176" t="s">
        <v>266</v>
      </c>
      <c r="H4" s="176" t="s">
        <v>264</v>
      </c>
      <c r="I4" s="176" t="s">
        <v>265</v>
      </c>
      <c r="J4" s="176" t="s">
        <v>266</v>
      </c>
    </row>
    <row r="5" spans="1:10" s="9" customFormat="1" ht="21.75" customHeight="1">
      <c r="A5" s="17" t="s">
        <v>1030</v>
      </c>
      <c r="B5" s="41">
        <v>247787</v>
      </c>
      <c r="C5" s="41">
        <v>135581</v>
      </c>
      <c r="D5" s="41">
        <v>825303</v>
      </c>
      <c r="E5" s="41">
        <v>9492</v>
      </c>
      <c r="F5" s="41">
        <v>35608</v>
      </c>
      <c r="G5" s="41">
        <v>194066</v>
      </c>
      <c r="H5" s="41">
        <v>49424</v>
      </c>
      <c r="I5" s="41">
        <v>283849</v>
      </c>
      <c r="J5" s="41">
        <v>1748214</v>
      </c>
    </row>
    <row r="6" spans="1:10" s="9" customFormat="1" ht="21.75" customHeight="1">
      <c r="A6" s="149" t="s">
        <v>902</v>
      </c>
      <c r="B6" s="40">
        <v>248261</v>
      </c>
      <c r="C6" s="41">
        <v>130644</v>
      </c>
      <c r="D6" s="41">
        <v>795255</v>
      </c>
      <c r="E6" s="41">
        <v>11159</v>
      </c>
      <c r="F6" s="41">
        <v>44071</v>
      </c>
      <c r="G6" s="41">
        <v>235617</v>
      </c>
      <c r="H6" s="41">
        <v>48075</v>
      </c>
      <c r="I6" s="41">
        <v>274188</v>
      </c>
      <c r="J6" s="41">
        <v>1685733</v>
      </c>
    </row>
    <row r="7" spans="1:10" s="9" customFormat="1" ht="21.75" customHeight="1">
      <c r="A7" s="149" t="s">
        <v>992</v>
      </c>
      <c r="B7" s="40">
        <v>243400</v>
      </c>
      <c r="C7" s="41">
        <v>125023</v>
      </c>
      <c r="D7" s="41">
        <v>769061</v>
      </c>
      <c r="E7" s="41">
        <v>11051</v>
      </c>
      <c r="F7" s="41">
        <v>43595</v>
      </c>
      <c r="G7" s="41">
        <v>216677</v>
      </c>
      <c r="H7" s="41">
        <v>46169</v>
      </c>
      <c r="I7" s="41">
        <v>266353</v>
      </c>
      <c r="J7" s="41">
        <v>1624785</v>
      </c>
    </row>
    <row r="8" spans="1:10" s="9" customFormat="1" ht="21.75" customHeight="1">
      <c r="A8" s="149" t="s">
        <v>993</v>
      </c>
      <c r="B8" s="40">
        <v>246666</v>
      </c>
      <c r="C8" s="41">
        <v>133153</v>
      </c>
      <c r="D8" s="41">
        <v>781565</v>
      </c>
      <c r="E8" s="41">
        <v>12170</v>
      </c>
      <c r="F8" s="41">
        <v>42904</v>
      </c>
      <c r="G8" s="41">
        <v>222059</v>
      </c>
      <c r="H8" s="41">
        <v>43836</v>
      </c>
      <c r="I8" s="41">
        <v>258011</v>
      </c>
      <c r="J8" s="41">
        <v>1545525</v>
      </c>
    </row>
    <row r="9" spans="1:10" s="9" customFormat="1" ht="21.75" customHeight="1">
      <c r="A9" s="149" t="s">
        <v>994</v>
      </c>
      <c r="B9" s="40" t="s">
        <v>1031</v>
      </c>
      <c r="C9" s="41" t="s">
        <v>1031</v>
      </c>
      <c r="D9" s="41" t="s">
        <v>1031</v>
      </c>
      <c r="E9" s="41">
        <v>9757</v>
      </c>
      <c r="F9" s="41">
        <v>37797</v>
      </c>
      <c r="G9" s="41">
        <v>195520</v>
      </c>
      <c r="H9" s="41">
        <v>41263</v>
      </c>
      <c r="I9" s="41">
        <v>243312</v>
      </c>
      <c r="J9" s="41">
        <v>1479471</v>
      </c>
    </row>
    <row r="10" spans="1:10" s="9" customFormat="1" ht="3.75" customHeight="1">
      <c r="A10" s="11"/>
      <c r="B10" s="13"/>
      <c r="C10" s="13"/>
      <c r="D10" s="13"/>
      <c r="E10" s="13"/>
      <c r="F10" s="13"/>
      <c r="G10" s="13"/>
      <c r="H10" s="13"/>
      <c r="I10" s="13"/>
      <c r="J10" s="13"/>
    </row>
    <row r="11" spans="1:10">
      <c r="A11" s="2" t="s">
        <v>402</v>
      </c>
    </row>
    <row r="15" spans="1:10" s="6" customFormat="1" ht="17.25">
      <c r="A15" s="1" t="s">
        <v>401</v>
      </c>
    </row>
    <row r="16" spans="1:10">
      <c r="H16" s="52" t="s">
        <v>947</v>
      </c>
    </row>
    <row r="17" spans="1:12" ht="21" customHeight="1">
      <c r="A17" s="441" t="s">
        <v>482</v>
      </c>
      <c r="B17" s="445" t="s">
        <v>400</v>
      </c>
      <c r="C17" s="447" t="s">
        <v>395</v>
      </c>
      <c r="D17" s="472"/>
      <c r="E17" s="472"/>
      <c r="F17" s="486"/>
      <c r="G17" s="447" t="s">
        <v>399</v>
      </c>
      <c r="H17" s="472"/>
      <c r="I17" s="192"/>
    </row>
    <row r="18" spans="1:12" ht="21" customHeight="1">
      <c r="A18" s="444"/>
      <c r="B18" s="446"/>
      <c r="C18" s="467" t="s">
        <v>396</v>
      </c>
      <c r="D18" s="487"/>
      <c r="E18" s="488"/>
      <c r="F18" s="483" t="s">
        <v>92</v>
      </c>
      <c r="G18" s="447" t="s">
        <v>396</v>
      </c>
      <c r="H18" s="472"/>
      <c r="I18" s="177"/>
    </row>
    <row r="19" spans="1:12" ht="21" customHeight="1">
      <c r="A19" s="443"/>
      <c r="B19" s="458"/>
      <c r="C19" s="167" t="s">
        <v>397</v>
      </c>
      <c r="D19" s="167" t="s">
        <v>398</v>
      </c>
      <c r="E19" s="178" t="s">
        <v>419</v>
      </c>
      <c r="F19" s="484"/>
      <c r="G19" s="174" t="s">
        <v>397</v>
      </c>
      <c r="H19" s="179" t="s">
        <v>398</v>
      </c>
      <c r="I19" s="192"/>
    </row>
    <row r="20" spans="1:12" ht="21.75" customHeight="1">
      <c r="A20" s="17" t="s">
        <v>1030</v>
      </c>
      <c r="B20" s="180">
        <v>195521</v>
      </c>
      <c r="C20" s="171">
        <v>139239</v>
      </c>
      <c r="D20" s="171">
        <v>485</v>
      </c>
      <c r="E20" s="171">
        <v>22198</v>
      </c>
      <c r="F20" s="171">
        <v>665</v>
      </c>
      <c r="G20" s="171">
        <v>26332</v>
      </c>
      <c r="H20" s="171">
        <v>6602</v>
      </c>
      <c r="I20" s="171"/>
    </row>
    <row r="21" spans="1:12" ht="21.75" customHeight="1">
      <c r="A21" s="149" t="s">
        <v>902</v>
      </c>
      <c r="B21" s="180">
        <v>175105</v>
      </c>
      <c r="C21" s="171">
        <v>124946</v>
      </c>
      <c r="D21" s="171">
        <v>446</v>
      </c>
      <c r="E21" s="171">
        <v>21211</v>
      </c>
      <c r="F21" s="171">
        <v>639</v>
      </c>
      <c r="G21" s="171">
        <v>21881</v>
      </c>
      <c r="H21" s="171">
        <v>5982</v>
      </c>
      <c r="I21" s="171"/>
    </row>
    <row r="22" spans="1:12" ht="21.75" customHeight="1">
      <c r="A22" s="149" t="s">
        <v>992</v>
      </c>
      <c r="B22" s="180">
        <v>166892</v>
      </c>
      <c r="C22" s="171">
        <v>118334</v>
      </c>
      <c r="D22" s="171">
        <v>464</v>
      </c>
      <c r="E22" s="171">
        <v>20067</v>
      </c>
      <c r="F22" s="171">
        <v>613</v>
      </c>
      <c r="G22" s="171">
        <v>21956</v>
      </c>
      <c r="H22" s="171">
        <v>5459</v>
      </c>
      <c r="I22" s="171"/>
    </row>
    <row r="23" spans="1:12" ht="21.75" customHeight="1">
      <c r="A23" s="149" t="s">
        <v>993</v>
      </c>
      <c r="B23" s="180">
        <v>157105</v>
      </c>
      <c r="C23" s="171">
        <v>110483</v>
      </c>
      <c r="D23" s="171">
        <v>456</v>
      </c>
      <c r="E23" s="171">
        <v>19007</v>
      </c>
      <c r="F23" s="171">
        <v>637</v>
      </c>
      <c r="G23" s="171">
        <v>21445</v>
      </c>
      <c r="H23" s="171">
        <v>5077</v>
      </c>
      <c r="I23" s="171"/>
    </row>
    <row r="24" spans="1:12" ht="21.75" customHeight="1">
      <c r="A24" s="149" t="s">
        <v>994</v>
      </c>
      <c r="B24" s="180">
        <v>145280</v>
      </c>
      <c r="C24" s="171">
        <v>99866</v>
      </c>
      <c r="D24" s="171">
        <v>455</v>
      </c>
      <c r="E24" s="171">
        <v>18556</v>
      </c>
      <c r="F24" s="171">
        <v>626</v>
      </c>
      <c r="G24" s="171">
        <v>20804</v>
      </c>
      <c r="H24" s="171">
        <v>4971</v>
      </c>
      <c r="I24" s="171"/>
    </row>
    <row r="25" spans="1:12" ht="3.75" customHeight="1">
      <c r="A25" s="11"/>
      <c r="B25" s="181"/>
      <c r="C25" s="13"/>
      <c r="D25" s="13"/>
      <c r="E25" s="13"/>
      <c r="F25" s="13"/>
      <c r="G25" s="13"/>
      <c r="H25" s="13"/>
      <c r="I25" s="41"/>
    </row>
    <row r="26" spans="1:12">
      <c r="A26" s="2" t="s">
        <v>403</v>
      </c>
    </row>
    <row r="27" spans="1:12">
      <c r="A27" s="7" t="s">
        <v>929</v>
      </c>
      <c r="B27" s="4"/>
      <c r="C27" s="4"/>
    </row>
    <row r="28" spans="1:12">
      <c r="A28" s="7" t="s">
        <v>404</v>
      </c>
    </row>
    <row r="29" spans="1:12">
      <c r="A29" s="7" t="s">
        <v>405</v>
      </c>
    </row>
    <row r="30" spans="1:12">
      <c r="A30" s="7" t="s">
        <v>930</v>
      </c>
    </row>
    <row r="32" spans="1:12" s="6" customFormat="1" ht="17.25">
      <c r="A32" s="234" t="s">
        <v>310</v>
      </c>
      <c r="B32" s="227"/>
      <c r="C32" s="227"/>
      <c r="D32" s="227"/>
      <c r="E32" s="227"/>
      <c r="F32" s="227"/>
      <c r="G32" s="227"/>
      <c r="H32" s="227"/>
      <c r="I32" s="227"/>
      <c r="J32" s="227"/>
      <c r="K32" s="227"/>
      <c r="L32" s="227"/>
    </row>
    <row r="33" spans="1:12">
      <c r="A33" s="225"/>
      <c r="B33" s="208"/>
      <c r="C33" s="208"/>
      <c r="D33" s="208"/>
      <c r="E33" s="208"/>
      <c r="F33" s="208"/>
      <c r="G33" s="208"/>
      <c r="H33" s="208"/>
      <c r="I33" s="208"/>
      <c r="J33" s="208"/>
      <c r="K33" s="209" t="s">
        <v>277</v>
      </c>
      <c r="L33" s="208"/>
    </row>
    <row r="34" spans="1:12" ht="21" customHeight="1">
      <c r="A34" s="478" t="s">
        <v>143</v>
      </c>
      <c r="B34" s="478"/>
      <c r="C34" s="479"/>
      <c r="D34" s="475" t="s">
        <v>904</v>
      </c>
      <c r="E34" s="476"/>
      <c r="F34" s="476"/>
      <c r="G34" s="476"/>
      <c r="H34" s="475" t="s">
        <v>995</v>
      </c>
      <c r="I34" s="476"/>
      <c r="J34" s="476"/>
      <c r="K34" s="476"/>
      <c r="L34" s="208"/>
    </row>
    <row r="35" spans="1:12" ht="21" customHeight="1">
      <c r="A35" s="471"/>
      <c r="B35" s="471"/>
      <c r="C35" s="480"/>
      <c r="D35" s="308" t="s">
        <v>91</v>
      </c>
      <c r="E35" s="475" t="s">
        <v>144</v>
      </c>
      <c r="F35" s="485"/>
      <c r="G35" s="371" t="s">
        <v>351</v>
      </c>
      <c r="H35" s="308" t="s">
        <v>91</v>
      </c>
      <c r="I35" s="475" t="s">
        <v>144</v>
      </c>
      <c r="J35" s="485"/>
      <c r="K35" s="371" t="s">
        <v>351</v>
      </c>
      <c r="L35" s="208"/>
    </row>
    <row r="36" spans="1:12" ht="21" customHeight="1">
      <c r="A36" s="481"/>
      <c r="B36" s="481"/>
      <c r="C36" s="482"/>
      <c r="D36" s="308" t="s">
        <v>352</v>
      </c>
      <c r="E36" s="308" t="s">
        <v>353</v>
      </c>
      <c r="F36" s="372" t="s">
        <v>352</v>
      </c>
      <c r="G36" s="371" t="s">
        <v>352</v>
      </c>
      <c r="H36" s="308" t="s">
        <v>352</v>
      </c>
      <c r="I36" s="308" t="s">
        <v>353</v>
      </c>
      <c r="J36" s="372" t="s">
        <v>352</v>
      </c>
      <c r="K36" s="371" t="s">
        <v>352</v>
      </c>
      <c r="L36" s="208"/>
    </row>
    <row r="37" spans="1:12" ht="18.75" customHeight="1">
      <c r="A37" s="208" t="s">
        <v>487</v>
      </c>
      <c r="B37" s="208"/>
      <c r="C37" s="309"/>
      <c r="D37" s="311">
        <v>940461</v>
      </c>
      <c r="E37" s="310">
        <v>201746</v>
      </c>
      <c r="F37" s="310">
        <v>912065</v>
      </c>
      <c r="G37" s="310">
        <v>28396</v>
      </c>
      <c r="H37" s="311">
        <f>SUM(H40:H44)</f>
        <v>921089</v>
      </c>
      <c r="I37" s="374">
        <f>SUM(I40:I44)</f>
        <v>177420</v>
      </c>
      <c r="J37" s="374">
        <f>SUM(J40:J44)</f>
        <v>893093</v>
      </c>
      <c r="K37" s="374">
        <f>SUM(K40:K44)</f>
        <v>27996</v>
      </c>
      <c r="L37" s="208"/>
    </row>
    <row r="38" spans="1:12" ht="11.25" customHeight="1">
      <c r="A38" s="208"/>
      <c r="B38" s="208"/>
      <c r="C38" s="309"/>
      <c r="D38" s="311"/>
      <c r="E38" s="310"/>
      <c r="F38" s="310"/>
      <c r="G38" s="310"/>
      <c r="H38" s="311"/>
      <c r="I38" s="374"/>
      <c r="J38" s="374"/>
      <c r="K38" s="374"/>
      <c r="L38" s="208"/>
    </row>
    <row r="39" spans="1:12" ht="16.5" customHeight="1">
      <c r="A39" s="224" t="s">
        <v>145</v>
      </c>
      <c r="B39" s="208"/>
      <c r="C39" s="309"/>
      <c r="D39" s="311"/>
      <c r="E39" s="310"/>
      <c r="F39" s="310"/>
      <c r="G39" s="310"/>
      <c r="H39" s="311"/>
      <c r="I39" s="374"/>
      <c r="J39" s="374"/>
      <c r="K39" s="374"/>
      <c r="L39" s="208"/>
    </row>
    <row r="40" spans="1:12" ht="16.5" customHeight="1">
      <c r="A40" s="208"/>
      <c r="B40" s="208" t="s">
        <v>146</v>
      </c>
      <c r="C40" s="312"/>
      <c r="D40" s="311">
        <v>439070</v>
      </c>
      <c r="E40" s="310">
        <v>89911</v>
      </c>
      <c r="F40" s="310">
        <v>428670</v>
      </c>
      <c r="G40" s="310">
        <v>10400</v>
      </c>
      <c r="H40" s="311">
        <v>423266</v>
      </c>
      <c r="I40" s="374">
        <v>86779</v>
      </c>
      <c r="J40" s="374">
        <v>418866</v>
      </c>
      <c r="K40" s="374">
        <v>4400</v>
      </c>
      <c r="L40" s="208"/>
    </row>
    <row r="41" spans="1:12" ht="16.5" customHeight="1">
      <c r="A41" s="208"/>
      <c r="B41" s="208" t="s">
        <v>206</v>
      </c>
      <c r="C41" s="312"/>
      <c r="D41" s="311">
        <v>16400</v>
      </c>
      <c r="E41" s="310">
        <v>0</v>
      </c>
      <c r="F41" s="310">
        <v>0</v>
      </c>
      <c r="G41" s="310">
        <v>16400</v>
      </c>
      <c r="H41" s="311">
        <v>22400</v>
      </c>
      <c r="I41" s="374">
        <v>0</v>
      </c>
      <c r="J41" s="374">
        <v>0</v>
      </c>
      <c r="K41" s="374">
        <v>22400</v>
      </c>
      <c r="L41" s="208"/>
    </row>
    <row r="42" spans="1:12" ht="16.5" customHeight="1">
      <c r="A42" s="208"/>
      <c r="B42" s="208" t="s">
        <v>836</v>
      </c>
      <c r="C42" s="312"/>
      <c r="D42" s="311">
        <v>1196</v>
      </c>
      <c r="E42" s="310">
        <v>0</v>
      </c>
      <c r="F42" s="310">
        <v>0</v>
      </c>
      <c r="G42" s="310">
        <v>1196</v>
      </c>
      <c r="H42" s="311">
        <v>1196</v>
      </c>
      <c r="I42" s="374">
        <v>0</v>
      </c>
      <c r="J42" s="374">
        <v>0</v>
      </c>
      <c r="K42" s="374">
        <v>1196</v>
      </c>
      <c r="L42" s="208"/>
    </row>
    <row r="43" spans="1:12" ht="16.5" customHeight="1">
      <c r="A43" s="208"/>
      <c r="B43" s="208" t="s">
        <v>147</v>
      </c>
      <c r="C43" s="312"/>
      <c r="D43" s="311">
        <v>483395</v>
      </c>
      <c r="E43" s="310">
        <v>111835</v>
      </c>
      <c r="F43" s="310">
        <v>483395</v>
      </c>
      <c r="G43" s="310">
        <v>0</v>
      </c>
      <c r="H43" s="311">
        <v>474227</v>
      </c>
      <c r="I43" s="374">
        <v>90641</v>
      </c>
      <c r="J43" s="374">
        <v>474227</v>
      </c>
      <c r="K43" s="374">
        <v>0</v>
      </c>
      <c r="L43" s="208"/>
    </row>
    <row r="44" spans="1:12" ht="16.5" customHeight="1">
      <c r="A44" s="208"/>
      <c r="B44" s="208" t="s">
        <v>148</v>
      </c>
      <c r="C44" s="312"/>
      <c r="D44" s="311">
        <v>400</v>
      </c>
      <c r="E44" s="310">
        <v>0</v>
      </c>
      <c r="F44" s="310">
        <v>0</v>
      </c>
      <c r="G44" s="310">
        <v>400</v>
      </c>
      <c r="H44" s="311">
        <v>0</v>
      </c>
      <c r="I44" s="374">
        <v>0</v>
      </c>
      <c r="J44" s="374">
        <v>0</v>
      </c>
      <c r="K44" s="374">
        <v>0</v>
      </c>
      <c r="L44" s="208"/>
    </row>
    <row r="45" spans="1:12" ht="8.25" customHeight="1">
      <c r="A45" s="229"/>
      <c r="B45" s="229"/>
      <c r="C45" s="313"/>
      <c r="D45" s="220"/>
      <c r="E45" s="220"/>
      <c r="F45" s="220"/>
      <c r="G45" s="220"/>
      <c r="H45" s="314"/>
      <c r="I45" s="315"/>
      <c r="J45" s="315"/>
      <c r="K45" s="315"/>
      <c r="L45" s="208"/>
    </row>
    <row r="46" spans="1:12" ht="3.75" customHeight="1">
      <c r="A46" s="208"/>
      <c r="B46" s="208"/>
      <c r="C46" s="208"/>
      <c r="D46" s="215"/>
      <c r="E46" s="215"/>
      <c r="F46" s="215"/>
      <c r="G46" s="215"/>
      <c r="H46" s="215"/>
      <c r="I46" s="215"/>
      <c r="J46" s="215"/>
      <c r="K46" s="215"/>
      <c r="L46" s="208"/>
    </row>
    <row r="47" spans="1:12">
      <c r="A47" s="225"/>
      <c r="B47" s="208"/>
      <c r="C47" s="208"/>
      <c r="D47" s="208"/>
      <c r="E47" s="208"/>
      <c r="F47" s="208"/>
      <c r="G47" s="209" t="s">
        <v>277</v>
      </c>
      <c r="H47" s="208"/>
      <c r="I47" s="208"/>
      <c r="J47" s="208"/>
      <c r="K47" s="209"/>
      <c r="L47" s="208"/>
    </row>
    <row r="48" spans="1:12" ht="21" customHeight="1">
      <c r="A48" s="478" t="s">
        <v>143</v>
      </c>
      <c r="B48" s="478"/>
      <c r="C48" s="479"/>
      <c r="D48" s="473" t="s">
        <v>1032</v>
      </c>
      <c r="E48" s="474"/>
      <c r="F48" s="474"/>
      <c r="G48" s="474"/>
      <c r="H48" s="471"/>
      <c r="I48" s="477"/>
      <c r="J48" s="477"/>
      <c r="K48" s="477"/>
      <c r="L48" s="208"/>
    </row>
    <row r="49" spans="1:12" ht="21" customHeight="1">
      <c r="A49" s="471"/>
      <c r="B49" s="471"/>
      <c r="C49" s="480"/>
      <c r="D49" s="210" t="s">
        <v>91</v>
      </c>
      <c r="E49" s="475" t="s">
        <v>144</v>
      </c>
      <c r="F49" s="485"/>
      <c r="G49" s="237" t="s">
        <v>351</v>
      </c>
      <c r="H49" s="307"/>
      <c r="I49" s="471"/>
      <c r="J49" s="471"/>
      <c r="K49" s="316"/>
      <c r="L49" s="208"/>
    </row>
    <row r="50" spans="1:12" ht="21" customHeight="1">
      <c r="A50" s="481"/>
      <c r="B50" s="481"/>
      <c r="C50" s="482"/>
      <c r="D50" s="210" t="s">
        <v>352</v>
      </c>
      <c r="E50" s="308" t="s">
        <v>353</v>
      </c>
      <c r="F50" s="210" t="s">
        <v>352</v>
      </c>
      <c r="G50" s="237" t="s">
        <v>352</v>
      </c>
      <c r="H50" s="307"/>
      <c r="I50" s="316"/>
      <c r="J50" s="307"/>
      <c r="K50" s="307"/>
      <c r="L50" s="208"/>
    </row>
    <row r="51" spans="1:12" ht="18.75" customHeight="1">
      <c r="A51" s="208" t="s">
        <v>487</v>
      </c>
      <c r="B51" s="208"/>
      <c r="C51" s="309"/>
      <c r="D51" s="310">
        <f>SUM(D52:D58)</f>
        <v>873780</v>
      </c>
      <c r="E51" s="310">
        <f t="shared" ref="E51:G51" si="0">SUM(E52:E58)</f>
        <v>164947</v>
      </c>
      <c r="F51" s="310">
        <f t="shared" si="0"/>
        <v>836826</v>
      </c>
      <c r="G51" s="310">
        <f t="shared" si="0"/>
        <v>36954</v>
      </c>
      <c r="H51" s="310"/>
      <c r="I51" s="310"/>
      <c r="J51" s="310"/>
      <c r="K51" s="310"/>
      <c r="L51" s="208"/>
    </row>
    <row r="52" spans="1:12" ht="16.5" customHeight="1">
      <c r="A52" s="208"/>
      <c r="B52" s="208"/>
      <c r="C52" s="309"/>
      <c r="D52" s="310"/>
      <c r="E52" s="310"/>
      <c r="F52" s="310"/>
      <c r="G52" s="310"/>
      <c r="H52" s="310"/>
      <c r="I52" s="310"/>
      <c r="J52" s="310"/>
      <c r="K52" s="310"/>
      <c r="L52" s="208"/>
    </row>
    <row r="53" spans="1:12" ht="16.5" customHeight="1">
      <c r="A53" s="224" t="s">
        <v>145</v>
      </c>
      <c r="B53" s="208"/>
      <c r="C53" s="309"/>
      <c r="D53" s="310"/>
      <c r="E53" s="310"/>
      <c r="F53" s="310"/>
      <c r="G53" s="310"/>
      <c r="H53" s="310"/>
      <c r="I53" s="310"/>
      <c r="J53" s="310"/>
      <c r="K53" s="310"/>
      <c r="L53" s="208"/>
    </row>
    <row r="54" spans="1:12" ht="16.5" customHeight="1">
      <c r="A54" s="208"/>
      <c r="B54" s="208" t="s">
        <v>146</v>
      </c>
      <c r="C54" s="312"/>
      <c r="D54" s="310">
        <v>406034</v>
      </c>
      <c r="E54" s="310">
        <v>81369</v>
      </c>
      <c r="F54" s="310">
        <v>396676</v>
      </c>
      <c r="G54" s="310">
        <v>9358</v>
      </c>
      <c r="H54" s="310"/>
      <c r="I54" s="310"/>
      <c r="J54" s="310"/>
      <c r="K54" s="310"/>
      <c r="L54" s="208"/>
    </row>
    <row r="55" spans="1:12" ht="16.5" customHeight="1">
      <c r="A55" s="208"/>
      <c r="B55" s="208" t="s">
        <v>206</v>
      </c>
      <c r="C55" s="312"/>
      <c r="D55" s="310">
        <v>24800</v>
      </c>
      <c r="E55" s="310">
        <v>0</v>
      </c>
      <c r="F55" s="310">
        <v>0</v>
      </c>
      <c r="G55" s="310">
        <v>24800</v>
      </c>
      <c r="H55" s="310"/>
      <c r="I55" s="310"/>
      <c r="J55" s="310"/>
      <c r="K55" s="310"/>
      <c r="L55" s="208"/>
    </row>
    <row r="56" spans="1:12" ht="16.5" customHeight="1">
      <c r="A56" s="208"/>
      <c r="B56" s="208" t="s">
        <v>836</v>
      </c>
      <c r="C56" s="312"/>
      <c r="D56" s="310">
        <v>1196</v>
      </c>
      <c r="E56" s="310">
        <v>0</v>
      </c>
      <c r="F56" s="310">
        <v>0</v>
      </c>
      <c r="G56" s="310">
        <v>1196</v>
      </c>
      <c r="H56" s="310"/>
      <c r="I56" s="310"/>
      <c r="J56" s="310"/>
      <c r="K56" s="310"/>
      <c r="L56" s="208"/>
    </row>
    <row r="57" spans="1:12" ht="16.5" customHeight="1">
      <c r="A57" s="208"/>
      <c r="B57" s="208" t="s">
        <v>147</v>
      </c>
      <c r="C57" s="312"/>
      <c r="D57" s="310">
        <v>440150</v>
      </c>
      <c r="E57" s="310">
        <v>83578</v>
      </c>
      <c r="F57" s="310">
        <v>440150</v>
      </c>
      <c r="G57" s="310">
        <v>0</v>
      </c>
      <c r="H57" s="310"/>
      <c r="I57" s="310"/>
      <c r="J57" s="310"/>
      <c r="K57" s="310"/>
      <c r="L57" s="208"/>
    </row>
    <row r="58" spans="1:12" ht="16.5" customHeight="1">
      <c r="A58" s="208" t="s">
        <v>835</v>
      </c>
      <c r="B58" s="208" t="s">
        <v>148</v>
      </c>
      <c r="C58" s="312"/>
      <c r="D58" s="310">
        <v>1600</v>
      </c>
      <c r="E58" s="310">
        <v>0</v>
      </c>
      <c r="F58" s="310">
        <v>0</v>
      </c>
      <c r="G58" s="310">
        <v>1600</v>
      </c>
      <c r="H58" s="310"/>
      <c r="I58" s="310"/>
      <c r="J58" s="310"/>
      <c r="K58" s="310"/>
      <c r="L58" s="208"/>
    </row>
    <row r="59" spans="1:12" ht="3.75" customHeight="1">
      <c r="A59" s="229"/>
      <c r="B59" s="229"/>
      <c r="C59" s="313"/>
      <c r="D59" s="220"/>
      <c r="E59" s="220"/>
      <c r="F59" s="220"/>
      <c r="G59" s="220"/>
      <c r="H59" s="215"/>
      <c r="I59" s="215"/>
      <c r="J59" s="215"/>
      <c r="K59" s="215"/>
      <c r="L59" s="208"/>
    </row>
    <row r="60" spans="1:12">
      <c r="A60" s="208" t="s">
        <v>228</v>
      </c>
      <c r="B60" s="317"/>
      <c r="C60" s="317"/>
      <c r="D60" s="209"/>
      <c r="E60" s="209"/>
      <c r="F60" s="208"/>
      <c r="G60" s="208"/>
      <c r="H60" s="209"/>
      <c r="I60" s="209"/>
      <c r="J60" s="208"/>
      <c r="K60" s="208"/>
      <c r="L60" s="208"/>
    </row>
    <row r="61" spans="1:12">
      <c r="A61" s="208" t="s">
        <v>693</v>
      </c>
      <c r="B61" s="208"/>
      <c r="C61" s="208"/>
      <c r="D61" s="208"/>
      <c r="E61" s="208"/>
      <c r="F61" s="208"/>
      <c r="G61" s="208"/>
      <c r="H61" s="208"/>
      <c r="I61" s="208"/>
      <c r="J61" s="208"/>
      <c r="K61" s="208"/>
      <c r="L61" s="208"/>
    </row>
    <row r="62" spans="1:12">
      <c r="A62" s="208" t="s">
        <v>692</v>
      </c>
      <c r="B62" s="208"/>
      <c r="C62" s="208"/>
      <c r="D62" s="208"/>
      <c r="E62" s="208"/>
      <c r="F62" s="208"/>
      <c r="G62" s="208"/>
      <c r="H62" s="208"/>
      <c r="I62" s="208"/>
      <c r="J62" s="208"/>
      <c r="K62" s="208"/>
      <c r="L62" s="208"/>
    </row>
    <row r="63" spans="1:12">
      <c r="A63" s="208"/>
      <c r="B63" s="208"/>
      <c r="C63" s="208"/>
      <c r="D63" s="208"/>
      <c r="E63" s="208"/>
      <c r="F63" s="208"/>
      <c r="G63" s="208"/>
      <c r="H63" s="208"/>
      <c r="I63" s="208"/>
      <c r="J63" s="208"/>
      <c r="K63" s="208"/>
      <c r="L63" s="208"/>
    </row>
  </sheetData>
  <mergeCells count="21">
    <mergeCell ref="H2:J2"/>
    <mergeCell ref="A2:A3"/>
    <mergeCell ref="I35:J35"/>
    <mergeCell ref="C18:E18"/>
    <mergeCell ref="B2:D2"/>
    <mergeCell ref="D34:G34"/>
    <mergeCell ref="E2:G2"/>
    <mergeCell ref="B17:B19"/>
    <mergeCell ref="G17:H17"/>
    <mergeCell ref="A48:C50"/>
    <mergeCell ref="A34:C36"/>
    <mergeCell ref="F18:F19"/>
    <mergeCell ref="E35:F35"/>
    <mergeCell ref="C17:F17"/>
    <mergeCell ref="A17:A19"/>
    <mergeCell ref="E49:F49"/>
    <mergeCell ref="I49:J49"/>
    <mergeCell ref="G18:H18"/>
    <mergeCell ref="D48:G48"/>
    <mergeCell ref="H34:K34"/>
    <mergeCell ref="H48:K48"/>
  </mergeCells>
  <phoneticPr fontId="2"/>
  <printOptions gridLinesSet="0"/>
  <pageMargins left="0.59055118110236227" right="0.59055118110236227" top="0.59055118110236227" bottom="0.59055118110236227" header="0.51181102362204722" footer="0.51181102362204722"/>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H64"/>
  <sheetViews>
    <sheetView zoomScaleNormal="100" zoomScaleSheetLayoutView="100" workbookViewId="0">
      <selection activeCell="I1" sqref="I1"/>
    </sheetView>
  </sheetViews>
  <sheetFormatPr defaultColWidth="9.140625" defaultRowHeight="11.25"/>
  <cols>
    <col min="1" max="6" width="13.85546875" style="2" customWidth="1"/>
    <col min="7" max="8" width="12.7109375" style="2" customWidth="1"/>
    <col min="9" max="16384" width="9.140625" style="2"/>
  </cols>
  <sheetData>
    <row r="1" spans="1:7" s="6" customFormat="1" ht="17.25">
      <c r="A1" s="234" t="s">
        <v>311</v>
      </c>
      <c r="B1" s="227"/>
      <c r="C1" s="227"/>
      <c r="D1" s="227"/>
      <c r="E1" s="227"/>
      <c r="F1" s="227"/>
      <c r="G1" s="227"/>
    </row>
    <row r="2" spans="1:7" ht="24" customHeight="1">
      <c r="A2" s="208"/>
      <c r="B2" s="208"/>
      <c r="C2" s="208"/>
      <c r="D2" s="208"/>
      <c r="E2" s="208"/>
      <c r="F2" s="209" t="s">
        <v>229</v>
      </c>
      <c r="G2" s="208"/>
    </row>
    <row r="3" spans="1:7" ht="32.25" customHeight="1">
      <c r="A3" s="235" t="s">
        <v>488</v>
      </c>
      <c r="B3" s="236" t="s">
        <v>489</v>
      </c>
      <c r="C3" s="236" t="s">
        <v>916</v>
      </c>
      <c r="D3" s="237" t="s">
        <v>27</v>
      </c>
      <c r="E3" s="237" t="s">
        <v>28</v>
      </c>
      <c r="F3" s="233" t="s">
        <v>29</v>
      </c>
      <c r="G3" s="208"/>
    </row>
    <row r="4" spans="1:7" ht="22.5" customHeight="1">
      <c r="A4" s="209" t="s">
        <v>1033</v>
      </c>
      <c r="B4" s="40">
        <v>634656</v>
      </c>
      <c r="C4" s="41">
        <v>4397</v>
      </c>
      <c r="D4" s="41">
        <v>229917</v>
      </c>
      <c r="E4" s="41">
        <v>386666</v>
      </c>
      <c r="F4" s="41">
        <v>13676</v>
      </c>
      <c r="G4" s="208"/>
    </row>
    <row r="5" spans="1:7" ht="22.5" customHeight="1">
      <c r="A5" s="209" t="s">
        <v>844</v>
      </c>
      <c r="B5" s="40">
        <v>641978</v>
      </c>
      <c r="C5" s="41">
        <v>3899</v>
      </c>
      <c r="D5" s="41">
        <v>235505</v>
      </c>
      <c r="E5" s="41">
        <v>389192</v>
      </c>
      <c r="F5" s="41">
        <v>13382</v>
      </c>
      <c r="G5" s="208"/>
    </row>
    <row r="6" spans="1:7" ht="22.5" customHeight="1">
      <c r="A6" s="209" t="s">
        <v>905</v>
      </c>
      <c r="B6" s="40">
        <v>649378</v>
      </c>
      <c r="C6" s="41">
        <v>3881</v>
      </c>
      <c r="D6" s="41">
        <v>236956</v>
      </c>
      <c r="E6" s="41">
        <v>395758</v>
      </c>
      <c r="F6" s="41">
        <v>12783</v>
      </c>
      <c r="G6" s="208"/>
    </row>
    <row r="7" spans="1:7" ht="22.5" customHeight="1">
      <c r="A7" s="209" t="s">
        <v>968</v>
      </c>
      <c r="B7" s="40">
        <v>613830</v>
      </c>
      <c r="C7" s="41">
        <v>3329</v>
      </c>
      <c r="D7" s="41">
        <v>216685</v>
      </c>
      <c r="E7" s="41">
        <v>371464</v>
      </c>
      <c r="F7" s="41">
        <v>22352</v>
      </c>
      <c r="G7" s="208"/>
    </row>
    <row r="8" spans="1:7" ht="22.5" customHeight="1">
      <c r="A8" s="243" t="s">
        <v>1034</v>
      </c>
      <c r="B8" s="240">
        <v>501251</v>
      </c>
      <c r="C8" s="206">
        <v>705</v>
      </c>
      <c r="D8" s="206">
        <v>143958</v>
      </c>
      <c r="E8" s="206">
        <v>347599</v>
      </c>
      <c r="F8" s="206">
        <v>8989</v>
      </c>
      <c r="G8" s="208"/>
    </row>
    <row r="9" spans="1:7" ht="22.5" customHeight="1">
      <c r="A9" s="238"/>
      <c r="B9" s="240"/>
      <c r="C9" s="206"/>
      <c r="D9" s="206"/>
      <c r="E9" s="206"/>
      <c r="F9" s="206"/>
      <c r="G9" s="208"/>
    </row>
    <row r="10" spans="1:7" ht="31.5" customHeight="1">
      <c r="A10" s="239" t="s">
        <v>1035</v>
      </c>
      <c r="B10" s="240">
        <v>36204</v>
      </c>
      <c r="C10" s="206">
        <v>22</v>
      </c>
      <c r="D10" s="206">
        <v>6242</v>
      </c>
      <c r="E10" s="206">
        <v>29668</v>
      </c>
      <c r="F10" s="206">
        <v>272</v>
      </c>
      <c r="G10" s="208"/>
    </row>
    <row r="11" spans="1:7" ht="31.5" customHeight="1">
      <c r="A11" s="239" t="s">
        <v>1036</v>
      </c>
      <c r="B11" s="240">
        <v>30551</v>
      </c>
      <c r="C11" s="206">
        <v>10</v>
      </c>
      <c r="D11" s="206">
        <v>5110</v>
      </c>
      <c r="E11" s="206">
        <v>25132</v>
      </c>
      <c r="F11" s="206">
        <v>299</v>
      </c>
      <c r="G11" s="208"/>
    </row>
    <row r="12" spans="1:7" ht="31.5" customHeight="1">
      <c r="A12" s="239" t="s">
        <v>334</v>
      </c>
      <c r="B12" s="240">
        <v>34769</v>
      </c>
      <c r="C12" s="206">
        <v>23</v>
      </c>
      <c r="D12" s="206">
        <v>7801</v>
      </c>
      <c r="E12" s="206">
        <v>26514</v>
      </c>
      <c r="F12" s="206">
        <v>431</v>
      </c>
      <c r="G12" s="208"/>
    </row>
    <row r="13" spans="1:7" ht="31.5" customHeight="1">
      <c r="A13" s="239" t="s">
        <v>335</v>
      </c>
      <c r="B13" s="240">
        <v>42785</v>
      </c>
      <c r="C13" s="206">
        <v>36</v>
      </c>
      <c r="D13" s="206">
        <v>12483</v>
      </c>
      <c r="E13" s="206">
        <v>29689</v>
      </c>
      <c r="F13" s="206">
        <v>577</v>
      </c>
      <c r="G13" s="208"/>
    </row>
    <row r="14" spans="1:7" ht="31.5" customHeight="1">
      <c r="A14" s="239" t="s">
        <v>336</v>
      </c>
      <c r="B14" s="240">
        <v>43200</v>
      </c>
      <c r="C14" s="206">
        <v>39</v>
      </c>
      <c r="D14" s="206">
        <v>15691</v>
      </c>
      <c r="E14" s="206">
        <v>26045</v>
      </c>
      <c r="F14" s="206">
        <v>1425</v>
      </c>
      <c r="G14" s="208"/>
    </row>
    <row r="15" spans="1:7" ht="31.5" customHeight="1">
      <c r="A15" s="239" t="s">
        <v>337</v>
      </c>
      <c r="B15" s="240">
        <v>44691</v>
      </c>
      <c r="C15" s="206">
        <v>34</v>
      </c>
      <c r="D15" s="206">
        <v>14408</v>
      </c>
      <c r="E15" s="206">
        <v>28992</v>
      </c>
      <c r="F15" s="206">
        <v>1257</v>
      </c>
      <c r="G15" s="208"/>
    </row>
    <row r="16" spans="1:7" ht="31.5" customHeight="1">
      <c r="A16" s="239" t="s">
        <v>338</v>
      </c>
      <c r="B16" s="240">
        <v>45526</v>
      </c>
      <c r="C16" s="206">
        <v>66</v>
      </c>
      <c r="D16" s="206">
        <v>14588</v>
      </c>
      <c r="E16" s="206">
        <v>29563</v>
      </c>
      <c r="F16" s="206">
        <v>1309</v>
      </c>
      <c r="G16" s="208"/>
    </row>
    <row r="17" spans="1:8" ht="31.5" customHeight="1">
      <c r="A17" s="239" t="s">
        <v>339</v>
      </c>
      <c r="B17" s="240">
        <v>49788</v>
      </c>
      <c r="C17" s="206">
        <v>242</v>
      </c>
      <c r="D17" s="206">
        <v>17786</v>
      </c>
      <c r="E17" s="206">
        <v>30534</v>
      </c>
      <c r="F17" s="206">
        <v>1226</v>
      </c>
      <c r="G17" s="208"/>
    </row>
    <row r="18" spans="1:8" ht="31.5" customHeight="1">
      <c r="A18" s="239" t="s">
        <v>340</v>
      </c>
      <c r="B18" s="240">
        <v>45742</v>
      </c>
      <c r="C18" s="206">
        <v>105</v>
      </c>
      <c r="D18" s="206">
        <v>13145</v>
      </c>
      <c r="E18" s="206">
        <v>31917</v>
      </c>
      <c r="F18" s="206">
        <v>575</v>
      </c>
      <c r="G18" s="208"/>
    </row>
    <row r="19" spans="1:8" ht="31.5" customHeight="1">
      <c r="A19" s="239" t="s">
        <v>1037</v>
      </c>
      <c r="B19" s="240">
        <v>37506</v>
      </c>
      <c r="C19" s="206">
        <v>23</v>
      </c>
      <c r="D19" s="206">
        <v>10037</v>
      </c>
      <c r="E19" s="206">
        <v>27118</v>
      </c>
      <c r="F19" s="206">
        <v>328</v>
      </c>
      <c r="G19" s="208"/>
    </row>
    <row r="20" spans="1:8" ht="31.5" customHeight="1">
      <c r="A20" s="239" t="s">
        <v>689</v>
      </c>
      <c r="B20" s="240">
        <v>38451</v>
      </c>
      <c r="C20" s="206">
        <v>24</v>
      </c>
      <c r="D20" s="206">
        <v>9776</v>
      </c>
      <c r="E20" s="206">
        <v>28285</v>
      </c>
      <c r="F20" s="206">
        <v>366</v>
      </c>
      <c r="G20" s="208"/>
    </row>
    <row r="21" spans="1:8" ht="31.5" customHeight="1">
      <c r="A21" s="239" t="s">
        <v>690</v>
      </c>
      <c r="B21" s="240">
        <v>52038</v>
      </c>
      <c r="C21" s="206">
        <v>81</v>
      </c>
      <c r="D21" s="206">
        <v>16891</v>
      </c>
      <c r="E21" s="206">
        <v>34142</v>
      </c>
      <c r="F21" s="206">
        <v>924</v>
      </c>
      <c r="G21" s="208"/>
    </row>
    <row r="22" spans="1:8" ht="3.75" customHeight="1">
      <c r="A22" s="223"/>
      <c r="B22" s="13"/>
      <c r="C22" s="13"/>
      <c r="D22" s="13"/>
      <c r="E22" s="13"/>
      <c r="F22" s="13"/>
      <c r="G22" s="208"/>
    </row>
    <row r="23" spans="1:8">
      <c r="A23" s="224" t="s">
        <v>1019</v>
      </c>
      <c r="B23" s="208"/>
      <c r="C23" s="208"/>
      <c r="D23" s="208"/>
      <c r="E23" s="208"/>
      <c r="F23" s="208"/>
      <c r="G23" s="208"/>
      <c r="H23" s="49"/>
    </row>
    <row r="24" spans="1:8" ht="13.5" customHeight="1">
      <c r="A24" s="224" t="s">
        <v>281</v>
      </c>
      <c r="B24" s="208"/>
      <c r="C24" s="208"/>
      <c r="D24" s="208"/>
      <c r="E24" s="208"/>
      <c r="F24" s="208"/>
      <c r="G24" s="208"/>
      <c r="H24" s="49"/>
    </row>
    <row r="25" spans="1:8" ht="13.5" customHeight="1">
      <c r="A25" s="224" t="s">
        <v>788</v>
      </c>
      <c r="B25" s="208"/>
      <c r="C25" s="208"/>
      <c r="D25" s="208"/>
      <c r="E25" s="208"/>
      <c r="F25" s="208"/>
      <c r="G25" s="208"/>
      <c r="H25" s="49"/>
    </row>
    <row r="26" spans="1:8" ht="13.5" customHeight="1">
      <c r="A26" s="224" t="s">
        <v>1071</v>
      </c>
      <c r="B26" s="208"/>
      <c r="C26" s="208"/>
      <c r="D26" s="208"/>
      <c r="E26" s="208"/>
      <c r="F26" s="208"/>
      <c r="G26" s="208"/>
      <c r="H26" s="49"/>
    </row>
    <row r="27" spans="1:8" ht="13.5" customHeight="1">
      <c r="A27" s="238" t="s">
        <v>490</v>
      </c>
      <c r="B27" s="208"/>
      <c r="C27" s="208"/>
      <c r="D27" s="208"/>
      <c r="E27" s="208"/>
      <c r="F27" s="208"/>
      <c r="G27" s="208"/>
      <c r="H27" s="49"/>
    </row>
    <row r="28" spans="1:8" ht="13.5" customHeight="1">
      <c r="A28" s="208" t="s">
        <v>917</v>
      </c>
      <c r="B28" s="208"/>
      <c r="C28" s="208"/>
      <c r="D28" s="208"/>
      <c r="E28" s="208"/>
      <c r="F28" s="208"/>
      <c r="G28" s="208"/>
      <c r="H28" s="49"/>
    </row>
    <row r="29" spans="1:8">
      <c r="A29" s="208"/>
      <c r="B29" s="208"/>
      <c r="C29" s="208"/>
      <c r="D29" s="208"/>
      <c r="E29" s="208"/>
      <c r="F29" s="208"/>
      <c r="G29" s="208"/>
      <c r="H29" s="49"/>
    </row>
    <row r="30" spans="1:8">
      <c r="A30" s="188"/>
      <c r="B30" s="188"/>
      <c r="C30" s="188"/>
      <c r="D30" s="188"/>
      <c r="E30" s="188"/>
      <c r="F30" s="188"/>
      <c r="G30" s="188"/>
      <c r="H30" s="49"/>
    </row>
    <row r="31" spans="1:8">
      <c r="A31" s="49"/>
      <c r="B31" s="49"/>
      <c r="C31" s="49"/>
      <c r="D31" s="49"/>
      <c r="E31" s="49"/>
      <c r="F31" s="49"/>
      <c r="G31" s="49"/>
      <c r="H31" s="49"/>
    </row>
    <row r="32" spans="1:8">
      <c r="A32" s="49"/>
      <c r="B32" s="49"/>
      <c r="C32" s="49"/>
      <c r="D32" s="49"/>
      <c r="E32" s="49"/>
      <c r="F32" s="49"/>
      <c r="G32" s="49"/>
      <c r="H32" s="49"/>
    </row>
    <row r="33" spans="1:8">
      <c r="A33" s="49"/>
      <c r="B33" s="49"/>
      <c r="C33" s="49"/>
      <c r="D33" s="49"/>
      <c r="E33" s="49"/>
      <c r="F33" s="49"/>
      <c r="G33" s="49"/>
      <c r="H33" s="49"/>
    </row>
    <row r="57" spans="1:8">
      <c r="A57" s="3"/>
      <c r="B57" s="41"/>
      <c r="C57" s="41"/>
      <c r="D57" s="41"/>
      <c r="E57" s="41"/>
      <c r="F57" s="41"/>
      <c r="G57" s="41"/>
      <c r="H57" s="41"/>
    </row>
    <row r="58" spans="1:8" ht="12" customHeight="1"/>
    <row r="59" spans="1:8" ht="12" customHeight="1"/>
    <row r="60" spans="1:8" ht="12" customHeight="1"/>
    <row r="61" spans="1:8" ht="12" customHeight="1"/>
    <row r="62" spans="1:8" ht="12" customHeight="1"/>
    <row r="63" spans="1:8" ht="12" customHeight="1"/>
    <row r="64" spans="1:8" ht="12" customHeight="1"/>
  </sheetData>
  <phoneticPr fontId="3"/>
  <printOptions gridLinesSet="0"/>
  <pageMargins left="0.59055118110236227" right="0.59055118110236227" top="0.59055118110236227" bottom="0.59055118110236227" header="0.19685039370078741" footer="0.1968503937007874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pageSetUpPr fitToPage="1"/>
  </sheetPr>
  <dimension ref="A1:J77"/>
  <sheetViews>
    <sheetView zoomScaleNormal="100" zoomScaleSheetLayoutView="100" workbookViewId="0">
      <selection activeCell="I1" sqref="I1"/>
    </sheetView>
  </sheetViews>
  <sheetFormatPr defaultColWidth="9.140625" defaultRowHeight="11.25"/>
  <cols>
    <col min="1" max="1" width="11.85546875" style="2" customWidth="1"/>
    <col min="2" max="8" width="12.7109375" style="2" customWidth="1"/>
    <col min="9" max="9" width="10.28515625" style="2" bestFit="1" customWidth="1"/>
    <col min="10" max="16384" width="9.140625" style="2"/>
  </cols>
  <sheetData>
    <row r="1" spans="1:10" s="6" customFormat="1" ht="17.25">
      <c r="A1" s="241" t="s">
        <v>491</v>
      </c>
      <c r="B1" s="161"/>
      <c r="C1" s="161"/>
      <c r="D1" s="161"/>
      <c r="E1" s="161"/>
      <c r="F1" s="161"/>
      <c r="G1" s="161"/>
      <c r="H1" s="161"/>
      <c r="I1" s="161"/>
      <c r="J1" s="161"/>
    </row>
    <row r="2" spans="1:10" s="112" customFormat="1" ht="14.25">
      <c r="A2" s="282" t="s">
        <v>346</v>
      </c>
      <c r="B2" s="165"/>
      <c r="C2" s="165"/>
      <c r="D2" s="165"/>
      <c r="E2" s="165"/>
      <c r="F2" s="165"/>
      <c r="G2" s="165"/>
      <c r="H2" s="165"/>
      <c r="I2" s="165"/>
      <c r="J2" s="165"/>
    </row>
    <row r="3" spans="1:10">
      <c r="A3" s="283"/>
      <c r="B3" s="152"/>
      <c r="C3" s="152"/>
      <c r="D3" s="243" t="s">
        <v>229</v>
      </c>
      <c r="E3" s="152"/>
      <c r="F3" s="152"/>
      <c r="G3" s="152"/>
      <c r="H3" s="152"/>
      <c r="I3" s="152"/>
      <c r="J3" s="152"/>
    </row>
    <row r="4" spans="1:10" ht="13.15" customHeight="1">
      <c r="A4" s="400" t="s">
        <v>488</v>
      </c>
      <c r="B4" s="278" t="s">
        <v>489</v>
      </c>
      <c r="C4" s="278" t="s">
        <v>492</v>
      </c>
      <c r="D4" s="278" t="s">
        <v>493</v>
      </c>
      <c r="E4" s="284"/>
      <c r="F4" s="284"/>
      <c r="G4" s="284"/>
      <c r="H4" s="284"/>
      <c r="I4" s="152"/>
      <c r="J4" s="152"/>
    </row>
    <row r="5" spans="1:10">
      <c r="A5" s="22" t="s">
        <v>1038</v>
      </c>
      <c r="B5" s="40">
        <v>22685087</v>
      </c>
      <c r="C5" s="41">
        <v>15608677</v>
      </c>
      <c r="D5" s="41">
        <v>7076410</v>
      </c>
      <c r="E5" s="41"/>
      <c r="F5" s="41"/>
      <c r="G5" s="41"/>
      <c r="H5" s="41"/>
      <c r="I5" s="152"/>
      <c r="J5" s="152"/>
    </row>
    <row r="6" spans="1:10">
      <c r="A6" s="22" t="s">
        <v>906</v>
      </c>
      <c r="B6" s="40">
        <v>22809128</v>
      </c>
      <c r="C6" s="41">
        <v>15723632</v>
      </c>
      <c r="D6" s="41">
        <v>7085496</v>
      </c>
      <c r="E6" s="41"/>
      <c r="F6" s="41"/>
      <c r="G6" s="41"/>
      <c r="H6" s="41"/>
      <c r="I6" s="152"/>
      <c r="J6" s="152"/>
    </row>
    <row r="7" spans="1:10">
      <c r="A7" s="242" t="s">
        <v>918</v>
      </c>
      <c r="B7" s="280">
        <v>22833758</v>
      </c>
      <c r="C7" s="281">
        <v>15544076</v>
      </c>
      <c r="D7" s="281">
        <v>7289682</v>
      </c>
      <c r="E7" s="41"/>
      <c r="F7" s="41"/>
      <c r="G7" s="41"/>
      <c r="H7" s="41"/>
      <c r="I7" s="152"/>
      <c r="J7" s="152"/>
    </row>
    <row r="8" spans="1:10">
      <c r="A8" s="242" t="s">
        <v>979</v>
      </c>
      <c r="B8" s="280">
        <v>22529802</v>
      </c>
      <c r="C8" s="281">
        <v>15274342</v>
      </c>
      <c r="D8" s="281">
        <v>7255460</v>
      </c>
      <c r="E8" s="41"/>
      <c r="F8" s="41"/>
      <c r="G8" s="41"/>
      <c r="H8" s="41"/>
      <c r="I8" s="152"/>
      <c r="J8" s="152"/>
    </row>
    <row r="9" spans="1:10">
      <c r="A9" s="242" t="s">
        <v>1039</v>
      </c>
      <c r="B9" s="40">
        <v>20442623</v>
      </c>
      <c r="C9" s="41">
        <v>13747090</v>
      </c>
      <c r="D9" s="41">
        <v>6695533</v>
      </c>
      <c r="E9" s="41"/>
      <c r="F9" s="41"/>
      <c r="G9" s="41"/>
      <c r="H9" s="41"/>
      <c r="I9" s="152"/>
      <c r="J9" s="152"/>
    </row>
    <row r="10" spans="1:10" ht="7.5" customHeight="1">
      <c r="A10" s="152"/>
      <c r="B10" s="40"/>
      <c r="C10" s="41"/>
      <c r="D10" s="41"/>
      <c r="E10" s="41"/>
      <c r="F10" s="41"/>
      <c r="G10" s="41"/>
      <c r="H10" s="41"/>
      <c r="I10" s="152"/>
      <c r="J10" s="152"/>
    </row>
    <row r="11" spans="1:10">
      <c r="A11" s="243" t="s">
        <v>1035</v>
      </c>
      <c r="B11" s="40" t="s">
        <v>884</v>
      </c>
      <c r="C11" s="41" t="s">
        <v>884</v>
      </c>
      <c r="D11" s="41" t="s">
        <v>884</v>
      </c>
      <c r="E11" s="41"/>
      <c r="F11" s="41"/>
      <c r="G11" s="41"/>
      <c r="H11" s="41"/>
      <c r="I11" s="152"/>
      <c r="J11" s="152"/>
    </row>
    <row r="12" spans="1:10">
      <c r="A12" s="243" t="s">
        <v>1036</v>
      </c>
      <c r="B12" s="40" t="s">
        <v>884</v>
      </c>
      <c r="C12" s="41" t="s">
        <v>884</v>
      </c>
      <c r="D12" s="41" t="s">
        <v>884</v>
      </c>
      <c r="E12" s="41"/>
      <c r="F12" s="41"/>
      <c r="G12" s="41"/>
      <c r="H12" s="41"/>
      <c r="I12" s="152"/>
      <c r="J12" s="152"/>
    </row>
    <row r="13" spans="1:10">
      <c r="A13" s="243" t="s">
        <v>334</v>
      </c>
      <c r="B13" s="40" t="s">
        <v>884</v>
      </c>
      <c r="C13" s="41" t="s">
        <v>884</v>
      </c>
      <c r="D13" s="41" t="s">
        <v>884</v>
      </c>
      <c r="E13" s="41"/>
      <c r="F13" s="41"/>
      <c r="G13" s="41"/>
      <c r="H13" s="41"/>
      <c r="I13" s="152"/>
      <c r="J13" s="152"/>
    </row>
    <row r="14" spans="1:10">
      <c r="A14" s="243" t="s">
        <v>335</v>
      </c>
      <c r="B14" s="40" t="s">
        <v>884</v>
      </c>
      <c r="C14" s="41" t="s">
        <v>884</v>
      </c>
      <c r="D14" s="41" t="s">
        <v>884</v>
      </c>
      <c r="E14" s="41"/>
      <c r="F14" s="41"/>
      <c r="G14" s="41"/>
      <c r="H14" s="41"/>
      <c r="I14" s="152"/>
      <c r="J14" s="152"/>
    </row>
    <row r="15" spans="1:10">
      <c r="A15" s="243" t="s">
        <v>336</v>
      </c>
      <c r="B15" s="40" t="s">
        <v>884</v>
      </c>
      <c r="C15" s="41" t="s">
        <v>884</v>
      </c>
      <c r="D15" s="41" t="s">
        <v>884</v>
      </c>
      <c r="E15" s="41"/>
      <c r="F15" s="41"/>
      <c r="G15" s="41"/>
      <c r="H15" s="41"/>
      <c r="I15" s="152"/>
      <c r="J15" s="152"/>
    </row>
    <row r="16" spans="1:10">
      <c r="A16" s="243" t="s">
        <v>337</v>
      </c>
      <c r="B16" s="40" t="s">
        <v>884</v>
      </c>
      <c r="C16" s="41" t="s">
        <v>884</v>
      </c>
      <c r="D16" s="41" t="s">
        <v>884</v>
      </c>
      <c r="E16" s="41"/>
      <c r="F16" s="41"/>
      <c r="G16" s="41"/>
      <c r="H16" s="41"/>
      <c r="I16" s="152"/>
      <c r="J16" s="152"/>
    </row>
    <row r="17" spans="1:10">
      <c r="A17" s="243" t="s">
        <v>338</v>
      </c>
      <c r="B17" s="40" t="s">
        <v>884</v>
      </c>
      <c r="C17" s="41" t="s">
        <v>884</v>
      </c>
      <c r="D17" s="41" t="s">
        <v>884</v>
      </c>
      <c r="E17" s="41"/>
      <c r="F17" s="41"/>
      <c r="G17" s="41"/>
      <c r="H17" s="41"/>
      <c r="I17" s="152"/>
      <c r="J17" s="152"/>
    </row>
    <row r="18" spans="1:10">
      <c r="A18" s="243" t="s">
        <v>339</v>
      </c>
      <c r="B18" s="40" t="s">
        <v>884</v>
      </c>
      <c r="C18" s="41" t="s">
        <v>884</v>
      </c>
      <c r="D18" s="41" t="s">
        <v>884</v>
      </c>
      <c r="E18" s="41"/>
      <c r="F18" s="41"/>
      <c r="G18" s="41"/>
      <c r="H18" s="41"/>
      <c r="I18" s="152"/>
      <c r="J18" s="152"/>
    </row>
    <row r="19" spans="1:10">
      <c r="A19" s="243" t="s">
        <v>340</v>
      </c>
      <c r="B19" s="40" t="s">
        <v>884</v>
      </c>
      <c r="C19" s="41" t="s">
        <v>884</v>
      </c>
      <c r="D19" s="41" t="s">
        <v>884</v>
      </c>
      <c r="E19" s="41"/>
      <c r="F19" s="41"/>
      <c r="G19" s="41"/>
      <c r="H19" s="41"/>
      <c r="I19" s="152"/>
      <c r="J19" s="152"/>
    </row>
    <row r="20" spans="1:10">
      <c r="A20" s="243" t="s">
        <v>1037</v>
      </c>
      <c r="B20" s="40" t="s">
        <v>884</v>
      </c>
      <c r="C20" s="41" t="s">
        <v>884</v>
      </c>
      <c r="D20" s="41" t="s">
        <v>884</v>
      </c>
      <c r="E20" s="41"/>
      <c r="F20" s="41"/>
      <c r="G20" s="41"/>
      <c r="H20" s="41"/>
      <c r="I20" s="152"/>
      <c r="J20" s="152"/>
    </row>
    <row r="21" spans="1:10">
      <c r="A21" s="243" t="s">
        <v>689</v>
      </c>
      <c r="B21" s="40" t="s">
        <v>884</v>
      </c>
      <c r="C21" s="41" t="s">
        <v>884</v>
      </c>
      <c r="D21" s="41" t="s">
        <v>884</v>
      </c>
      <c r="E21" s="41"/>
      <c r="F21" s="41"/>
      <c r="G21" s="41"/>
      <c r="H21" s="41"/>
      <c r="I21" s="152"/>
      <c r="J21" s="152"/>
    </row>
    <row r="22" spans="1:10">
      <c r="A22" s="243" t="s">
        <v>690</v>
      </c>
      <c r="B22" s="40" t="s">
        <v>884</v>
      </c>
      <c r="C22" s="41" t="s">
        <v>884</v>
      </c>
      <c r="D22" s="41" t="s">
        <v>884</v>
      </c>
      <c r="E22" s="41"/>
      <c r="F22" s="41"/>
      <c r="G22" s="41"/>
      <c r="H22" s="41"/>
      <c r="I22" s="152"/>
      <c r="J22" s="152"/>
    </row>
    <row r="23" spans="1:10" ht="3.75" customHeight="1">
      <c r="A23" s="285"/>
      <c r="B23" s="13"/>
      <c r="C23" s="13"/>
      <c r="D23" s="13"/>
      <c r="E23" s="41"/>
      <c r="F23" s="41"/>
      <c r="G23" s="41"/>
      <c r="H23" s="41"/>
      <c r="I23" s="152"/>
      <c r="J23" s="152"/>
    </row>
    <row r="24" spans="1:10">
      <c r="A24" s="152" t="s">
        <v>230</v>
      </c>
      <c r="B24" s="152"/>
      <c r="C24" s="152"/>
      <c r="D24" s="152"/>
      <c r="E24" s="152"/>
      <c r="F24" s="152"/>
      <c r="G24" s="152"/>
      <c r="H24" s="152"/>
      <c r="I24" s="152"/>
      <c r="J24" s="152"/>
    </row>
    <row r="25" spans="1:10">
      <c r="A25" s="152"/>
      <c r="B25" s="152"/>
      <c r="C25" s="152"/>
      <c r="D25" s="152"/>
      <c r="E25" s="152"/>
      <c r="F25" s="152"/>
      <c r="G25" s="152"/>
      <c r="H25" s="152"/>
      <c r="I25" s="152"/>
      <c r="J25" s="152"/>
    </row>
    <row r="26" spans="1:10" s="6" customFormat="1" ht="17.25" customHeight="1">
      <c r="A26" s="282" t="s">
        <v>347</v>
      </c>
      <c r="B26" s="172"/>
      <c r="C26" s="172"/>
      <c r="D26" s="172"/>
      <c r="E26" s="172"/>
      <c r="F26" s="172"/>
      <c r="G26" s="172"/>
      <c r="H26" s="172"/>
      <c r="I26" s="161"/>
      <c r="J26" s="161"/>
    </row>
    <row r="27" spans="1:10" s="9" customFormat="1">
      <c r="A27" s="283"/>
      <c r="B27" s="152"/>
      <c r="C27" s="152"/>
      <c r="D27" s="152"/>
      <c r="E27" s="152"/>
      <c r="F27" s="152"/>
      <c r="G27" s="152"/>
      <c r="H27" s="243" t="s">
        <v>229</v>
      </c>
      <c r="I27" s="152"/>
      <c r="J27" s="152"/>
    </row>
    <row r="28" spans="1:10" ht="12" customHeight="1">
      <c r="A28" s="400" t="s">
        <v>790</v>
      </c>
      <c r="B28" s="278" t="s">
        <v>797</v>
      </c>
      <c r="C28" s="278" t="s">
        <v>980</v>
      </c>
      <c r="D28" s="182" t="s">
        <v>348</v>
      </c>
      <c r="E28" s="278" t="s">
        <v>30</v>
      </c>
      <c r="F28" s="278" t="s">
        <v>31</v>
      </c>
      <c r="G28" s="286" t="s">
        <v>981</v>
      </c>
      <c r="H28" s="182" t="s">
        <v>32</v>
      </c>
      <c r="I28" s="152"/>
      <c r="J28" s="152"/>
    </row>
    <row r="29" spans="1:10" ht="11.25" customHeight="1">
      <c r="A29" s="22" t="s">
        <v>1038</v>
      </c>
      <c r="B29" s="41">
        <v>42962838</v>
      </c>
      <c r="C29" s="41">
        <v>11262210</v>
      </c>
      <c r="D29" s="41">
        <v>5016858</v>
      </c>
      <c r="E29" s="41">
        <v>6140639</v>
      </c>
      <c r="F29" s="41">
        <v>5389935</v>
      </c>
      <c r="G29" s="41">
        <v>1473534</v>
      </c>
      <c r="H29" s="41">
        <v>1481017</v>
      </c>
      <c r="I29" s="152"/>
      <c r="J29" s="152"/>
    </row>
    <row r="30" spans="1:10" ht="11.25" customHeight="1">
      <c r="A30" s="22" t="s">
        <v>906</v>
      </c>
      <c r="B30" s="41">
        <v>43311820</v>
      </c>
      <c r="C30" s="41">
        <v>11284872</v>
      </c>
      <c r="D30" s="41">
        <v>5000608</v>
      </c>
      <c r="E30" s="41">
        <v>6295344</v>
      </c>
      <c r="F30" s="41">
        <v>5464757</v>
      </c>
      <c r="G30" s="41">
        <v>1470478</v>
      </c>
      <c r="H30" s="41">
        <v>1475637</v>
      </c>
      <c r="I30" s="152"/>
      <c r="J30" s="152"/>
    </row>
    <row r="31" spans="1:10" ht="11.25" customHeight="1">
      <c r="A31" s="242" t="s">
        <v>918</v>
      </c>
      <c r="B31" s="40">
        <v>42845353</v>
      </c>
      <c r="C31" s="41">
        <v>10881993</v>
      </c>
      <c r="D31" s="41">
        <v>4747800</v>
      </c>
      <c r="E31" s="41">
        <v>6339790</v>
      </c>
      <c r="F31" s="41">
        <v>5251682</v>
      </c>
      <c r="G31" s="41">
        <v>1552007</v>
      </c>
      <c r="H31" s="41">
        <v>1533130</v>
      </c>
      <c r="I31" s="152"/>
      <c r="J31" s="152"/>
    </row>
    <row r="32" spans="1:10" ht="11.25" customHeight="1">
      <c r="A32" s="242" t="s">
        <v>979</v>
      </c>
      <c r="B32" s="40">
        <v>43006177</v>
      </c>
      <c r="C32" s="41">
        <v>10749481</v>
      </c>
      <c r="D32" s="41">
        <v>4980459</v>
      </c>
      <c r="E32" s="41">
        <v>6121232</v>
      </c>
      <c r="F32" s="41">
        <v>5361471</v>
      </c>
      <c r="G32" s="41">
        <v>1563602</v>
      </c>
      <c r="H32" s="41">
        <v>1566832</v>
      </c>
      <c r="I32" s="70"/>
      <c r="J32" s="152"/>
    </row>
    <row r="33" spans="1:10" ht="11.25" customHeight="1">
      <c r="A33" s="242" t="s">
        <v>1039</v>
      </c>
      <c r="B33" s="40">
        <v>36934773</v>
      </c>
      <c r="C33" s="41">
        <v>9514502</v>
      </c>
      <c r="D33" s="41">
        <v>4053727</v>
      </c>
      <c r="E33" s="41">
        <v>5550729</v>
      </c>
      <c r="F33" s="41">
        <v>4524195</v>
      </c>
      <c r="G33" s="41">
        <v>1451093</v>
      </c>
      <c r="H33" s="41">
        <v>1358527</v>
      </c>
      <c r="I33" s="152"/>
      <c r="J33" s="152"/>
    </row>
    <row r="34" spans="1:10" ht="7.5" customHeight="1">
      <c r="A34" s="152"/>
      <c r="B34" s="40"/>
      <c r="C34" s="41"/>
      <c r="D34" s="41"/>
      <c r="E34" s="41"/>
      <c r="F34" s="41"/>
      <c r="G34" s="41"/>
      <c r="H34" s="41"/>
      <c r="I34" s="152"/>
      <c r="J34" s="152"/>
    </row>
    <row r="35" spans="1:10" ht="11.25" customHeight="1">
      <c r="A35" s="243" t="s">
        <v>1035</v>
      </c>
      <c r="B35" s="40" t="s">
        <v>884</v>
      </c>
      <c r="C35" s="41" t="s">
        <v>884</v>
      </c>
      <c r="D35" s="41" t="s">
        <v>884</v>
      </c>
      <c r="E35" s="41" t="s">
        <v>884</v>
      </c>
      <c r="F35" s="41" t="s">
        <v>884</v>
      </c>
      <c r="G35" s="41" t="s">
        <v>884</v>
      </c>
      <c r="H35" s="41" t="s">
        <v>884</v>
      </c>
      <c r="I35" s="152"/>
      <c r="J35" s="152"/>
    </row>
    <row r="36" spans="1:10" ht="11.25" customHeight="1">
      <c r="A36" s="243" t="s">
        <v>1036</v>
      </c>
      <c r="B36" s="40" t="s">
        <v>884</v>
      </c>
      <c r="C36" s="41" t="s">
        <v>884</v>
      </c>
      <c r="D36" s="41" t="s">
        <v>884</v>
      </c>
      <c r="E36" s="41" t="s">
        <v>884</v>
      </c>
      <c r="F36" s="41" t="s">
        <v>884</v>
      </c>
      <c r="G36" s="41" t="s">
        <v>884</v>
      </c>
      <c r="H36" s="41" t="s">
        <v>884</v>
      </c>
      <c r="I36" s="152"/>
      <c r="J36" s="152"/>
    </row>
    <row r="37" spans="1:10" ht="11.25" customHeight="1">
      <c r="A37" s="243" t="s">
        <v>334</v>
      </c>
      <c r="B37" s="40" t="s">
        <v>884</v>
      </c>
      <c r="C37" s="41" t="s">
        <v>884</v>
      </c>
      <c r="D37" s="41" t="s">
        <v>884</v>
      </c>
      <c r="E37" s="41" t="s">
        <v>884</v>
      </c>
      <c r="F37" s="41" t="s">
        <v>884</v>
      </c>
      <c r="G37" s="41" t="s">
        <v>884</v>
      </c>
      <c r="H37" s="41" t="s">
        <v>884</v>
      </c>
      <c r="I37" s="152"/>
      <c r="J37" s="152"/>
    </row>
    <row r="38" spans="1:10" ht="11.25" customHeight="1">
      <c r="A38" s="243" t="s">
        <v>335</v>
      </c>
      <c r="B38" s="40" t="s">
        <v>884</v>
      </c>
      <c r="C38" s="41" t="s">
        <v>884</v>
      </c>
      <c r="D38" s="41" t="s">
        <v>884</v>
      </c>
      <c r="E38" s="41" t="s">
        <v>884</v>
      </c>
      <c r="F38" s="41" t="s">
        <v>884</v>
      </c>
      <c r="G38" s="41" t="s">
        <v>884</v>
      </c>
      <c r="H38" s="41" t="s">
        <v>884</v>
      </c>
      <c r="I38" s="152"/>
      <c r="J38" s="152"/>
    </row>
    <row r="39" spans="1:10" ht="11.25" customHeight="1">
      <c r="A39" s="243" t="s">
        <v>336</v>
      </c>
      <c r="B39" s="40" t="s">
        <v>884</v>
      </c>
      <c r="C39" s="41" t="s">
        <v>884</v>
      </c>
      <c r="D39" s="41" t="s">
        <v>884</v>
      </c>
      <c r="E39" s="41" t="s">
        <v>884</v>
      </c>
      <c r="F39" s="41" t="s">
        <v>884</v>
      </c>
      <c r="G39" s="41" t="s">
        <v>884</v>
      </c>
      <c r="H39" s="41" t="s">
        <v>884</v>
      </c>
      <c r="I39" s="152"/>
      <c r="J39" s="152"/>
    </row>
    <row r="40" spans="1:10" ht="11.25" customHeight="1">
      <c r="A40" s="243" t="s">
        <v>337</v>
      </c>
      <c r="B40" s="40" t="s">
        <v>884</v>
      </c>
      <c r="C40" s="41" t="s">
        <v>884</v>
      </c>
      <c r="D40" s="41" t="s">
        <v>884</v>
      </c>
      <c r="E40" s="41" t="s">
        <v>884</v>
      </c>
      <c r="F40" s="41" t="s">
        <v>884</v>
      </c>
      <c r="G40" s="41" t="s">
        <v>884</v>
      </c>
      <c r="H40" s="41" t="s">
        <v>884</v>
      </c>
      <c r="I40" s="152"/>
      <c r="J40" s="152"/>
    </row>
    <row r="41" spans="1:10" ht="11.25" customHeight="1">
      <c r="A41" s="243" t="s">
        <v>338</v>
      </c>
      <c r="B41" s="40" t="s">
        <v>884</v>
      </c>
      <c r="C41" s="41" t="s">
        <v>884</v>
      </c>
      <c r="D41" s="41" t="s">
        <v>884</v>
      </c>
      <c r="E41" s="41" t="s">
        <v>884</v>
      </c>
      <c r="F41" s="41" t="s">
        <v>884</v>
      </c>
      <c r="G41" s="41" t="s">
        <v>884</v>
      </c>
      <c r="H41" s="41" t="s">
        <v>884</v>
      </c>
      <c r="I41" s="152"/>
      <c r="J41" s="152"/>
    </row>
    <row r="42" spans="1:10" ht="11.25" customHeight="1">
      <c r="A42" s="243" t="s">
        <v>339</v>
      </c>
      <c r="B42" s="40" t="s">
        <v>884</v>
      </c>
      <c r="C42" s="41" t="s">
        <v>884</v>
      </c>
      <c r="D42" s="41" t="s">
        <v>884</v>
      </c>
      <c r="E42" s="41" t="s">
        <v>884</v>
      </c>
      <c r="F42" s="41" t="s">
        <v>884</v>
      </c>
      <c r="G42" s="41" t="s">
        <v>884</v>
      </c>
      <c r="H42" s="41" t="s">
        <v>884</v>
      </c>
      <c r="I42" s="152"/>
      <c r="J42" s="152"/>
    </row>
    <row r="43" spans="1:10" ht="11.25" customHeight="1">
      <c r="A43" s="243" t="s">
        <v>340</v>
      </c>
      <c r="B43" s="40" t="s">
        <v>884</v>
      </c>
      <c r="C43" s="41" t="s">
        <v>884</v>
      </c>
      <c r="D43" s="41" t="s">
        <v>884</v>
      </c>
      <c r="E43" s="41" t="s">
        <v>884</v>
      </c>
      <c r="F43" s="41" t="s">
        <v>884</v>
      </c>
      <c r="G43" s="41" t="s">
        <v>884</v>
      </c>
      <c r="H43" s="41" t="s">
        <v>884</v>
      </c>
      <c r="I43" s="152"/>
      <c r="J43" s="152"/>
    </row>
    <row r="44" spans="1:10" ht="11.25" customHeight="1">
      <c r="A44" s="243" t="s">
        <v>1037</v>
      </c>
      <c r="B44" s="40" t="s">
        <v>884</v>
      </c>
      <c r="C44" s="41" t="s">
        <v>884</v>
      </c>
      <c r="D44" s="41" t="s">
        <v>884</v>
      </c>
      <c r="E44" s="41" t="s">
        <v>884</v>
      </c>
      <c r="F44" s="41" t="s">
        <v>884</v>
      </c>
      <c r="G44" s="41" t="s">
        <v>884</v>
      </c>
      <c r="H44" s="41" t="s">
        <v>884</v>
      </c>
      <c r="I44" s="152"/>
      <c r="J44" s="152"/>
    </row>
    <row r="45" spans="1:10" ht="11.25" customHeight="1">
      <c r="A45" s="243" t="s">
        <v>689</v>
      </c>
      <c r="B45" s="40" t="s">
        <v>884</v>
      </c>
      <c r="C45" s="41" t="s">
        <v>884</v>
      </c>
      <c r="D45" s="41" t="s">
        <v>884</v>
      </c>
      <c r="E45" s="41" t="s">
        <v>884</v>
      </c>
      <c r="F45" s="41" t="s">
        <v>884</v>
      </c>
      <c r="G45" s="41" t="s">
        <v>884</v>
      </c>
      <c r="H45" s="41" t="s">
        <v>884</v>
      </c>
      <c r="I45" s="152"/>
      <c r="J45" s="152"/>
    </row>
    <row r="46" spans="1:10" ht="11.25" customHeight="1">
      <c r="A46" s="243" t="s">
        <v>690</v>
      </c>
      <c r="B46" s="40" t="s">
        <v>884</v>
      </c>
      <c r="C46" s="41" t="s">
        <v>884</v>
      </c>
      <c r="D46" s="41" t="s">
        <v>884</v>
      </c>
      <c r="E46" s="41" t="s">
        <v>884</v>
      </c>
      <c r="F46" s="41" t="s">
        <v>884</v>
      </c>
      <c r="G46" s="41" t="s">
        <v>884</v>
      </c>
      <c r="H46" s="41" t="s">
        <v>884</v>
      </c>
      <c r="I46" s="152"/>
      <c r="J46" s="152"/>
    </row>
    <row r="47" spans="1:10" ht="3.75" customHeight="1">
      <c r="A47" s="285"/>
      <c r="B47" s="13"/>
      <c r="C47" s="13"/>
      <c r="D47" s="13"/>
      <c r="E47" s="13"/>
      <c r="F47" s="13"/>
      <c r="G47" s="13"/>
      <c r="H47" s="13"/>
      <c r="I47" s="152"/>
      <c r="J47" s="152"/>
    </row>
    <row r="48" spans="1:10" s="9" customFormat="1">
      <c r="A48" s="283"/>
      <c r="B48" s="152"/>
      <c r="C48" s="152"/>
      <c r="D48" s="152"/>
      <c r="E48" s="152"/>
      <c r="F48" s="152"/>
      <c r="G48" s="152"/>
      <c r="H48" s="243"/>
      <c r="I48" s="152"/>
      <c r="J48" s="152"/>
    </row>
    <row r="49" spans="1:10" ht="12" customHeight="1">
      <c r="A49" s="400" t="s">
        <v>790</v>
      </c>
      <c r="B49" s="286" t="s">
        <v>33</v>
      </c>
      <c r="C49" s="286" t="s">
        <v>982</v>
      </c>
      <c r="D49" s="286" t="s">
        <v>983</v>
      </c>
      <c r="E49" s="286" t="s">
        <v>984</v>
      </c>
      <c r="F49" s="286" t="s">
        <v>985</v>
      </c>
      <c r="G49" s="278" t="s">
        <v>350</v>
      </c>
      <c r="H49" s="284"/>
      <c r="I49" s="152"/>
      <c r="J49" s="152"/>
    </row>
    <row r="50" spans="1:10">
      <c r="A50" s="22" t="s">
        <v>1038</v>
      </c>
      <c r="B50" s="41">
        <v>3318877</v>
      </c>
      <c r="C50" s="41">
        <v>1361942</v>
      </c>
      <c r="D50" s="41">
        <v>3808074</v>
      </c>
      <c r="E50" s="41">
        <v>1543389</v>
      </c>
      <c r="F50" s="41">
        <v>682781</v>
      </c>
      <c r="G50" s="41">
        <v>1483582</v>
      </c>
      <c r="H50" s="41"/>
      <c r="I50" s="152"/>
      <c r="J50" s="152"/>
    </row>
    <row r="51" spans="1:10">
      <c r="A51" s="22" t="s">
        <v>906</v>
      </c>
      <c r="B51" s="41">
        <v>3358331</v>
      </c>
      <c r="C51" s="41">
        <v>1372781</v>
      </c>
      <c r="D51" s="41">
        <v>3872353</v>
      </c>
      <c r="E51" s="41">
        <v>1519372</v>
      </c>
      <c r="F51" s="41">
        <v>661303</v>
      </c>
      <c r="G51" s="41">
        <v>1535984</v>
      </c>
      <c r="H51" s="41"/>
      <c r="I51" s="152"/>
      <c r="J51" s="152"/>
    </row>
    <row r="52" spans="1:10">
      <c r="A52" s="242" t="s">
        <v>918</v>
      </c>
      <c r="B52" s="40">
        <v>3410283</v>
      </c>
      <c r="C52" s="41">
        <v>1410927</v>
      </c>
      <c r="D52" s="41">
        <v>4012479</v>
      </c>
      <c r="E52" s="41">
        <v>1510348</v>
      </c>
      <c r="F52" s="41">
        <v>639455</v>
      </c>
      <c r="G52" s="41">
        <v>1555459</v>
      </c>
      <c r="H52" s="41"/>
      <c r="I52" s="152"/>
      <c r="J52" s="152"/>
    </row>
    <row r="53" spans="1:10">
      <c r="A53" s="242" t="s">
        <v>979</v>
      </c>
      <c r="B53" s="40">
        <v>3397343</v>
      </c>
      <c r="C53" s="41">
        <v>1439157</v>
      </c>
      <c r="D53" s="41">
        <v>3954563</v>
      </c>
      <c r="E53" s="41">
        <v>1496386</v>
      </c>
      <c r="F53" s="41">
        <v>646162</v>
      </c>
      <c r="G53" s="41">
        <v>1729489</v>
      </c>
      <c r="H53" s="41"/>
      <c r="I53" s="70"/>
      <c r="J53" s="152"/>
    </row>
    <row r="54" spans="1:10">
      <c r="A54" s="242" t="s">
        <v>1039</v>
      </c>
      <c r="B54" s="40">
        <v>2929498</v>
      </c>
      <c r="C54" s="41">
        <v>3311824</v>
      </c>
      <c r="D54" s="41">
        <v>3261978</v>
      </c>
      <c r="E54" s="41">
        <v>1273457</v>
      </c>
      <c r="F54" s="41">
        <v>530124</v>
      </c>
      <c r="G54" s="41">
        <v>1175119</v>
      </c>
      <c r="H54" s="41"/>
      <c r="I54" s="152"/>
      <c r="J54" s="152"/>
    </row>
    <row r="55" spans="1:10" ht="7.5" customHeight="1">
      <c r="A55" s="152"/>
      <c r="B55" s="40"/>
      <c r="C55" s="41"/>
      <c r="D55" s="41"/>
      <c r="E55" s="41"/>
      <c r="F55" s="41"/>
      <c r="G55" s="41"/>
      <c r="H55" s="41"/>
      <c r="I55" s="152"/>
      <c r="J55" s="152"/>
    </row>
    <row r="56" spans="1:10">
      <c r="A56" s="243" t="s">
        <v>1035</v>
      </c>
      <c r="B56" s="40" t="s">
        <v>884</v>
      </c>
      <c r="C56" s="41" t="s">
        <v>884</v>
      </c>
      <c r="D56" s="41" t="s">
        <v>884</v>
      </c>
      <c r="E56" s="41" t="s">
        <v>884</v>
      </c>
      <c r="F56" s="41" t="s">
        <v>884</v>
      </c>
      <c r="G56" s="41" t="s">
        <v>884</v>
      </c>
      <c r="H56" s="41"/>
      <c r="I56" s="152"/>
      <c r="J56" s="152"/>
    </row>
    <row r="57" spans="1:10">
      <c r="A57" s="243" t="s">
        <v>1036</v>
      </c>
      <c r="B57" s="40" t="s">
        <v>884</v>
      </c>
      <c r="C57" s="41" t="s">
        <v>884</v>
      </c>
      <c r="D57" s="41" t="s">
        <v>884</v>
      </c>
      <c r="E57" s="41" t="s">
        <v>884</v>
      </c>
      <c r="F57" s="41" t="s">
        <v>884</v>
      </c>
      <c r="G57" s="41" t="s">
        <v>884</v>
      </c>
      <c r="H57" s="41"/>
      <c r="I57" s="152"/>
      <c r="J57" s="152"/>
    </row>
    <row r="58" spans="1:10">
      <c r="A58" s="243" t="s">
        <v>334</v>
      </c>
      <c r="B58" s="40" t="s">
        <v>884</v>
      </c>
      <c r="C58" s="41" t="s">
        <v>884</v>
      </c>
      <c r="D58" s="41" t="s">
        <v>884</v>
      </c>
      <c r="E58" s="41" t="s">
        <v>884</v>
      </c>
      <c r="F58" s="41" t="s">
        <v>884</v>
      </c>
      <c r="G58" s="41" t="s">
        <v>884</v>
      </c>
      <c r="H58" s="41"/>
      <c r="I58" s="152"/>
      <c r="J58" s="152"/>
    </row>
    <row r="59" spans="1:10">
      <c r="A59" s="243" t="s">
        <v>335</v>
      </c>
      <c r="B59" s="40" t="s">
        <v>884</v>
      </c>
      <c r="C59" s="41" t="s">
        <v>884</v>
      </c>
      <c r="D59" s="41" t="s">
        <v>884</v>
      </c>
      <c r="E59" s="41" t="s">
        <v>884</v>
      </c>
      <c r="F59" s="41" t="s">
        <v>884</v>
      </c>
      <c r="G59" s="41" t="s">
        <v>884</v>
      </c>
      <c r="H59" s="41"/>
      <c r="I59" s="152"/>
      <c r="J59" s="152"/>
    </row>
    <row r="60" spans="1:10">
      <c r="A60" s="243" t="s">
        <v>336</v>
      </c>
      <c r="B60" s="40" t="s">
        <v>884</v>
      </c>
      <c r="C60" s="41" t="s">
        <v>884</v>
      </c>
      <c r="D60" s="41" t="s">
        <v>884</v>
      </c>
      <c r="E60" s="41" t="s">
        <v>884</v>
      </c>
      <c r="F60" s="41" t="s">
        <v>884</v>
      </c>
      <c r="G60" s="41" t="s">
        <v>884</v>
      </c>
      <c r="H60" s="41"/>
      <c r="I60" s="152"/>
      <c r="J60" s="152"/>
    </row>
    <row r="61" spans="1:10">
      <c r="A61" s="243" t="s">
        <v>337</v>
      </c>
      <c r="B61" s="40" t="s">
        <v>884</v>
      </c>
      <c r="C61" s="41" t="s">
        <v>884</v>
      </c>
      <c r="D61" s="41" t="s">
        <v>884</v>
      </c>
      <c r="E61" s="41" t="s">
        <v>884</v>
      </c>
      <c r="F61" s="41" t="s">
        <v>884</v>
      </c>
      <c r="G61" s="41" t="s">
        <v>884</v>
      </c>
      <c r="H61" s="41"/>
      <c r="I61" s="152"/>
      <c r="J61" s="152"/>
    </row>
    <row r="62" spans="1:10">
      <c r="A62" s="243" t="s">
        <v>338</v>
      </c>
      <c r="B62" s="40" t="s">
        <v>884</v>
      </c>
      <c r="C62" s="41" t="s">
        <v>884</v>
      </c>
      <c r="D62" s="41" t="s">
        <v>884</v>
      </c>
      <c r="E62" s="41" t="s">
        <v>884</v>
      </c>
      <c r="F62" s="41" t="s">
        <v>884</v>
      </c>
      <c r="G62" s="41" t="s">
        <v>884</v>
      </c>
      <c r="H62" s="41"/>
      <c r="I62" s="152"/>
      <c r="J62" s="152"/>
    </row>
    <row r="63" spans="1:10">
      <c r="A63" s="243" t="s">
        <v>339</v>
      </c>
      <c r="B63" s="40" t="s">
        <v>884</v>
      </c>
      <c r="C63" s="41" t="s">
        <v>884</v>
      </c>
      <c r="D63" s="41" t="s">
        <v>884</v>
      </c>
      <c r="E63" s="41" t="s">
        <v>884</v>
      </c>
      <c r="F63" s="41" t="s">
        <v>884</v>
      </c>
      <c r="G63" s="41" t="s">
        <v>884</v>
      </c>
      <c r="H63" s="41"/>
      <c r="I63" s="152"/>
      <c r="J63" s="152"/>
    </row>
    <row r="64" spans="1:10">
      <c r="A64" s="243" t="s">
        <v>340</v>
      </c>
      <c r="B64" s="40" t="s">
        <v>884</v>
      </c>
      <c r="C64" s="41" t="s">
        <v>884</v>
      </c>
      <c r="D64" s="41" t="s">
        <v>884</v>
      </c>
      <c r="E64" s="41" t="s">
        <v>884</v>
      </c>
      <c r="F64" s="41" t="s">
        <v>884</v>
      </c>
      <c r="G64" s="41" t="s">
        <v>884</v>
      </c>
      <c r="H64" s="41"/>
      <c r="I64" s="152"/>
      <c r="J64" s="152"/>
    </row>
    <row r="65" spans="1:10">
      <c r="A65" s="243" t="s">
        <v>1037</v>
      </c>
      <c r="B65" s="40" t="s">
        <v>884</v>
      </c>
      <c r="C65" s="41" t="s">
        <v>884</v>
      </c>
      <c r="D65" s="41" t="s">
        <v>884</v>
      </c>
      <c r="E65" s="41" t="s">
        <v>884</v>
      </c>
      <c r="F65" s="41" t="s">
        <v>884</v>
      </c>
      <c r="G65" s="41" t="s">
        <v>884</v>
      </c>
      <c r="H65" s="41"/>
      <c r="I65" s="152"/>
      <c r="J65" s="152"/>
    </row>
    <row r="66" spans="1:10">
      <c r="A66" s="243" t="s">
        <v>689</v>
      </c>
      <c r="B66" s="40" t="s">
        <v>884</v>
      </c>
      <c r="C66" s="41" t="s">
        <v>884</v>
      </c>
      <c r="D66" s="41" t="s">
        <v>884</v>
      </c>
      <c r="E66" s="41" t="s">
        <v>884</v>
      </c>
      <c r="F66" s="41" t="s">
        <v>884</v>
      </c>
      <c r="G66" s="41" t="s">
        <v>884</v>
      </c>
      <c r="H66" s="41"/>
      <c r="I66" s="152"/>
      <c r="J66" s="152"/>
    </row>
    <row r="67" spans="1:10">
      <c r="A67" s="243" t="s">
        <v>690</v>
      </c>
      <c r="B67" s="40" t="s">
        <v>884</v>
      </c>
      <c r="C67" s="41" t="s">
        <v>884</v>
      </c>
      <c r="D67" s="41" t="s">
        <v>884</v>
      </c>
      <c r="E67" s="41" t="s">
        <v>884</v>
      </c>
      <c r="F67" s="41" t="s">
        <v>884</v>
      </c>
      <c r="G67" s="41" t="s">
        <v>884</v>
      </c>
      <c r="H67" s="41"/>
      <c r="I67" s="152"/>
      <c r="J67" s="152"/>
    </row>
    <row r="68" spans="1:10" ht="3.75" customHeight="1">
      <c r="A68" s="285"/>
      <c r="B68" s="13"/>
      <c r="C68" s="13"/>
      <c r="D68" s="13"/>
      <c r="E68" s="41"/>
      <c r="F68" s="41"/>
      <c r="G68" s="41"/>
      <c r="H68" s="41"/>
      <c r="I68" s="152"/>
      <c r="J68" s="152"/>
    </row>
    <row r="69" spans="1:10">
      <c r="A69" s="152" t="s">
        <v>230</v>
      </c>
      <c r="B69" s="152"/>
      <c r="C69" s="152"/>
      <c r="D69" s="152"/>
      <c r="E69" s="287"/>
      <c r="F69" s="287"/>
      <c r="G69" s="287"/>
      <c r="H69" s="152"/>
      <c r="I69" s="152"/>
      <c r="J69" s="152"/>
    </row>
    <row r="70" spans="1:10" ht="12" customHeight="1">
      <c r="A70" s="283"/>
      <c r="B70" s="152"/>
      <c r="C70" s="152"/>
      <c r="D70" s="152"/>
      <c r="E70" s="152"/>
      <c r="F70" s="152"/>
      <c r="G70" s="152"/>
      <c r="H70" s="152"/>
      <c r="I70" s="152"/>
      <c r="J70" s="152"/>
    </row>
    <row r="71" spans="1:10" ht="12" customHeight="1"/>
    <row r="72" spans="1:10" ht="12" customHeight="1"/>
    <row r="73" spans="1:10" ht="12" customHeight="1"/>
    <row r="74" spans="1:10" ht="12" customHeight="1"/>
    <row r="75" spans="1:10" ht="12" customHeight="1"/>
    <row r="76" spans="1:10" ht="12" customHeight="1"/>
    <row r="77" spans="1:10" ht="12" customHeight="1"/>
  </sheetData>
  <phoneticPr fontId="3"/>
  <printOptions gridLinesSet="0"/>
  <pageMargins left="0.59055118110236227" right="0.59055118110236227" top="0.59055118110236227" bottom="0.59055118110236227" header="0.19685039370078741"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4</vt:i4>
      </vt:variant>
    </vt:vector>
  </HeadingPairs>
  <TitlesOfParts>
    <vt:vector size="31" baseType="lpstr">
      <vt:lpstr>目次</vt:lpstr>
      <vt:lpstr>14.1</vt:lpstr>
      <vt:lpstr>14.2</vt:lpstr>
      <vt:lpstr>14.3</vt:lpstr>
      <vt:lpstr>14.4</vt:lpstr>
      <vt:lpstr>14.5</vt:lpstr>
      <vt:lpstr>14.6-14.8</vt:lpstr>
      <vt:lpstr>14.9</vt:lpstr>
      <vt:lpstr>14.10.1-14.10.2</vt:lpstr>
      <vt:lpstr>14.10.3-14.10.5</vt:lpstr>
      <vt:lpstr>14.10.6-14.10.7</vt:lpstr>
      <vt:lpstr>14.10.8-14.10.9</vt:lpstr>
      <vt:lpstr>14.10.10-14.10.11</vt:lpstr>
      <vt:lpstr>14.10.12-14.10.13</vt:lpstr>
      <vt:lpstr>14.10.14</vt:lpstr>
      <vt:lpstr>14.11</vt:lpstr>
      <vt:lpstr>14.12.1-14.12.3</vt:lpstr>
      <vt:lpstr>14.12.4-14.12.6</vt:lpstr>
      <vt:lpstr>14.13</vt:lpstr>
      <vt:lpstr>14.14-14.16</vt:lpstr>
      <vt:lpstr>14.17</vt:lpstr>
      <vt:lpstr>14.18.1</vt:lpstr>
      <vt:lpstr>14.18.2</vt:lpstr>
      <vt:lpstr>14.19.1</vt:lpstr>
      <vt:lpstr>14.19.2</vt:lpstr>
      <vt:lpstr>14.20</vt:lpstr>
      <vt:lpstr>14.21</vt:lpstr>
      <vt:lpstr>'14.1'!Print_Area</vt:lpstr>
      <vt:lpstr>'14.10.10-14.10.11'!Print_Area</vt:lpstr>
      <vt:lpstr>'14.18.1'!Print_Area</vt:lpstr>
      <vt:lpstr>'14.3'!Print_Area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統計情報</dc:creator>
  <cp:lastModifiedBy>Administrator</cp:lastModifiedBy>
  <cp:lastPrinted>2022-03-07T06:32:10Z</cp:lastPrinted>
  <dcterms:created xsi:type="dcterms:W3CDTF">2002-02-06T06:15:13Z</dcterms:created>
  <dcterms:modified xsi:type="dcterms:W3CDTF">2022-03-11T05:00:55Z</dcterms:modified>
</cp:coreProperties>
</file>