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★2020（令和2年）\★★★R2統計書（HP用）\"/>
    </mc:Choice>
  </mc:AlternateContent>
  <xr:revisionPtr revIDLastSave="0" documentId="13_ncr:1_{99B98748-015F-424E-8F80-EA339A090D30}" xr6:coauthVersionLast="36" xr6:coauthVersionMax="47" xr10:uidLastSave="{00000000-0000-0000-0000-000000000000}"/>
  <bookViews>
    <workbookView xWindow="-120" yWindow="-120" windowWidth="29040" windowHeight="15840" tabRatio="680" xr2:uid="{00000000-000D-0000-FFFF-FFFF00000000}"/>
  </bookViews>
  <sheets>
    <sheet name="目次" sheetId="26" r:id="rId1"/>
    <sheet name="9.1(1)" sheetId="35" r:id="rId2"/>
    <sheet name="9.1(2)" sheetId="36" r:id="rId3"/>
    <sheet name="9.2" sheetId="2" r:id="rId4"/>
    <sheet name="9.3-9.4" sheetId="37" r:id="rId5"/>
    <sheet name="9.5(1)" sheetId="38" r:id="rId6"/>
    <sheet name="9.5(2)" sheetId="39" r:id="rId7"/>
    <sheet name="9.5(3)" sheetId="46" r:id="rId8"/>
    <sheet name="9.5(4)" sheetId="47" r:id="rId9"/>
    <sheet name="9.6(1)" sheetId="40" r:id="rId10"/>
    <sheet name="9.6(2)" sheetId="41" r:id="rId11"/>
    <sheet name="9.6(3)" sheetId="48" r:id="rId12"/>
    <sheet name="9.6(4)" sheetId="49" r:id="rId13"/>
    <sheet name="9.7(1)" sheetId="42" state="hidden" r:id="rId14"/>
    <sheet name="9.7（1） " sheetId="50" r:id="rId15"/>
    <sheet name="9.7(2)" sheetId="43" r:id="rId16"/>
    <sheet name="9.8(1)" sheetId="44" r:id="rId17"/>
    <sheet name="9.8(2)" sheetId="45" r:id="rId18"/>
    <sheet name="9.9" sheetId="31" r:id="rId19"/>
    <sheet name="9.10.1" sheetId="34" r:id="rId20"/>
    <sheet name="9.10.2-9.11.1" sheetId="33" r:id="rId21"/>
    <sheet name="9.11.2" sheetId="22" r:id="rId22"/>
  </sheets>
  <definedNames>
    <definedName name="_xlnm.Print_Area" localSheetId="19">'9.10.1'!$A$1:$N$32</definedName>
    <definedName name="_xlnm.Print_Area" localSheetId="21">'9.11.2'!$A$1:$M$47</definedName>
    <definedName name="_xlnm.Print_Area" localSheetId="5">'9.5(1)'!$A$1:$M$68</definedName>
    <definedName name="_xlnm.Print_Area" localSheetId="6">'9.5(2)'!$A$1:$M$67</definedName>
    <definedName name="_xlnm.Print_Area" localSheetId="7">'9.5(3)'!$A$1:$M$64</definedName>
    <definedName name="_xlnm.Print_Area" localSheetId="10">'9.6(2)'!$A$1:$M$71</definedName>
    <definedName name="_xlnm.Print_Area" localSheetId="11">'9.6(3)'!$A$1:$M$62</definedName>
    <definedName name="_xlnm.Print_Area" localSheetId="13">'9.7(1)'!$A$1:$I$48</definedName>
    <definedName name="_xlnm.Print_Area" localSheetId="14">'9.7（1） '!$A$1:$I$45</definedName>
    <definedName name="_xlnm.Print_Area" localSheetId="15">'9.7(2)'!$A$1:$I$26</definedName>
    <definedName name="_xlnm.Print_Area" localSheetId="16">'9.8(1)'!$A$1:$I$52</definedName>
    <definedName name="_xlnm.Print_Area" localSheetId="17">'9.8(2)'!$A$1:$I$27</definedName>
    <definedName name="_xlnm.Print_Area" localSheetId="18">'9.9'!$A$1:$J$28</definedName>
    <definedName name="_xlnm.Print_Titles" localSheetId="3">'9.2'!$2:$3</definedName>
  </definedNames>
  <calcPr calcId="191029"/>
</workbook>
</file>

<file path=xl/calcChain.xml><?xml version="1.0" encoding="utf-8"?>
<calcChain xmlns="http://schemas.openxmlformats.org/spreadsheetml/2006/main">
  <c r="E12" i="31" l="1"/>
  <c r="D12" i="31"/>
  <c r="E8" i="31"/>
  <c r="D8" i="31"/>
  <c r="E29" i="37"/>
  <c r="B29" i="37"/>
  <c r="E28" i="37"/>
  <c r="B28" i="37"/>
</calcChain>
</file>

<file path=xl/sharedStrings.xml><?xml version="1.0" encoding="utf-8"?>
<sst xmlns="http://schemas.openxmlformats.org/spreadsheetml/2006/main" count="2528" uniqueCount="825">
  <si>
    <t>従業者数</t>
  </si>
  <si>
    <t>売場面積</t>
  </si>
  <si>
    <t>神戸市　　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</si>
  <si>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</si>
  <si>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</si>
  <si>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</si>
  <si>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</si>
  <si>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</si>
  <si>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</si>
  <si>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</si>
  <si>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</si>
  <si>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</si>
  <si>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　</t>
  </si>
  <si>
    <t>商品券</t>
  </si>
  <si>
    <t>家具</t>
  </si>
  <si>
    <t xml:space="preserve">        6月</t>
  </si>
  <si>
    <t xml:space="preserve">        7月</t>
  </si>
  <si>
    <t xml:space="preserve">        8月</t>
  </si>
  <si>
    <t xml:space="preserve">        9月</t>
  </si>
  <si>
    <t>百貨店</t>
  </si>
  <si>
    <t>スーパー</t>
  </si>
  <si>
    <t>…</t>
  </si>
  <si>
    <t>数量単位</t>
  </si>
  <si>
    <t>(1)神戸港</t>
  </si>
  <si>
    <t>輸出総額</t>
  </si>
  <si>
    <t>食料品及び動物</t>
  </si>
  <si>
    <t>t</t>
  </si>
  <si>
    <t>飲料及びたばこ</t>
  </si>
  <si>
    <t>kg</t>
  </si>
  <si>
    <t>鉱物性燃料</t>
  </si>
  <si>
    <t>動植物性油脂</t>
  </si>
  <si>
    <t>化学製品</t>
  </si>
  <si>
    <t>原料別製品</t>
  </si>
  <si>
    <t>台</t>
  </si>
  <si>
    <t>雑製品</t>
  </si>
  <si>
    <t>特殊取扱品</t>
  </si>
  <si>
    <t>輸入総額</t>
  </si>
  <si>
    <t>千本</t>
  </si>
  <si>
    <t>機械類及び輸送用機器</t>
  </si>
  <si>
    <t>有機化合物</t>
  </si>
  <si>
    <t>大韓民国</t>
  </si>
  <si>
    <t>中華人民共和国</t>
  </si>
  <si>
    <t>台湾</t>
  </si>
  <si>
    <t>プラスチック</t>
  </si>
  <si>
    <t>香港</t>
  </si>
  <si>
    <t>タイ</t>
  </si>
  <si>
    <t>インドネシア</t>
  </si>
  <si>
    <t>ドイツ</t>
  </si>
  <si>
    <t>原動機</t>
  </si>
  <si>
    <t>電気回路等の機器</t>
  </si>
  <si>
    <t>自動車の部分品</t>
  </si>
  <si>
    <t>二輪自動車類</t>
  </si>
  <si>
    <t>たばこ</t>
  </si>
  <si>
    <t>隻数</t>
  </si>
  <si>
    <t>純トン数</t>
  </si>
  <si>
    <t>（日帰り・宿泊別）</t>
  </si>
  <si>
    <t xml:space="preserve">        10月</t>
  </si>
  <si>
    <t xml:space="preserve">        11月</t>
  </si>
  <si>
    <t xml:space="preserve">        12月</t>
  </si>
  <si>
    <t>男</t>
  </si>
  <si>
    <t>女</t>
  </si>
  <si>
    <t>　東灘区</t>
  </si>
  <si>
    <t>　灘区</t>
  </si>
  <si>
    <t>　兵庫区</t>
  </si>
  <si>
    <t>　長田区</t>
  </si>
  <si>
    <t>　須磨区</t>
  </si>
  <si>
    <t>　垂水区</t>
  </si>
  <si>
    <t>　北区</t>
  </si>
  <si>
    <t>　中央区</t>
  </si>
  <si>
    <t>　西区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</si>
  <si>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</si>
  <si>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</si>
  <si>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</si>
  <si>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</si>
  <si>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</si>
  <si>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</si>
  <si>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</si>
  <si>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</si>
  <si>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</si>
  <si>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</si>
  <si>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</si>
  <si>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</si>
  <si>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</si>
  <si>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</si>
  <si>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</si>
  <si>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</si>
  <si>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</si>
  <si>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</si>
  <si>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</si>
  <si>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</si>
  <si>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</si>
  <si>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</si>
  <si>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</si>
  <si>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</si>
  <si>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</si>
  <si>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</si>
  <si>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</si>
  <si>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各種商品小売業</t>
    <rPh sb="3" eb="4">
      <t>シナ</t>
    </rPh>
    <phoneticPr fontId="3"/>
  </si>
  <si>
    <t>動植物性油脂</t>
    <rPh sb="3" eb="4">
      <t>セイ</t>
    </rPh>
    <phoneticPr fontId="2"/>
  </si>
  <si>
    <t>（ブルドーザー）</t>
  </si>
  <si>
    <t>加熱用・冷却用機器</t>
  </si>
  <si>
    <t>ポンプ及び遠心分離機</t>
  </si>
  <si>
    <t>（液体ポンプ）</t>
  </si>
  <si>
    <t>荷役機械</t>
  </si>
  <si>
    <t>ベアリング及び同部分品</t>
  </si>
  <si>
    <t>電池</t>
  </si>
  <si>
    <t>自動車用等の電気機器</t>
  </si>
  <si>
    <t>電気計測機器</t>
  </si>
  <si>
    <t>輸送用機器</t>
  </si>
  <si>
    <t>自動車</t>
  </si>
  <si>
    <t>（乗用車）</t>
  </si>
  <si>
    <t>（二輪自動車・原動機付自転車）</t>
  </si>
  <si>
    <t>金属製品</t>
  </si>
  <si>
    <t>金属鉱及びくず</t>
  </si>
  <si>
    <t>非鉄金属鉱</t>
  </si>
  <si>
    <t>その他の動植物性原材料</t>
  </si>
  <si>
    <t>石炭・コークス及びれん炭</t>
  </si>
  <si>
    <t>石炭</t>
  </si>
  <si>
    <t>合金鉄</t>
  </si>
  <si>
    <t>61303</t>
  </si>
  <si>
    <t>615</t>
  </si>
  <si>
    <t>電気機器</t>
  </si>
  <si>
    <t>重電機器</t>
  </si>
  <si>
    <t>70119</t>
  </si>
  <si>
    <t>705</t>
  </si>
  <si>
    <t>007</t>
  </si>
  <si>
    <t>207</t>
  </si>
  <si>
    <t>20701</t>
  </si>
  <si>
    <t>2070105</t>
  </si>
  <si>
    <t>215</t>
  </si>
  <si>
    <t>21505</t>
  </si>
  <si>
    <t>217</t>
  </si>
  <si>
    <t>301</t>
  </si>
  <si>
    <t>30101</t>
  </si>
  <si>
    <t>70105</t>
  </si>
  <si>
    <t>70107</t>
  </si>
  <si>
    <t>7010701</t>
  </si>
  <si>
    <t>70109</t>
  </si>
  <si>
    <t>7011901</t>
  </si>
  <si>
    <t>7011903</t>
  </si>
  <si>
    <t>70123</t>
  </si>
  <si>
    <t>70125</t>
  </si>
  <si>
    <t>7012501</t>
  </si>
  <si>
    <t>70325</t>
  </si>
  <si>
    <t>70327</t>
  </si>
  <si>
    <t>70503</t>
  </si>
  <si>
    <t>7050301</t>
  </si>
  <si>
    <t>70505</t>
  </si>
  <si>
    <t>70507</t>
  </si>
  <si>
    <t>7050701</t>
  </si>
  <si>
    <t>701</t>
  </si>
  <si>
    <t>70101</t>
  </si>
  <si>
    <t>105</t>
  </si>
  <si>
    <t>アメリカ合衆国</t>
  </si>
  <si>
    <t>103</t>
  </si>
  <si>
    <t>建設用・鉱山用機械</t>
  </si>
  <si>
    <t>111</t>
  </si>
  <si>
    <t>シンガポール</t>
  </si>
  <si>
    <t>807</t>
  </si>
  <si>
    <t>衣類及び同付属品</t>
  </si>
  <si>
    <t>110</t>
  </si>
  <si>
    <t>ベトナム</t>
  </si>
  <si>
    <t>非鉄金属</t>
  </si>
  <si>
    <t>ノルウェー</t>
  </si>
  <si>
    <t>50101</t>
  </si>
  <si>
    <t>609</t>
  </si>
  <si>
    <t>パナマ</t>
  </si>
  <si>
    <t>リベリア</t>
  </si>
  <si>
    <t>マーシャル</t>
  </si>
  <si>
    <t>事業所</t>
    <rPh sb="0" eb="3">
      <t>ジギョウショ</t>
    </rPh>
    <phoneticPr fontId="2"/>
  </si>
  <si>
    <t>養父市　</t>
    <rPh sb="0" eb="2">
      <t>ヤブ</t>
    </rPh>
    <rPh sb="2" eb="3">
      <t>シ</t>
    </rPh>
    <phoneticPr fontId="3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</si>
  <si>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</si>
  <si>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</si>
  <si>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</si>
  <si>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</si>
  <si>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</si>
  <si>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西播磨</t>
    <rPh sb="0" eb="1">
      <t>ニシ</t>
    </rPh>
    <rPh sb="1" eb="3">
      <t>ハリマ</t>
    </rPh>
    <phoneticPr fontId="2"/>
  </si>
  <si>
    <t>中播磨</t>
    <rPh sb="0" eb="1">
      <t>ナカ</t>
    </rPh>
    <phoneticPr fontId="2"/>
  </si>
  <si>
    <t>61105</t>
  </si>
  <si>
    <t>鉄鋼の棒・形鋼及び線</t>
  </si>
  <si>
    <t>（発電機）</t>
  </si>
  <si>
    <t>01501</t>
  </si>
  <si>
    <t>0150101</t>
  </si>
  <si>
    <t>3010105</t>
  </si>
  <si>
    <t>コーヒー</t>
  </si>
  <si>
    <t>（コーヒー生豆）</t>
  </si>
  <si>
    <t>（一般炭）</t>
  </si>
  <si>
    <t>アラブ首長国連邦</t>
  </si>
  <si>
    <t>台</t>
    <rPh sb="0" eb="1">
      <t>ダイ</t>
    </rPh>
    <phoneticPr fontId="2"/>
  </si>
  <si>
    <t>織物用糸及び繊維製品</t>
  </si>
  <si>
    <t>音響・映像機器（含部品）</t>
  </si>
  <si>
    <t>（四季別）</t>
    <rPh sb="1" eb="3">
      <t>シキ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</si>
  <si>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</si>
  <si>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</si>
  <si>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70～79歳</t>
    <rPh sb="5" eb="6">
      <t>サイ</t>
    </rPh>
    <phoneticPr fontId="2"/>
  </si>
  <si>
    <t>80歳以上</t>
    <rPh sb="2" eb="3">
      <t>サイ</t>
    </rPh>
    <phoneticPr fontId="2"/>
  </si>
  <si>
    <t>再輸入品</t>
    <rPh sb="0" eb="1">
      <t>サイ</t>
    </rPh>
    <rPh sb="1" eb="4">
      <t>ユニュウヒン</t>
    </rPh>
    <phoneticPr fontId="2"/>
  </si>
  <si>
    <t>動植物性油脂</t>
    <rPh sb="0" eb="3">
      <t>ドウショクブツ</t>
    </rPh>
    <rPh sb="3" eb="4">
      <t>セイ</t>
    </rPh>
    <rPh sb="4" eb="6">
      <t>ユシ</t>
    </rPh>
    <phoneticPr fontId="2"/>
  </si>
  <si>
    <t>事業所数</t>
  </si>
  <si>
    <t>区    分</t>
    <rPh sb="0" eb="1">
      <t>ク</t>
    </rPh>
    <rPh sb="5" eb="6">
      <t>ブン</t>
    </rPh>
    <phoneticPr fontId="3"/>
  </si>
  <si>
    <t>丹波市</t>
    <rPh sb="0" eb="3">
      <t>タンバシ</t>
    </rPh>
    <phoneticPr fontId="3"/>
  </si>
  <si>
    <t>南あわじ市</t>
    <rPh sb="0" eb="1">
      <t>ミナミ</t>
    </rPh>
    <rPh sb="4" eb="5">
      <t>シ</t>
    </rPh>
    <phoneticPr fontId="3"/>
  </si>
  <si>
    <t>朝来市</t>
    <rPh sb="0" eb="3">
      <t>アサゴシ</t>
    </rPh>
    <phoneticPr fontId="3"/>
  </si>
  <si>
    <t>淡路市</t>
    <rPh sb="0" eb="3">
      <t>アワジシ</t>
    </rPh>
    <phoneticPr fontId="3"/>
  </si>
  <si>
    <t>宍粟市</t>
    <rPh sb="0" eb="3">
      <t>シソウシ</t>
    </rPh>
    <phoneticPr fontId="3"/>
  </si>
  <si>
    <t>加東市</t>
    <rPh sb="0" eb="3">
      <t>カトウシ</t>
    </rPh>
    <phoneticPr fontId="3"/>
  </si>
  <si>
    <t>たつの市</t>
    <rPh sb="3" eb="4">
      <t>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</si>
  <si>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</si>
  <si>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</si>
  <si>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</si>
  <si>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</si>
  <si>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百万円</t>
    <rPh sb="0" eb="1">
      <t>ヒャク</t>
    </rPh>
    <rPh sb="1" eb="3">
      <t>マンエン</t>
    </rPh>
    <phoneticPr fontId="2"/>
  </si>
  <si>
    <t>日</t>
    <rPh sb="0" eb="1">
      <t>ヒ</t>
    </rPh>
    <phoneticPr fontId="2"/>
  </si>
  <si>
    <t>人</t>
    <rPh sb="0" eb="1">
      <t>ニン</t>
    </rPh>
    <phoneticPr fontId="2"/>
  </si>
  <si>
    <t>（単位：千円）</t>
    <rPh sb="1" eb="3">
      <t>タンイ</t>
    </rPh>
    <rPh sb="4" eb="6">
      <t>センエン</t>
    </rPh>
    <phoneticPr fontId="2"/>
  </si>
  <si>
    <t>資料：神戸税関「外国貿易年表」 等</t>
    <rPh sb="0" eb="2">
      <t>シリョウ</t>
    </rPh>
    <rPh sb="3" eb="5">
      <t>コウベ</t>
    </rPh>
    <rPh sb="5" eb="7">
      <t>ゼイカン</t>
    </rPh>
    <rPh sb="16" eb="17">
      <t>トウ</t>
    </rPh>
    <phoneticPr fontId="2"/>
  </si>
  <si>
    <t>資料：神戸税関「外国貿易年表」</t>
    <rPh sb="0" eb="2">
      <t>シリョウ</t>
    </rPh>
    <rPh sb="3" eb="5">
      <t>コウベ</t>
    </rPh>
    <rPh sb="5" eb="7">
      <t>ゼイカン</t>
    </rPh>
    <phoneticPr fontId="2"/>
  </si>
  <si>
    <t>資料：神戸税関「外国貿易年表」</t>
    <rPh sb="0" eb="2">
      <t>シリョウ</t>
    </rPh>
    <rPh sb="3" eb="5">
      <t>コウベ</t>
    </rPh>
    <rPh sb="5" eb="7">
      <t>ゼイカン</t>
    </rPh>
    <rPh sb="8" eb="10">
      <t>ガイコク</t>
    </rPh>
    <rPh sb="10" eb="12">
      <t>ボウエキ</t>
    </rPh>
    <rPh sb="12" eb="14">
      <t>ネンピョウ</t>
    </rPh>
    <phoneticPr fontId="2"/>
  </si>
  <si>
    <t/>
  </si>
  <si>
    <t>603</t>
  </si>
  <si>
    <t>ゴム製品</t>
  </si>
  <si>
    <t>紙類及び同製品</t>
  </si>
  <si>
    <t>607</t>
  </si>
  <si>
    <t>60703</t>
  </si>
  <si>
    <t>織物</t>
  </si>
  <si>
    <t>6070307</t>
  </si>
  <si>
    <t>（合成繊維織物）</t>
  </si>
  <si>
    <t>60705</t>
  </si>
  <si>
    <t>繊維二次製品（除衣類）</t>
  </si>
  <si>
    <t>6070509</t>
  </si>
  <si>
    <t>（特殊織物及び同製品）</t>
  </si>
  <si>
    <t>非金属鉱物製品</t>
  </si>
  <si>
    <t>611</t>
  </si>
  <si>
    <t>鉄鋼</t>
  </si>
  <si>
    <t>鉄鋼のフラットロール製品</t>
  </si>
  <si>
    <t>613</t>
  </si>
  <si>
    <t>金属加工機械</t>
  </si>
  <si>
    <t>（工作機械）</t>
  </si>
  <si>
    <t>繊維機械</t>
  </si>
  <si>
    <t>（エキスカベーター）</t>
  </si>
  <si>
    <t>（電気回路の開閉用、保護用機器）</t>
  </si>
  <si>
    <t>一般機械</t>
  </si>
  <si>
    <t>（その他のフラットロール製品）</t>
  </si>
  <si>
    <t>203</t>
  </si>
  <si>
    <t>採油用の種・ナット及び核</t>
  </si>
  <si>
    <t>20309</t>
  </si>
  <si>
    <t>その他の採油用種子</t>
  </si>
  <si>
    <t>木材及びコルク</t>
  </si>
  <si>
    <t>木材</t>
  </si>
  <si>
    <t>（製材）</t>
  </si>
  <si>
    <t>617</t>
  </si>
  <si>
    <t>803</t>
  </si>
  <si>
    <t>80701</t>
  </si>
  <si>
    <t>衣類</t>
  </si>
  <si>
    <t>8070101</t>
  </si>
  <si>
    <t>（男子用衣類）</t>
  </si>
  <si>
    <t>8070103</t>
  </si>
  <si>
    <t>（女子用及び乳幼児用衣類）</t>
  </si>
  <si>
    <t>80705</t>
  </si>
  <si>
    <t>メリヤス編み及びクロセ編み衣類</t>
  </si>
  <si>
    <t>8070503</t>
  </si>
  <si>
    <t>（下着類）</t>
  </si>
  <si>
    <t>809</t>
  </si>
  <si>
    <t>はき物</t>
  </si>
  <si>
    <t>813</t>
  </si>
  <si>
    <t>その他の雑製品</t>
  </si>
  <si>
    <t>81307</t>
  </si>
  <si>
    <t>プラスチック製品</t>
  </si>
  <si>
    <t>2150507</t>
  </si>
  <si>
    <t>（鉛鉱）</t>
  </si>
  <si>
    <t>305</t>
  </si>
  <si>
    <t>天然ガス及び製造ガス</t>
  </si>
  <si>
    <t>30501</t>
  </si>
  <si>
    <t>石油ガス類</t>
  </si>
  <si>
    <t>3050103</t>
  </si>
  <si>
    <t>（液化天然ガス）</t>
  </si>
  <si>
    <t>517</t>
  </si>
  <si>
    <t>その他の化学製品</t>
  </si>
  <si>
    <t>515</t>
  </si>
  <si>
    <t>キプロス</t>
  </si>
  <si>
    <t>アンティグア・バーブーダ</t>
  </si>
  <si>
    <t>区    分</t>
    <rPh sb="0" eb="1">
      <t>ク</t>
    </rPh>
    <rPh sb="5" eb="6">
      <t>ブン</t>
    </rPh>
    <phoneticPr fontId="2"/>
  </si>
  <si>
    <t>（単位：千人）</t>
    <rPh sb="1" eb="3">
      <t>タンイ</t>
    </rPh>
    <rPh sb="4" eb="6">
      <t>センニン</t>
    </rPh>
    <phoneticPr fontId="2"/>
  </si>
  <si>
    <t>（単位：隻、t）</t>
    <rPh sb="1" eb="3">
      <t>タンイ</t>
    </rPh>
    <rPh sb="4" eb="5">
      <t>セキ</t>
    </rPh>
    <phoneticPr fontId="2"/>
  </si>
  <si>
    <t>（単位：人）</t>
    <rPh sb="1" eb="3">
      <t>タンイ</t>
    </rPh>
    <rPh sb="4" eb="5">
      <t>ヒト</t>
    </rPh>
    <phoneticPr fontId="2"/>
  </si>
  <si>
    <t>資料：県旅券事務所</t>
    <rPh sb="0" eb="2">
      <t>シリョウ</t>
    </rPh>
    <phoneticPr fontId="2"/>
  </si>
  <si>
    <t>区  　分</t>
    <rPh sb="0" eb="1">
      <t>ク</t>
    </rPh>
    <rPh sb="4" eb="5">
      <t>ブン</t>
    </rPh>
    <phoneticPr fontId="2"/>
  </si>
  <si>
    <t>事業
所数</t>
    <rPh sb="0" eb="2">
      <t>ジギョウ</t>
    </rPh>
    <phoneticPr fontId="2"/>
  </si>
  <si>
    <t>昭和 5(1930)年</t>
    <rPh sb="0" eb="2">
      <t>ショウワ</t>
    </rPh>
    <phoneticPr fontId="2"/>
  </si>
  <si>
    <t>平成 2(1990)年</t>
    <rPh sb="0" eb="2">
      <t>ヘイセイ</t>
    </rPh>
    <phoneticPr fontId="2"/>
  </si>
  <si>
    <t>総  計</t>
    <rPh sb="0" eb="1">
      <t>ソウ</t>
    </rPh>
    <rPh sb="3" eb="4">
      <t>ケイ</t>
    </rPh>
    <phoneticPr fontId="2"/>
  </si>
  <si>
    <t>神  戸</t>
    <rPh sb="0" eb="1">
      <t>カミ</t>
    </rPh>
    <rPh sb="3" eb="4">
      <t>ト</t>
    </rPh>
    <phoneticPr fontId="2"/>
  </si>
  <si>
    <t>但  馬</t>
    <rPh sb="0" eb="1">
      <t>タダシ</t>
    </rPh>
    <rPh sb="3" eb="4">
      <t>ウマ</t>
    </rPh>
    <phoneticPr fontId="2"/>
  </si>
  <si>
    <t>丹  波</t>
    <rPh sb="0" eb="1">
      <t>ニ</t>
    </rPh>
    <rPh sb="3" eb="4">
      <t>ナミ</t>
    </rPh>
    <phoneticPr fontId="2"/>
  </si>
  <si>
    <t>淡  路</t>
    <rPh sb="0" eb="1">
      <t>タン</t>
    </rPh>
    <rPh sb="3" eb="4">
      <t>ミチ</t>
    </rPh>
    <phoneticPr fontId="2"/>
  </si>
  <si>
    <t>地　　　    域    　　　別</t>
  </si>
  <si>
    <t>（単位：事業所、人、万円、m2）</t>
    <rPh sb="1" eb="3">
      <t>タンイ</t>
    </rPh>
    <rPh sb="4" eb="7">
      <t>ジギョウショ</t>
    </rPh>
    <rPh sb="8" eb="9">
      <t>ヒト</t>
    </rPh>
    <rPh sb="10" eb="12">
      <t>マンエン</t>
    </rPh>
    <phoneticPr fontId="3"/>
  </si>
  <si>
    <t>千m2</t>
    <rPh sb="0" eb="1">
      <t>セン</t>
    </rPh>
    <phoneticPr fontId="2"/>
  </si>
  <si>
    <t>資料：経済産業省経済産業政策局調査統計部「商業販売統計年報」</t>
    <rPh sb="0" eb="2">
      <t>シリョウ</t>
    </rPh>
    <phoneticPr fontId="2"/>
  </si>
  <si>
    <t>輸  出</t>
  </si>
  <si>
    <t>輸  入</t>
  </si>
  <si>
    <t>（単位：千人）</t>
    <rPh sb="1" eb="3">
      <t>タンイ</t>
    </rPh>
    <rPh sb="4" eb="5">
      <t>セン</t>
    </rPh>
    <rPh sb="5" eb="6">
      <t>ヒト</t>
    </rPh>
    <phoneticPr fontId="2"/>
  </si>
  <si>
    <t>総  数</t>
    <rPh sb="0" eb="1">
      <t>フサ</t>
    </rPh>
    <rPh sb="3" eb="4">
      <t>カズ</t>
    </rPh>
    <phoneticPr fontId="2"/>
  </si>
  <si>
    <t>（注）  主要品目のみ計上しているため、各品目の合計と総額は必ずしも一致しない。</t>
    <rPh sb="5" eb="7">
      <t>シュヨウ</t>
    </rPh>
    <rPh sb="20" eb="23">
      <t>カクヒンモク</t>
    </rPh>
    <rPh sb="24" eb="26">
      <t>ゴウケイ</t>
    </rPh>
    <rPh sb="27" eb="29">
      <t>ソウガク</t>
    </rPh>
    <rPh sb="30" eb="31">
      <t>カナラ</t>
    </rPh>
    <rPh sb="34" eb="36">
      <t>イッチ</t>
    </rPh>
    <phoneticPr fontId="2"/>
  </si>
  <si>
    <t>（利用宿泊施設別）</t>
    <rPh sb="1" eb="3">
      <t>リヨウ</t>
    </rPh>
    <phoneticPr fontId="2"/>
  </si>
  <si>
    <t>ゴムタイヤ及びチューブ</t>
    <rPh sb="5" eb="6">
      <t>オヨ</t>
    </rPh>
    <phoneticPr fontId="2"/>
  </si>
  <si>
    <t>（菜種）</t>
    <rPh sb="1" eb="3">
      <t>ナタネ</t>
    </rPh>
    <phoneticPr fontId="2"/>
  </si>
  <si>
    <t>石炭</t>
    <rPh sb="0" eb="2">
      <t>セキタン</t>
    </rPh>
    <phoneticPr fontId="5"/>
  </si>
  <si>
    <t>213</t>
  </si>
  <si>
    <t>304</t>
  </si>
  <si>
    <t>118</t>
  </si>
  <si>
    <t>106</t>
  </si>
  <si>
    <t>108</t>
  </si>
  <si>
    <t>品目番号
及び国符号</t>
    <rPh sb="0" eb="2">
      <t>ヒンモク</t>
    </rPh>
    <rPh sb="2" eb="4">
      <t>バンゴウ</t>
    </rPh>
    <phoneticPr fontId="2"/>
  </si>
  <si>
    <t>合        計</t>
    <rPh sb="0" eb="1">
      <t>ゴウ</t>
    </rPh>
    <rPh sb="9" eb="10">
      <t>ケイ</t>
    </rPh>
    <phoneticPr fontId="3"/>
  </si>
  <si>
    <t>各種商品卸売業</t>
    <rPh sb="0" eb="2">
      <t>カクシュ</t>
    </rPh>
    <rPh sb="2" eb="4">
      <t>ショウヒン</t>
    </rPh>
    <rPh sb="4" eb="7">
      <t>オロシウリギョウ</t>
    </rPh>
    <phoneticPr fontId="3"/>
  </si>
  <si>
    <t>繊維・衣服等卸売業</t>
    <rPh sb="0" eb="2">
      <t>センイ</t>
    </rPh>
    <rPh sb="3" eb="6">
      <t>イフクトウ</t>
    </rPh>
    <rPh sb="6" eb="9">
      <t>オロシウリギョウ</t>
    </rPh>
    <phoneticPr fontId="3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</si>
  <si>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3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</si>
  <si>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3">
      <t>ザイリョウトウ</t>
    </rPh>
    <rPh sb="13" eb="16">
      <t>オロシウリギョウ</t>
    </rPh>
    <phoneticPr fontId="3"/>
  </si>
  <si>
    <t>機械器具卸売業</t>
    <rPh sb="0" eb="2">
      <t>キカイ</t>
    </rPh>
    <rPh sb="2" eb="4">
      <t>キグ</t>
    </rPh>
    <rPh sb="4" eb="7">
      <t>オロシウリギョウ</t>
    </rPh>
    <phoneticPr fontId="3"/>
  </si>
  <si>
    <t>その他の卸売業</t>
    <rPh sb="2" eb="3">
      <t>タ</t>
    </rPh>
    <rPh sb="4" eb="7">
      <t>オロシウリギョウ</t>
    </rPh>
    <phoneticPr fontId="3"/>
  </si>
  <si>
    <t>売場面積</t>
    <rPh sb="0" eb="2">
      <t>ウリバ</t>
    </rPh>
    <rPh sb="2" eb="4">
      <t>メンセキ</t>
    </rPh>
    <phoneticPr fontId="3"/>
  </si>
  <si>
    <t>その他</t>
    <rPh sb="2" eb="3">
      <t>タ</t>
    </rPh>
    <phoneticPr fontId="2"/>
  </si>
  <si>
    <t>衣料品</t>
    <rPh sb="0" eb="1">
      <t>コロモ</t>
    </rPh>
    <rPh sb="1" eb="2">
      <t>リョウ</t>
    </rPh>
    <rPh sb="2" eb="3">
      <t>ヒン</t>
    </rPh>
    <phoneticPr fontId="2"/>
  </si>
  <si>
    <t>用語解説</t>
    <rPh sb="0" eb="2">
      <t>ヨウゴ</t>
    </rPh>
    <rPh sb="2" eb="4">
      <t>カイセツ</t>
    </rPh>
    <phoneticPr fontId="6"/>
  </si>
  <si>
    <t>大正 4(1915)年</t>
    <rPh sb="0" eb="2">
      <t>タイショウ</t>
    </rPh>
    <rPh sb="10" eb="11">
      <t>ネン</t>
    </rPh>
    <phoneticPr fontId="2"/>
  </si>
  <si>
    <t xml:space="preserve">     9(1920)年</t>
    <rPh sb="12" eb="13">
      <t>ネン</t>
    </rPh>
    <phoneticPr fontId="2"/>
  </si>
  <si>
    <t>輸出超過額
(-は輸入超過額)</t>
    <rPh sb="0" eb="2">
      <t>ユシュツ</t>
    </rPh>
    <rPh sb="2" eb="5">
      <t>チョウカガク</t>
    </rPh>
    <rPh sb="9" eb="11">
      <t>ユニュウ</t>
    </rPh>
    <rPh sb="11" eb="14">
      <t>チョウカガク</t>
    </rPh>
    <phoneticPr fontId="2"/>
  </si>
  <si>
    <t>（注）1  昭和19年以前の計数には、当時の移出入額である朝鮮、台湾、樺太および南洋諸島との取引額は含まれていない。</t>
    <rPh sb="48" eb="49">
      <t>ガク</t>
    </rPh>
    <phoneticPr fontId="2"/>
  </si>
  <si>
    <t>（注）  事業所数、従業者数及び売場面積の数値は、年末値による。また、販売額は消費税分を含む。</t>
    <rPh sb="5" eb="8">
      <t>ジギョウショ</t>
    </rPh>
    <rPh sb="14" eb="15">
      <t>オヨ</t>
    </rPh>
    <rPh sb="35" eb="38">
      <t>ハンバイガク</t>
    </rPh>
    <rPh sb="39" eb="42">
      <t>ショウヒゼイ</t>
    </rPh>
    <rPh sb="42" eb="43">
      <t>ブン</t>
    </rPh>
    <rPh sb="44" eb="45">
      <t>フク</t>
    </rPh>
    <phoneticPr fontId="2"/>
  </si>
  <si>
    <t>尼崎・西宮・芦屋港</t>
    <rPh sb="8" eb="9">
      <t>ミナト</t>
    </rPh>
    <phoneticPr fontId="2"/>
  </si>
  <si>
    <t>東 播 磨 港</t>
    <rPh sb="6" eb="7">
      <t>ミナト</t>
    </rPh>
    <phoneticPr fontId="2"/>
  </si>
  <si>
    <t>姫   路   港</t>
    <rPh sb="8" eb="9">
      <t>ミナト</t>
    </rPh>
    <phoneticPr fontId="2"/>
  </si>
  <si>
    <t>相   生   港</t>
    <rPh sb="8" eb="9">
      <t>ミナト</t>
    </rPh>
    <phoneticPr fontId="2"/>
  </si>
  <si>
    <t>9　商業・貿易・観光</t>
    <rPh sb="2" eb="4">
      <t>ショウギョウ</t>
    </rPh>
    <rPh sb="5" eb="7">
      <t>ボウエキ</t>
    </rPh>
    <rPh sb="8" eb="10">
      <t>カンコウ</t>
    </rPh>
    <phoneticPr fontId="6"/>
  </si>
  <si>
    <t>9.1  市区町別産業分類別商業事業所数・従業者数・</t>
    <rPh sb="5" eb="8">
      <t>シチョウ</t>
    </rPh>
    <rPh sb="8" eb="9">
      <t>ベツ</t>
    </rPh>
    <rPh sb="9" eb="11">
      <t>サンギョウ</t>
    </rPh>
    <rPh sb="11" eb="13">
      <t>ブンルイ</t>
    </rPh>
    <rPh sb="13" eb="14">
      <t>ベツ</t>
    </rPh>
    <rPh sb="14" eb="16">
      <t>ショウギョウ</t>
    </rPh>
    <rPh sb="16" eb="19">
      <t>ジギョウショ</t>
    </rPh>
    <rPh sb="19" eb="20">
      <t>スウ</t>
    </rPh>
    <rPh sb="21" eb="24">
      <t>ジュウギョウイン</t>
    </rPh>
    <rPh sb="24" eb="25">
      <t>スウ</t>
    </rPh>
    <phoneticPr fontId="2"/>
  </si>
  <si>
    <t>9.2　業態別大型小売店商品別販売額等</t>
    <rPh sb="4" eb="6">
      <t>ギョウタイ</t>
    </rPh>
    <rPh sb="6" eb="7">
      <t>ベツ</t>
    </rPh>
    <rPh sb="12" eb="14">
      <t>ショウヒン</t>
    </rPh>
    <rPh sb="14" eb="15">
      <t>ベツ</t>
    </rPh>
    <rPh sb="15" eb="17">
      <t>ハンバイ</t>
    </rPh>
    <rPh sb="17" eb="18">
      <t>ガク</t>
    </rPh>
    <rPh sb="18" eb="19">
      <t>ナド</t>
    </rPh>
    <phoneticPr fontId="2"/>
  </si>
  <si>
    <t>9.3　神戸港輸出入額累年比較</t>
    <rPh sb="4" eb="6">
      <t>コウベ</t>
    </rPh>
    <rPh sb="6" eb="7">
      <t>ミナト</t>
    </rPh>
    <rPh sb="7" eb="9">
      <t>ユシュツ</t>
    </rPh>
    <rPh sb="9" eb="10">
      <t>ニュウ</t>
    </rPh>
    <rPh sb="10" eb="11">
      <t>ガク</t>
    </rPh>
    <rPh sb="11" eb="13">
      <t>ルイネン</t>
    </rPh>
    <rPh sb="13" eb="15">
      <t>ヒカク</t>
    </rPh>
    <phoneticPr fontId="2"/>
  </si>
  <si>
    <t>9.4　港湾別月別輸出入額</t>
    <rPh sb="4" eb="5">
      <t>ミナト</t>
    </rPh>
    <rPh sb="5" eb="6">
      <t>ワン</t>
    </rPh>
    <rPh sb="6" eb="7">
      <t>ベツ</t>
    </rPh>
    <rPh sb="7" eb="9">
      <t>ツキベツ</t>
    </rPh>
    <rPh sb="9" eb="12">
      <t>ユシュツニュウ</t>
    </rPh>
    <rPh sb="12" eb="13">
      <t>ガク</t>
    </rPh>
    <phoneticPr fontId="2"/>
  </si>
  <si>
    <t>9.5　商品別輸出数量・価額</t>
    <rPh sb="4" eb="6">
      <t>ショウヒン</t>
    </rPh>
    <rPh sb="6" eb="7">
      <t>ベツ</t>
    </rPh>
    <rPh sb="7" eb="9">
      <t>ユシュツ</t>
    </rPh>
    <rPh sb="9" eb="11">
      <t>スウリョウ</t>
    </rPh>
    <rPh sb="12" eb="14">
      <t>カガク</t>
    </rPh>
    <phoneticPr fontId="2"/>
  </si>
  <si>
    <t>9.6　商品別輸入数量・価額</t>
    <rPh sb="8" eb="9">
      <t>イ</t>
    </rPh>
    <phoneticPr fontId="2"/>
  </si>
  <si>
    <t>9.9  外国貿易船入港状況</t>
    <rPh sb="5" eb="7">
      <t>ガイコク</t>
    </rPh>
    <rPh sb="7" eb="9">
      <t>ボウエキ</t>
    </rPh>
    <rPh sb="9" eb="10">
      <t>フネ</t>
    </rPh>
    <rPh sb="10" eb="12">
      <t>ニュウコウ</t>
    </rPh>
    <rPh sb="12" eb="14">
      <t>ジョウキョウ</t>
    </rPh>
    <phoneticPr fontId="2"/>
  </si>
  <si>
    <t>9.10 主要観光地入込数</t>
    <rPh sb="5" eb="7">
      <t>シュヨウ</t>
    </rPh>
    <rPh sb="7" eb="10">
      <t>カンコウチ</t>
    </rPh>
    <rPh sb="10" eb="11">
      <t>イ</t>
    </rPh>
    <rPh sb="11" eb="12">
      <t>コ</t>
    </rPh>
    <rPh sb="12" eb="13">
      <t>スウ</t>
    </rPh>
    <phoneticPr fontId="2"/>
  </si>
  <si>
    <t>9.11 一般旅券発給状況</t>
    <rPh sb="5" eb="7">
      <t>イッパン</t>
    </rPh>
    <rPh sb="7" eb="9">
      <t>リョケン</t>
    </rPh>
    <rPh sb="9" eb="11">
      <t>ハッキュウ</t>
    </rPh>
    <rPh sb="11" eb="13">
      <t>ジョウキョウ</t>
    </rPh>
    <phoneticPr fontId="2"/>
  </si>
  <si>
    <t>(9.1)  従業者：調査週間中に賃金、給料、諸手当、内職収入などの収入を伴う仕事</t>
    <rPh sb="7" eb="10">
      <t>ジュウギョウシャ</t>
    </rPh>
    <phoneticPr fontId="2"/>
  </si>
  <si>
    <t>(9.2)  大型小売店：従業者50人以上の小売事業所のうち、次の百貨店、スーパー</t>
    <rPh sb="7" eb="9">
      <t>オオガタ</t>
    </rPh>
    <rPh sb="9" eb="11">
      <t>コウリ</t>
    </rPh>
    <rPh sb="11" eb="12">
      <t>テン</t>
    </rPh>
    <rPh sb="13" eb="16">
      <t>ジュウギョウシャ</t>
    </rPh>
    <rPh sb="18" eb="21">
      <t>ニンイジョウ</t>
    </rPh>
    <rPh sb="22" eb="24">
      <t>コウリ</t>
    </rPh>
    <rPh sb="24" eb="27">
      <t>ジギョウショ</t>
    </rPh>
    <rPh sb="31" eb="32">
      <t>ツギ</t>
    </rPh>
    <rPh sb="33" eb="36">
      <t>ヒャッカテン</t>
    </rPh>
    <phoneticPr fontId="2"/>
  </si>
  <si>
    <t>9.10.1  形態別</t>
    <rPh sb="8" eb="11">
      <t>ケイタイベツ</t>
    </rPh>
    <phoneticPr fontId="2"/>
  </si>
  <si>
    <t>9.10.2  目的別</t>
    <rPh sb="8" eb="10">
      <t>モクテキ</t>
    </rPh>
    <rPh sb="10" eb="11">
      <t>ベツ</t>
    </rPh>
    <phoneticPr fontId="2"/>
  </si>
  <si>
    <t xml:space="preserve">       　を1時間以上した者</t>
    <phoneticPr fontId="5"/>
  </si>
  <si>
    <t xml:space="preserve">       スーパー：売場面積の50%以上についてセルフサービス方式を採用している</t>
    <phoneticPr fontId="5"/>
  </si>
  <si>
    <t xml:space="preserve">         事業所であって、かつ、売場面積が1,500m2以上の事業所</t>
    <phoneticPr fontId="5"/>
  </si>
  <si>
    <t>9.2  業態別大型小売店商品別販売額等</t>
    <rPh sb="5" eb="6">
      <t>ギョウ</t>
    </rPh>
    <rPh sb="6" eb="7">
      <t>ベツ</t>
    </rPh>
    <rPh sb="7" eb="8">
      <t>ベツ</t>
    </rPh>
    <rPh sb="8" eb="10">
      <t>オオガタ</t>
    </rPh>
    <rPh sb="10" eb="12">
      <t>コウリ</t>
    </rPh>
    <rPh sb="12" eb="13">
      <t>テン</t>
    </rPh>
    <rPh sb="13" eb="14">
      <t>ショウ</t>
    </rPh>
    <rPh sb="14" eb="15">
      <t>ベツ</t>
    </rPh>
    <rPh sb="15" eb="17">
      <t>ハンバイ</t>
    </rPh>
    <rPh sb="17" eb="18">
      <t>ガク</t>
    </rPh>
    <rPh sb="18" eb="19">
      <t>ナド</t>
    </rPh>
    <phoneticPr fontId="2"/>
  </si>
  <si>
    <t>9.4  港湾別月別輸出入額</t>
    <rPh sb="6" eb="7">
      <t>ワン</t>
    </rPh>
    <phoneticPr fontId="2"/>
  </si>
  <si>
    <t>9.5  商品別輸出数量・価額（続き）</t>
    <rPh sb="15" eb="16">
      <t>ツヅ</t>
    </rPh>
    <phoneticPr fontId="5"/>
  </si>
  <si>
    <t>9.6  商品別輸入数量・価額（続き）</t>
    <rPh sb="15" eb="16">
      <t>ツヅ</t>
    </rPh>
    <phoneticPr fontId="5"/>
  </si>
  <si>
    <t>9.10  主要観光地入込数</t>
    <rPh sb="10" eb="11">
      <t>イ</t>
    </rPh>
    <rPh sb="11" eb="12">
      <t>コ</t>
    </rPh>
    <rPh sb="12" eb="13">
      <t>スウ</t>
    </rPh>
    <phoneticPr fontId="2"/>
  </si>
  <si>
    <t>9.10.1  形態別</t>
    <rPh sb="7" eb="9">
      <t>ケイタイ</t>
    </rPh>
    <rPh sb="10" eb="11">
      <t>イ</t>
    </rPh>
    <phoneticPr fontId="2"/>
  </si>
  <si>
    <t>9.10.2　目的別</t>
    <rPh sb="9" eb="10">
      <t>イ</t>
    </rPh>
    <phoneticPr fontId="2"/>
  </si>
  <si>
    <t xml:space="preserve">      2  昭和27～47年の計数には、琉球（現在の沖縄県）との取引額が含まれている。</t>
    <rPh sb="9" eb="11">
      <t>ショウワ</t>
    </rPh>
    <rPh sb="16" eb="17">
      <t>ネン</t>
    </rPh>
    <rPh sb="18" eb="20">
      <t>ケイスウ</t>
    </rPh>
    <rPh sb="23" eb="25">
      <t>リュウキュウ</t>
    </rPh>
    <rPh sb="26" eb="28">
      <t>ゲンザイ</t>
    </rPh>
    <rPh sb="29" eb="32">
      <t>オキナワケン</t>
    </rPh>
    <rPh sb="35" eb="38">
      <t>トリヒキガク</t>
    </rPh>
    <rPh sb="39" eb="40">
      <t>フク</t>
    </rPh>
    <phoneticPr fontId="2"/>
  </si>
  <si>
    <t>半導体等製造装置</t>
    <rPh sb="0" eb="3">
      <t>ハンドウタイ</t>
    </rPh>
    <rPh sb="3" eb="4">
      <t>トウ</t>
    </rPh>
    <rPh sb="4" eb="6">
      <t>セイゾウ</t>
    </rPh>
    <rPh sb="6" eb="8">
      <t>ソウチ</t>
    </rPh>
    <phoneticPr fontId="15"/>
  </si>
  <si>
    <t>家庭用電気機器</t>
  </si>
  <si>
    <t>元素及び化合物</t>
  </si>
  <si>
    <t>50103</t>
  </si>
  <si>
    <t>無機化合物</t>
  </si>
  <si>
    <t>9.11.1  地域別</t>
    <rPh sb="8" eb="10">
      <t>チイキ</t>
    </rPh>
    <rPh sb="10" eb="11">
      <t>ベツ</t>
    </rPh>
    <phoneticPr fontId="2"/>
  </si>
  <si>
    <t>9.11.2  年齢階層別・男女別</t>
    <rPh sb="10" eb="12">
      <t>カイソウ</t>
    </rPh>
    <phoneticPr fontId="2"/>
  </si>
  <si>
    <t>9.11.2  年齢階層別・男女別</t>
    <rPh sb="14" eb="16">
      <t>ダンジョ</t>
    </rPh>
    <rPh sb="16" eb="17">
      <t>ベツ</t>
    </rPh>
    <phoneticPr fontId="2"/>
  </si>
  <si>
    <t xml:space="preserve">       百貨店：日本標準産業分類の百貨店、総合スーパー(551)のうち、次のスー</t>
    <rPh sb="7" eb="10">
      <t>ヒャッカテン</t>
    </rPh>
    <phoneticPr fontId="5"/>
  </si>
  <si>
    <t xml:space="preserve">         パーに該当しない事業所であって、かつ、売場面積が特別区及び政令指定</t>
    <phoneticPr fontId="5"/>
  </si>
  <si>
    <t xml:space="preserve">         都市で3,000m2以上、その他の地域で1,500m2以上の事業所</t>
    <phoneticPr fontId="5"/>
  </si>
  <si>
    <t>フィリピン</t>
  </si>
  <si>
    <t>オランダ</t>
  </si>
  <si>
    <t>紙及び板紙</t>
    <rPh sb="0" eb="1">
      <t>カミ</t>
    </rPh>
    <rPh sb="1" eb="2">
      <t>オヨ</t>
    </rPh>
    <rPh sb="3" eb="4">
      <t>イタ</t>
    </rPh>
    <rPh sb="4" eb="5">
      <t>ガミ</t>
    </rPh>
    <phoneticPr fontId="5"/>
  </si>
  <si>
    <t>非鉄金属鉱</t>
    <rPh sb="0" eb="2">
      <t>ヒテツ</t>
    </rPh>
    <rPh sb="2" eb="4">
      <t>キンゾク</t>
    </rPh>
    <rPh sb="4" eb="5">
      <t>コウ</t>
    </rPh>
    <phoneticPr fontId="5"/>
  </si>
  <si>
    <t>自然</t>
    <rPh sb="0" eb="2">
      <t>シゼン</t>
    </rPh>
    <phoneticPr fontId="2"/>
  </si>
  <si>
    <t>歴史・文化</t>
    <rPh sb="0" eb="2">
      <t>レキシ</t>
    </rPh>
    <rPh sb="3" eb="5">
      <t>ブンカ</t>
    </rPh>
    <phoneticPr fontId="2"/>
  </si>
  <si>
    <t>温泉・健康</t>
    <rPh sb="0" eb="2">
      <t>オンセン</t>
    </rPh>
    <rPh sb="3" eb="5">
      <t>ケンコウ</t>
    </rPh>
    <phoneticPr fontId="2"/>
  </si>
  <si>
    <t>都市型観光－買物・食等－</t>
    <rPh sb="0" eb="2">
      <t>トシ</t>
    </rPh>
    <rPh sb="2" eb="3">
      <t>ガタ</t>
    </rPh>
    <rPh sb="3" eb="5">
      <t>カンコウ</t>
    </rPh>
    <rPh sb="6" eb="7">
      <t>カ</t>
    </rPh>
    <rPh sb="7" eb="8">
      <t>モノ</t>
    </rPh>
    <rPh sb="9" eb="10">
      <t>ショク</t>
    </rPh>
    <rPh sb="10" eb="11">
      <t>トウ</t>
    </rPh>
    <phoneticPr fontId="2"/>
  </si>
  <si>
    <t>行祭事・イベント</t>
    <rPh sb="0" eb="1">
      <t>オコナ</t>
    </rPh>
    <rPh sb="1" eb="3">
      <t>サイジ</t>
    </rPh>
    <phoneticPr fontId="2"/>
  </si>
  <si>
    <t>（鉄鋼の棒）</t>
    <rPh sb="1" eb="3">
      <t>テッコウ</t>
    </rPh>
    <rPh sb="4" eb="5">
      <t>ボウ</t>
    </rPh>
    <phoneticPr fontId="5"/>
  </si>
  <si>
    <t>147</t>
  </si>
  <si>
    <t>81101</t>
  </si>
  <si>
    <t>科学光学機器</t>
  </si>
  <si>
    <t>魚介類及び同調製品</t>
  </si>
  <si>
    <t>精油・香料及び化粧品類</t>
    <rPh sb="0" eb="2">
      <t>セイユ</t>
    </rPh>
    <rPh sb="3" eb="5">
      <t>コウリョウ</t>
    </rPh>
    <rPh sb="5" eb="6">
      <t>オヨ</t>
    </rPh>
    <rPh sb="7" eb="10">
      <t>ケショウヒン</t>
    </rPh>
    <rPh sb="10" eb="11">
      <t>ルイ</t>
    </rPh>
    <phoneticPr fontId="5"/>
  </si>
  <si>
    <t>（ボールベアリング）</t>
  </si>
  <si>
    <t>（ﾒﾘﾔｽ編物及びｸﾛｾ編物）</t>
    <rPh sb="5" eb="6">
      <t>ア</t>
    </rPh>
    <rPh sb="6" eb="7">
      <t>モノ</t>
    </rPh>
    <rPh sb="7" eb="8">
      <t>オヨ</t>
    </rPh>
    <rPh sb="12" eb="13">
      <t>ア</t>
    </rPh>
    <rPh sb="13" eb="14">
      <t>モノ</t>
    </rPh>
    <phoneticPr fontId="5"/>
  </si>
  <si>
    <t>プラスチック製品</t>
    <rPh sb="6" eb="8">
      <t>セイヒン</t>
    </rPh>
    <phoneticPr fontId="5"/>
  </si>
  <si>
    <t>一般機械</t>
    <rPh sb="0" eb="2">
      <t>イッパン</t>
    </rPh>
    <rPh sb="2" eb="4">
      <t>キカイ</t>
    </rPh>
    <phoneticPr fontId="5"/>
  </si>
  <si>
    <t>《中古乗用車》</t>
    <rPh sb="1" eb="3">
      <t>チュウコ</t>
    </rPh>
    <rPh sb="3" eb="6">
      <t>ジョウヨウシャ</t>
    </rPh>
    <phoneticPr fontId="2"/>
  </si>
  <si>
    <t>その他の調製食料品</t>
    <rPh sb="2" eb="3">
      <t>タ</t>
    </rPh>
    <rPh sb="4" eb="6">
      <t>チョウセイ</t>
    </rPh>
    <rPh sb="6" eb="9">
      <t>ショクリョウヒン</t>
    </rPh>
    <phoneticPr fontId="5"/>
  </si>
  <si>
    <t>有機化合物</t>
    <rPh sb="0" eb="2">
      <t>ユウキ</t>
    </rPh>
    <rPh sb="2" eb="5">
      <t>カゴウブツ</t>
    </rPh>
    <phoneticPr fontId="5"/>
  </si>
  <si>
    <t>224</t>
  </si>
  <si>
    <t>ロシア</t>
  </si>
  <si>
    <t>第１四半期（4月～6月)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</si>
  <si>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第２四半期（7月～9月)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</si>
  <si>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第４四半期（1月～3月)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</si>
  <si>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第３四半期（10月～12月)</t>
    <rPh sb="0" eb="1">
      <t>ダイ</t>
    </rPh>
    <rPh sb="2" eb="5">
      <t>シハンキ</t>
    </rPh>
    <rPh sb="8" eb="9">
      <t>ツキ</t>
    </rPh>
    <rPh sb="12" eb="13">
      <t>ツキ</t>
    </rPh>
    <phoneticPr fontId="2"/>
  </si>
  <si>
    <t>数  量</t>
  </si>
  <si>
    <t>価  額</t>
  </si>
  <si>
    <t>鉱物性燃料</t>
    <rPh sb="0" eb="3">
      <t>コウブツセイ</t>
    </rPh>
    <rPh sb="3" eb="5">
      <t>ネンリョウ</t>
    </rPh>
    <phoneticPr fontId="5"/>
  </si>
  <si>
    <t>電気機器</t>
    <rPh sb="0" eb="2">
      <t>デンキ</t>
    </rPh>
    <rPh sb="2" eb="4">
      <t>キキ</t>
    </rPh>
    <phoneticPr fontId="5"/>
  </si>
  <si>
    <t>再輸出品</t>
    <rPh sb="0" eb="3">
      <t>サイユシュツ</t>
    </rPh>
    <rPh sb="3" eb="4">
      <t>ヒン</t>
    </rPh>
    <phoneticPr fontId="5"/>
  </si>
  <si>
    <t>その他の動植物性原材料</t>
    <rPh sb="2" eb="3">
      <t>タ</t>
    </rPh>
    <rPh sb="4" eb="7">
      <t>ドウショクブツ</t>
    </rPh>
    <rPh sb="7" eb="8">
      <t>セイ</t>
    </rPh>
    <rPh sb="8" eb="11">
      <t>ゲンザイリョウ</t>
    </rPh>
    <phoneticPr fontId="2"/>
  </si>
  <si>
    <t>動物性原材料</t>
    <rPh sb="0" eb="3">
      <t>ドウブツセイ</t>
    </rPh>
    <rPh sb="3" eb="6">
      <t>ゲンザイリョウ</t>
    </rPh>
    <phoneticPr fontId="5"/>
  </si>
  <si>
    <t>23年</t>
    <rPh sb="2" eb="3">
      <t>ネン</t>
    </rPh>
    <phoneticPr fontId="3"/>
  </si>
  <si>
    <t>機械器具小売業</t>
    <rPh sb="0" eb="2">
      <t>キカイ</t>
    </rPh>
    <rPh sb="2" eb="4">
      <t>キグ</t>
    </rPh>
    <phoneticPr fontId="3"/>
  </si>
  <si>
    <t>無店舗小売業</t>
    <rPh sb="0" eb="3">
      <t>ムテンポ</t>
    </rPh>
    <rPh sb="3" eb="6">
      <t>コウリギョウ</t>
    </rPh>
    <phoneticPr fontId="3"/>
  </si>
  <si>
    <t>区  分</t>
    <phoneticPr fontId="2"/>
  </si>
  <si>
    <t>合  計</t>
    <phoneticPr fontId="2"/>
  </si>
  <si>
    <t>飲食
料品</t>
    <phoneticPr fontId="2"/>
  </si>
  <si>
    <t>営業
日数</t>
    <phoneticPr fontId="2"/>
  </si>
  <si>
    <t>従業
者数</t>
    <phoneticPr fontId="2"/>
  </si>
  <si>
    <t>売場
面積</t>
    <phoneticPr fontId="2"/>
  </si>
  <si>
    <t>紳士服
・洋品</t>
    <phoneticPr fontId="2"/>
  </si>
  <si>
    <t>婦人・
子供服
・洋品</t>
    <phoneticPr fontId="2"/>
  </si>
  <si>
    <t>その他の衣料品</t>
    <phoneticPr fontId="2"/>
  </si>
  <si>
    <t>身の回り品</t>
    <phoneticPr fontId="2"/>
  </si>
  <si>
    <t>家庭用電気機械器具</t>
    <phoneticPr fontId="2"/>
  </si>
  <si>
    <t>家庭
用品</t>
    <phoneticPr fontId="2"/>
  </si>
  <si>
    <t>その他の商品</t>
    <phoneticPr fontId="2"/>
  </si>
  <si>
    <t>食堂・喫茶</t>
    <phoneticPr fontId="2"/>
  </si>
  <si>
    <t>合  計</t>
    <phoneticPr fontId="2"/>
  </si>
  <si>
    <t>2月</t>
    <phoneticPr fontId="2"/>
  </si>
  <si>
    <t>3月</t>
    <phoneticPr fontId="2"/>
  </si>
  <si>
    <t>4月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</si>
  <si>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</si>
  <si>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</si>
  <si>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</si>
  <si>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</si>
  <si>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</si>
  <si>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</si>
  <si>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</si>
  <si>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 xml:space="preserve"> </t>
    <phoneticPr fontId="2"/>
  </si>
  <si>
    <t>9.3  神戸港輸出入額累年比較</t>
    <phoneticPr fontId="2"/>
  </si>
  <si>
    <t>区    分</t>
    <phoneticPr fontId="2"/>
  </si>
  <si>
    <t>総  額</t>
    <phoneticPr fontId="2"/>
  </si>
  <si>
    <t>輸  出</t>
    <phoneticPr fontId="2"/>
  </si>
  <si>
    <t>輸  入</t>
    <phoneticPr fontId="2"/>
  </si>
  <si>
    <t xml:space="preserve">    14(1925)年</t>
    <phoneticPr fontId="2"/>
  </si>
  <si>
    <t xml:space="preserve">    10(1935)年</t>
    <phoneticPr fontId="2"/>
  </si>
  <si>
    <t xml:space="preserve">    15(1940)年</t>
    <phoneticPr fontId="2"/>
  </si>
  <si>
    <t xml:space="preserve">    20(1945)年</t>
    <phoneticPr fontId="2"/>
  </si>
  <si>
    <t xml:space="preserve">    25(1950)年</t>
    <phoneticPr fontId="2"/>
  </si>
  <si>
    <t xml:space="preserve">    30(1955)年</t>
    <phoneticPr fontId="2"/>
  </si>
  <si>
    <t xml:space="preserve">    35(1960)年</t>
    <phoneticPr fontId="2"/>
  </si>
  <si>
    <t xml:space="preserve">    40(1965)年</t>
    <phoneticPr fontId="2"/>
  </si>
  <si>
    <t xml:space="preserve">    45(1970)年</t>
    <phoneticPr fontId="2"/>
  </si>
  <si>
    <t xml:space="preserve">    50(1975)年</t>
    <phoneticPr fontId="2"/>
  </si>
  <si>
    <t xml:space="preserve">    55(1980)年</t>
    <phoneticPr fontId="2"/>
  </si>
  <si>
    <t xml:space="preserve">    60(1985)年</t>
    <phoneticPr fontId="2"/>
  </si>
  <si>
    <t xml:space="preserve">     7(1995)年</t>
    <phoneticPr fontId="2"/>
  </si>
  <si>
    <t xml:space="preserve">    12(2000)年</t>
    <phoneticPr fontId="2"/>
  </si>
  <si>
    <t xml:space="preserve">    17(2005)年</t>
    <phoneticPr fontId="2"/>
  </si>
  <si>
    <t xml:space="preserve">    22(2010)年</t>
    <phoneticPr fontId="5"/>
  </si>
  <si>
    <t>神   戸   港</t>
    <phoneticPr fontId="6"/>
  </si>
  <si>
    <t>鉄鋼のフラットロール製品</t>
    <rPh sb="0" eb="2">
      <t>テッコウ</t>
    </rPh>
    <rPh sb="10" eb="12">
      <t>セイヒン</t>
    </rPh>
    <phoneticPr fontId="5"/>
  </si>
  <si>
    <t>t</t>
    <phoneticPr fontId="5"/>
  </si>
  <si>
    <t>（その他の内燃機関）</t>
    <rPh sb="3" eb="4">
      <t>タ</t>
    </rPh>
    <rPh sb="5" eb="7">
      <t>ナイネン</t>
    </rPh>
    <rPh sb="7" eb="9">
      <t>キカン</t>
    </rPh>
    <phoneticPr fontId="5"/>
  </si>
  <si>
    <t>ポンプ及び遠心分離器</t>
    <rPh sb="3" eb="4">
      <t>オヨ</t>
    </rPh>
    <rPh sb="5" eb="7">
      <t>エンシン</t>
    </rPh>
    <rPh sb="7" eb="10">
      <t>ブンリキ</t>
    </rPh>
    <phoneticPr fontId="5"/>
  </si>
  <si>
    <t>神戸港</t>
    <phoneticPr fontId="2"/>
  </si>
  <si>
    <t>日本船</t>
    <phoneticPr fontId="2"/>
  </si>
  <si>
    <t>姫路港</t>
    <phoneticPr fontId="2"/>
  </si>
  <si>
    <t>外国船</t>
    <phoneticPr fontId="2"/>
  </si>
  <si>
    <t>相生港</t>
    <phoneticPr fontId="2"/>
  </si>
  <si>
    <t>東播磨港</t>
    <phoneticPr fontId="2"/>
  </si>
  <si>
    <t>尼崎・西宮・芦屋港</t>
    <phoneticPr fontId="2"/>
  </si>
  <si>
    <t>地　　　　　域　　　　　別</t>
    <phoneticPr fontId="2"/>
  </si>
  <si>
    <t>神  戸</t>
    <phoneticPr fontId="2"/>
  </si>
  <si>
    <t>西播磨</t>
    <phoneticPr fontId="2"/>
  </si>
  <si>
    <t>但  馬</t>
    <phoneticPr fontId="2"/>
  </si>
  <si>
    <t>丹  波</t>
    <phoneticPr fontId="2"/>
  </si>
  <si>
    <t>淡  路</t>
    <phoneticPr fontId="2"/>
  </si>
  <si>
    <t>9.11  一般旅券発給状況</t>
    <phoneticPr fontId="2"/>
  </si>
  <si>
    <t>9.11.1  地域別</t>
    <phoneticPr fontId="2"/>
  </si>
  <si>
    <t xml:space="preserve"> </t>
    <phoneticPr fontId="2"/>
  </si>
  <si>
    <t>9.1  市区町別産業分類別商業事業所数・従業者数・年間商品販売額・売場面積</t>
    <rPh sb="3" eb="4">
      <t>ク</t>
    </rPh>
    <rPh sb="12" eb="14">
      <t>ショウギョウ</t>
    </rPh>
    <phoneticPr fontId="3"/>
  </si>
  <si>
    <t>卸 売 業 計</t>
    <phoneticPr fontId="3"/>
  </si>
  <si>
    <t>年間商品
販売額</t>
    <phoneticPr fontId="3"/>
  </si>
  <si>
    <t>（注）1  本表の数値は、県で集計したものであり、経済産業省が公表する確定数とは相違する場合がある。</t>
    <rPh sb="1" eb="2">
      <t>チュウ</t>
    </rPh>
    <rPh sb="6" eb="7">
      <t>ホン</t>
    </rPh>
    <rPh sb="7" eb="8">
      <t>ヒョウ</t>
    </rPh>
    <rPh sb="9" eb="11">
      <t>スウチ</t>
    </rPh>
    <rPh sb="13" eb="14">
      <t>ケン</t>
    </rPh>
    <rPh sb="15" eb="17">
      <t>シュウケイ</t>
    </rPh>
    <rPh sb="25" eb="27">
      <t>ケイザイ</t>
    </rPh>
    <rPh sb="27" eb="30">
      <t>サンギョウショウ</t>
    </rPh>
    <rPh sb="31" eb="33">
      <t>コウヒョウ</t>
    </rPh>
    <rPh sb="35" eb="37">
      <t>カクテイ</t>
    </rPh>
    <rPh sb="37" eb="38">
      <t>スウ</t>
    </rPh>
    <rPh sb="40" eb="42">
      <t>ソウイ</t>
    </rPh>
    <rPh sb="44" eb="46">
      <t>バアイ</t>
    </rPh>
    <phoneticPr fontId="2"/>
  </si>
  <si>
    <t>9.1  市区町別産業分類別商業事業所数・従業者数・年間商品販売額・売場面積（続き）</t>
    <rPh sb="3" eb="4">
      <t>ク</t>
    </rPh>
    <rPh sb="12" eb="14">
      <t>ショウギョウ</t>
    </rPh>
    <rPh sb="38" eb="39">
      <t>ツヅ</t>
    </rPh>
    <phoneticPr fontId="3"/>
  </si>
  <si>
    <t>小 売 業 計</t>
    <phoneticPr fontId="3"/>
  </si>
  <si>
    <t>織物・衣服・身の回り品小売業</t>
    <phoneticPr fontId="3"/>
  </si>
  <si>
    <t>飲食料品小売業</t>
    <phoneticPr fontId="3"/>
  </si>
  <si>
    <t>その他の小売業</t>
    <phoneticPr fontId="3"/>
  </si>
  <si>
    <t>コード</t>
    <phoneticPr fontId="2"/>
  </si>
  <si>
    <t>kg</t>
    <phoneticPr fontId="2"/>
  </si>
  <si>
    <t>平 成 26 年</t>
    <phoneticPr fontId="5"/>
  </si>
  <si>
    <t>kg</t>
    <phoneticPr fontId="5"/>
  </si>
  <si>
    <t>－</t>
  </si>
  <si>
    <t>絶縁電線及び絶縁ケーブル</t>
    <rPh sb="0" eb="2">
      <t>ゼツエン</t>
    </rPh>
    <rPh sb="2" eb="4">
      <t>デンセン</t>
    </rPh>
    <rPh sb="4" eb="5">
      <t>オヨ</t>
    </rPh>
    <rPh sb="6" eb="8">
      <t>ゼツエン</t>
    </rPh>
    <phoneticPr fontId="5"/>
  </si>
  <si>
    <t>9.7  神戸港商品別国別輸出数量・価額</t>
    <phoneticPr fontId="2"/>
  </si>
  <si>
    <t>区    分</t>
    <phoneticPr fontId="2"/>
  </si>
  <si>
    <t>210</t>
  </si>
  <si>
    <t>メキシコ</t>
  </si>
  <si>
    <t>410</t>
  </si>
  <si>
    <t>ブラジル</t>
  </si>
  <si>
    <t>9.9  外国貿易船入港状況</t>
    <phoneticPr fontId="2"/>
  </si>
  <si>
    <t>平 成 27 年</t>
    <phoneticPr fontId="5"/>
  </si>
  <si>
    <t>有機化合物</t>
    <phoneticPr fontId="5"/>
  </si>
  <si>
    <t>MT</t>
  </si>
  <si>
    <t>マレーシア</t>
  </si>
  <si>
    <t>KG</t>
  </si>
  <si>
    <t>（ローラーベアリング等）</t>
    <rPh sb="10" eb="11">
      <t>トウ</t>
    </rPh>
    <phoneticPr fontId="5"/>
  </si>
  <si>
    <t>0070113</t>
  </si>
  <si>
    <t>（甲殻類及び軟体動物）</t>
  </si>
  <si>
    <t>(バナナ生鮮）</t>
    <rPh sb="4" eb="6">
      <t>セイセン</t>
    </rPh>
    <phoneticPr fontId="5"/>
  </si>
  <si>
    <t>通信機</t>
  </si>
  <si>
    <t>複製品</t>
    <rPh sb="0" eb="3">
      <t>フクセイヒン</t>
    </rPh>
    <phoneticPr fontId="5"/>
  </si>
  <si>
    <t>船舶類</t>
    <rPh sb="0" eb="2">
      <t>センパク</t>
    </rPh>
    <rPh sb="2" eb="3">
      <t>ルイ</t>
    </rPh>
    <phoneticPr fontId="5"/>
  </si>
  <si>
    <t>26年</t>
    <rPh sb="2" eb="3">
      <t>ネン</t>
    </rPh>
    <phoneticPr fontId="3"/>
  </si>
  <si>
    <t>区  分</t>
  </si>
  <si>
    <t>総  数</t>
  </si>
  <si>
    <t>0～19歳</t>
  </si>
  <si>
    <t>20～29歳</t>
  </si>
  <si>
    <t>30～39歳</t>
  </si>
  <si>
    <t>40～49歳</t>
  </si>
  <si>
    <t>計</t>
  </si>
  <si>
    <t>2月</t>
  </si>
  <si>
    <t>3月</t>
  </si>
  <si>
    <t>4月</t>
  </si>
  <si>
    <t>t</t>
    <phoneticPr fontId="2"/>
  </si>
  <si>
    <t>9.5  商品別輸出数量・価額</t>
    <phoneticPr fontId="2"/>
  </si>
  <si>
    <t>区      分</t>
    <phoneticPr fontId="2"/>
  </si>
  <si>
    <t>織物用繊維及びくず</t>
    <phoneticPr fontId="2"/>
  </si>
  <si>
    <t>人造繊維</t>
    <phoneticPr fontId="2"/>
  </si>
  <si>
    <t>5</t>
    <phoneticPr fontId="2"/>
  </si>
  <si>
    <t>元素及び化合物</t>
    <phoneticPr fontId="2"/>
  </si>
  <si>
    <t>有機化合物</t>
    <phoneticPr fontId="2"/>
  </si>
  <si>
    <t>無機化合物</t>
    <phoneticPr fontId="2"/>
  </si>
  <si>
    <t>染料・なめし剤及び着色剤</t>
    <phoneticPr fontId="2"/>
  </si>
  <si>
    <t>50503</t>
    <phoneticPr fontId="5"/>
  </si>
  <si>
    <t>塗料類</t>
    <phoneticPr fontId="5"/>
  </si>
  <si>
    <t>509</t>
    <phoneticPr fontId="5"/>
  </si>
  <si>
    <t>50901</t>
    <phoneticPr fontId="5"/>
  </si>
  <si>
    <t>化粧品</t>
    <phoneticPr fontId="2"/>
  </si>
  <si>
    <t>プラスチック</t>
    <phoneticPr fontId="2"/>
  </si>
  <si>
    <t>その他の化学製品</t>
    <phoneticPr fontId="2"/>
  </si>
  <si>
    <t>6</t>
    <phoneticPr fontId="2"/>
  </si>
  <si>
    <t>60303</t>
    <phoneticPr fontId="2"/>
  </si>
  <si>
    <t>606</t>
    <phoneticPr fontId="5"/>
  </si>
  <si>
    <t>紙類及び同製品</t>
    <phoneticPr fontId="5"/>
  </si>
  <si>
    <t>m2</t>
    <phoneticPr fontId="2"/>
  </si>
  <si>
    <t>6070313</t>
    <phoneticPr fontId="5"/>
  </si>
  <si>
    <t>6110501</t>
    <phoneticPr fontId="5"/>
  </si>
  <si>
    <t>61107</t>
    <phoneticPr fontId="5"/>
  </si>
  <si>
    <t>一般機械</t>
    <phoneticPr fontId="2"/>
  </si>
  <si>
    <t>原動機</t>
    <phoneticPr fontId="2"/>
  </si>
  <si>
    <t>（内燃機関）</t>
    <phoneticPr fontId="2"/>
  </si>
  <si>
    <t>《車両用》</t>
    <phoneticPr fontId="2"/>
  </si>
  <si>
    <t>《その他》</t>
    <phoneticPr fontId="2"/>
  </si>
  <si>
    <t>事務用機器</t>
    <phoneticPr fontId="2"/>
  </si>
  <si>
    <t>（電動機）</t>
    <phoneticPr fontId="5"/>
  </si>
  <si>
    <t>70503011</t>
    <phoneticPr fontId="5"/>
  </si>
  <si>
    <t>精密機器類</t>
    <phoneticPr fontId="2"/>
  </si>
  <si>
    <t>科学光学機器</t>
    <phoneticPr fontId="2"/>
  </si>
  <si>
    <t>その他の雑製品</t>
    <phoneticPr fontId="2"/>
  </si>
  <si>
    <t>81311</t>
    <phoneticPr fontId="5"/>
  </si>
  <si>
    <t>再輸出品</t>
    <phoneticPr fontId="2"/>
  </si>
  <si>
    <t>(2)姫路港</t>
    <phoneticPr fontId="5"/>
  </si>
  <si>
    <t>鉄鋼</t>
    <phoneticPr fontId="2"/>
  </si>
  <si>
    <t>鉄鋼の棒・形鋼及び線</t>
    <phoneticPr fontId="2"/>
  </si>
  <si>
    <t>鉄鋼のフラットロール製品</t>
    <phoneticPr fontId="2"/>
  </si>
  <si>
    <t>（合金鋼板類）</t>
    <phoneticPr fontId="2"/>
  </si>
  <si>
    <t>《けい素鋼板類》</t>
    <phoneticPr fontId="2"/>
  </si>
  <si>
    <t>3</t>
    <phoneticPr fontId="5"/>
  </si>
  <si>
    <t>鉄鋼の棒・形鋼及び線</t>
    <phoneticPr fontId="5"/>
  </si>
  <si>
    <t>（鉄鋼の棒）</t>
    <phoneticPr fontId="5"/>
  </si>
  <si>
    <t>管及び管用継手</t>
    <phoneticPr fontId="2"/>
  </si>
  <si>
    <t>（鋼管）</t>
    <phoneticPr fontId="2"/>
  </si>
  <si>
    <t>非鉄金属</t>
    <phoneticPr fontId="2"/>
  </si>
  <si>
    <t>電気回路等の機器</t>
    <phoneticPr fontId="5"/>
  </si>
  <si>
    <t>901</t>
    <phoneticPr fontId="5"/>
  </si>
  <si>
    <t>9.6  商品別輸入数量・価額</t>
    <phoneticPr fontId="2"/>
  </si>
  <si>
    <t>003</t>
    <phoneticPr fontId="2"/>
  </si>
  <si>
    <t>肉類及び同調製品</t>
    <phoneticPr fontId="2"/>
  </si>
  <si>
    <t>005</t>
    <phoneticPr fontId="2"/>
  </si>
  <si>
    <t>酪農品及び鳥卵</t>
    <phoneticPr fontId="2"/>
  </si>
  <si>
    <t>007</t>
    <phoneticPr fontId="2"/>
  </si>
  <si>
    <t>魚介類及び同調製品</t>
    <phoneticPr fontId="2"/>
  </si>
  <si>
    <t>00701</t>
    <phoneticPr fontId="2"/>
  </si>
  <si>
    <t>魚介類(生鮮・冷凍)</t>
    <phoneticPr fontId="2"/>
  </si>
  <si>
    <t>00703</t>
    <phoneticPr fontId="2"/>
  </si>
  <si>
    <t>魚介類の調製品</t>
    <phoneticPr fontId="2"/>
  </si>
  <si>
    <t>009</t>
    <phoneticPr fontId="2"/>
  </si>
  <si>
    <t>穀物及び同調製品</t>
    <phoneticPr fontId="2"/>
  </si>
  <si>
    <t>00901</t>
    <phoneticPr fontId="2"/>
  </si>
  <si>
    <t>小麦及びメスリン</t>
    <phoneticPr fontId="2"/>
  </si>
  <si>
    <t>011</t>
    <phoneticPr fontId="2"/>
  </si>
  <si>
    <t>果実及び野菜</t>
    <phoneticPr fontId="2"/>
  </si>
  <si>
    <t>01101</t>
    <phoneticPr fontId="2"/>
  </si>
  <si>
    <t>果実</t>
    <phoneticPr fontId="2"/>
  </si>
  <si>
    <t>0110103</t>
    <phoneticPr fontId="5"/>
  </si>
  <si>
    <t>01103</t>
    <phoneticPr fontId="2"/>
  </si>
  <si>
    <t>野菜</t>
    <phoneticPr fontId="2"/>
  </si>
  <si>
    <t>015</t>
    <phoneticPr fontId="2"/>
  </si>
  <si>
    <t>コーヒー・茶・ココア・香辛料類</t>
    <phoneticPr fontId="2"/>
  </si>
  <si>
    <t>017</t>
    <phoneticPr fontId="2"/>
  </si>
  <si>
    <t>飼料</t>
    <phoneticPr fontId="2"/>
  </si>
  <si>
    <t>019</t>
    <phoneticPr fontId="5"/>
  </si>
  <si>
    <t>飲料</t>
    <phoneticPr fontId="2"/>
  </si>
  <si>
    <t>kL</t>
    <phoneticPr fontId="2"/>
  </si>
  <si>
    <t>たばこ</t>
    <phoneticPr fontId="2"/>
  </si>
  <si>
    <t>製造たばこ</t>
    <phoneticPr fontId="2"/>
  </si>
  <si>
    <t>（紙巻たばこ）</t>
    <phoneticPr fontId="2"/>
  </si>
  <si>
    <t>21505</t>
    <phoneticPr fontId="5"/>
  </si>
  <si>
    <t>医薬品</t>
    <phoneticPr fontId="2"/>
  </si>
  <si>
    <t>精油・香料及び化粧品類</t>
    <phoneticPr fontId="2"/>
  </si>
  <si>
    <t>605</t>
    <phoneticPr fontId="5"/>
  </si>
  <si>
    <t>木製品及びコルク製品（除家具）</t>
    <phoneticPr fontId="5"/>
  </si>
  <si>
    <t>7010107</t>
    <phoneticPr fontId="5"/>
  </si>
  <si>
    <t>70105</t>
    <phoneticPr fontId="5"/>
  </si>
  <si>
    <t>事務用機器</t>
    <rPh sb="0" eb="3">
      <t>ジムヨウ</t>
    </rPh>
    <rPh sb="3" eb="5">
      <t>キキ</t>
    </rPh>
    <phoneticPr fontId="5"/>
  </si>
  <si>
    <t>70119</t>
    <phoneticPr fontId="5"/>
  </si>
  <si>
    <t>7011901</t>
    <phoneticPr fontId="5"/>
  </si>
  <si>
    <t>（エアコン）</t>
    <phoneticPr fontId="5"/>
  </si>
  <si>
    <t>70121</t>
    <phoneticPr fontId="5"/>
  </si>
  <si>
    <t>703</t>
    <phoneticPr fontId="5"/>
  </si>
  <si>
    <t>70301</t>
    <phoneticPr fontId="5"/>
  </si>
  <si>
    <t>70304</t>
    <phoneticPr fontId="5"/>
  </si>
  <si>
    <t>70305</t>
    <phoneticPr fontId="5"/>
  </si>
  <si>
    <t>70309</t>
    <phoneticPr fontId="5"/>
  </si>
  <si>
    <t>70503</t>
    <phoneticPr fontId="5"/>
  </si>
  <si>
    <t>ダース</t>
    <phoneticPr fontId="2"/>
  </si>
  <si>
    <t>8070505</t>
    <phoneticPr fontId="5"/>
  </si>
  <si>
    <t>（セーター類）</t>
    <phoneticPr fontId="5"/>
  </si>
  <si>
    <t>30101</t>
    <phoneticPr fontId="5"/>
  </si>
  <si>
    <t>50101</t>
    <phoneticPr fontId="5"/>
  </si>
  <si>
    <t>機械類及び輸送用機器</t>
    <phoneticPr fontId="5"/>
  </si>
  <si>
    <t>8</t>
    <phoneticPr fontId="5"/>
  </si>
  <si>
    <t>金属鉱及びくず</t>
    <phoneticPr fontId="2"/>
  </si>
  <si>
    <t>鉄鉱石</t>
    <phoneticPr fontId="2"/>
  </si>
  <si>
    <t>石炭・コークス及びれん炭</t>
    <phoneticPr fontId="2"/>
  </si>
  <si>
    <t>石炭</t>
    <phoneticPr fontId="2"/>
  </si>
  <si>
    <t>（原料炭）</t>
    <phoneticPr fontId="2"/>
  </si>
  <si>
    <t>《強粘結炭》</t>
    <phoneticPr fontId="5"/>
  </si>
  <si>
    <t>《その他のコークス用炭》</t>
    <phoneticPr fontId="5"/>
  </si>
  <si>
    <t>501</t>
    <phoneticPr fontId="5"/>
  </si>
  <si>
    <t>00301</t>
    <phoneticPr fontId="2"/>
  </si>
  <si>
    <t>00305</t>
    <phoneticPr fontId="2"/>
  </si>
  <si>
    <t>00307</t>
    <phoneticPr fontId="5"/>
  </si>
  <si>
    <t>217</t>
    <phoneticPr fontId="5"/>
  </si>
  <si>
    <t>21701</t>
    <phoneticPr fontId="5"/>
  </si>
  <si>
    <t xml:space="preserve">    27(2015)年</t>
  </si>
  <si>
    <t xml:space="preserve">    28(2016)年</t>
    <phoneticPr fontId="5"/>
  </si>
  <si>
    <t>61301</t>
    <phoneticPr fontId="5"/>
  </si>
  <si>
    <t>銅及び同合金</t>
    <rPh sb="0" eb="1">
      <t>ドウ</t>
    </rPh>
    <rPh sb="1" eb="2">
      <t>オヨ</t>
    </rPh>
    <rPh sb="3" eb="4">
      <t>ドウ</t>
    </rPh>
    <rPh sb="4" eb="6">
      <t>ゴウキン</t>
    </rPh>
    <phoneticPr fontId="5"/>
  </si>
  <si>
    <t>自動車の部分品</t>
    <phoneticPr fontId="5"/>
  </si>
  <si>
    <t>0</t>
    <phoneticPr fontId="5"/>
  </si>
  <si>
    <t>食料品及び動物</t>
    <rPh sb="0" eb="2">
      <t>ショクリョウ</t>
    </rPh>
    <rPh sb="2" eb="3">
      <t>ヒン</t>
    </rPh>
    <rPh sb="3" eb="4">
      <t>オヨ</t>
    </rPh>
    <rPh sb="5" eb="7">
      <t>ドウブツ</t>
    </rPh>
    <phoneticPr fontId="5"/>
  </si>
  <si>
    <t>元素及び化合物</t>
    <rPh sb="0" eb="2">
      <t>ゲンソ</t>
    </rPh>
    <rPh sb="2" eb="3">
      <t>オヨ</t>
    </rPh>
    <rPh sb="4" eb="7">
      <t>カゴウブツ</t>
    </rPh>
    <phoneticPr fontId="5"/>
  </si>
  <si>
    <t>飲料及びたばこ</t>
    <rPh sb="0" eb="2">
      <t>インリョウ</t>
    </rPh>
    <rPh sb="2" eb="3">
      <t>オヨ</t>
    </rPh>
    <phoneticPr fontId="5"/>
  </si>
  <si>
    <t>21703</t>
    <phoneticPr fontId="5"/>
  </si>
  <si>
    <t>植物性原材料</t>
    <rPh sb="0" eb="3">
      <t>ショクブツセイ</t>
    </rPh>
    <rPh sb="3" eb="6">
      <t>ゲンザイリョウ</t>
    </rPh>
    <phoneticPr fontId="5"/>
  </si>
  <si>
    <t>加熱用・冷却用機器</t>
    <rPh sb="0" eb="2">
      <t>カネツ</t>
    </rPh>
    <rPh sb="2" eb="3">
      <t>ヨウ</t>
    </rPh>
    <rPh sb="4" eb="6">
      <t>レイキャク</t>
    </rPh>
    <rPh sb="6" eb="7">
      <t>ヨウ</t>
    </rPh>
    <rPh sb="7" eb="9">
      <t>キキ</t>
    </rPh>
    <phoneticPr fontId="5"/>
  </si>
  <si>
    <t>重電機器</t>
    <rPh sb="0" eb="1">
      <t>ジュウ</t>
    </rPh>
    <rPh sb="2" eb="4">
      <t>キキ</t>
    </rPh>
    <phoneticPr fontId="5"/>
  </si>
  <si>
    <t>007</t>
    <phoneticPr fontId="5"/>
  </si>
  <si>
    <t>魚介類及び同調整品</t>
    <rPh sb="0" eb="2">
      <t>ギョカイ</t>
    </rPh>
    <rPh sb="2" eb="3">
      <t>ルイ</t>
    </rPh>
    <rPh sb="3" eb="4">
      <t>オヨ</t>
    </rPh>
    <rPh sb="5" eb="6">
      <t>ドウ</t>
    </rPh>
    <rPh sb="6" eb="9">
      <t>チョウセイヒン</t>
    </rPh>
    <phoneticPr fontId="5"/>
  </si>
  <si>
    <t>隻</t>
    <rPh sb="0" eb="1">
      <t>セキ</t>
    </rPh>
    <phoneticPr fontId="5"/>
  </si>
  <si>
    <t>平成19年</t>
    <rPh sb="0" eb="2">
      <t>ヘイセイ</t>
    </rPh>
    <rPh sb="4" eb="5">
      <t>ネン</t>
    </rPh>
    <phoneticPr fontId="3"/>
  </si>
  <si>
    <t>29年度</t>
    <rPh sb="3" eb="4">
      <t>ド</t>
    </rPh>
    <phoneticPr fontId="2"/>
  </si>
  <si>
    <t>スポーツ・レクレーション</t>
    <phoneticPr fontId="2"/>
  </si>
  <si>
    <t>x</t>
  </si>
  <si>
    <t>28年</t>
    <rPh sb="2" eb="3">
      <t>ネン</t>
    </rPh>
    <phoneticPr fontId="3"/>
  </si>
  <si>
    <t>7012701</t>
  </si>
  <si>
    <t>（クレーン）</t>
  </si>
  <si>
    <t>7013101</t>
  </si>
  <si>
    <t>（半導体製造装置）</t>
  </si>
  <si>
    <t>70315</t>
  </si>
  <si>
    <t>81311</t>
  </si>
  <si>
    <t>00505</t>
    <phoneticPr fontId="5"/>
  </si>
  <si>
    <t>チーズ及びカード</t>
    <rPh sb="3" eb="4">
      <t>オヨ</t>
    </rPh>
    <phoneticPr fontId="5"/>
  </si>
  <si>
    <t>61515</t>
    <phoneticPr fontId="5"/>
  </si>
  <si>
    <t>コバルト及び同合金</t>
    <rPh sb="4" eb="5">
      <t>オヨ</t>
    </rPh>
    <rPh sb="6" eb="7">
      <t>ドウ</t>
    </rPh>
    <rPh sb="7" eb="9">
      <t>ゴウキン</t>
    </rPh>
    <phoneticPr fontId="5"/>
  </si>
  <si>
    <t>61303</t>
    <phoneticPr fontId="5"/>
  </si>
  <si>
    <t>合金鉄</t>
    <rPh sb="0" eb="2">
      <t>ゴウキン</t>
    </rPh>
    <rPh sb="2" eb="3">
      <t>テツ</t>
    </rPh>
    <phoneticPr fontId="5"/>
  </si>
  <si>
    <t>113</t>
  </si>
  <si>
    <t>220</t>
  </si>
  <si>
    <t>507</t>
  </si>
  <si>
    <t>衣類及び同附属品</t>
  </si>
  <si>
    <t>イタリア</t>
  </si>
  <si>
    <t>医薬品</t>
  </si>
  <si>
    <t>バハマ</t>
  </si>
  <si>
    <t>マルタ</t>
  </si>
  <si>
    <t>蘭領アンティール</t>
  </si>
  <si>
    <t>ポルトガル</t>
  </si>
  <si>
    <t>英国</t>
  </si>
  <si>
    <t>資料：県統計課「商業統計調査結果表」、「経済センサス-活動調査に関する結果報告」</t>
    <rPh sb="0" eb="2">
      <t>シリョウ</t>
    </rPh>
    <rPh sb="3" eb="4">
      <t>ケン</t>
    </rPh>
    <rPh sb="4" eb="6">
      <t>トウケイ</t>
    </rPh>
    <rPh sb="6" eb="7">
      <t>カ</t>
    </rPh>
    <rPh sb="12" eb="14">
      <t>チョウサ</t>
    </rPh>
    <rPh sb="14" eb="16">
      <t>ケッカ</t>
    </rPh>
    <rPh sb="20" eb="22">
      <t>ケイザイ</t>
    </rPh>
    <rPh sb="27" eb="29">
      <t>カツドウ</t>
    </rPh>
    <rPh sb="29" eb="31">
      <t>チョウサ</t>
    </rPh>
    <phoneticPr fontId="3"/>
  </si>
  <si>
    <t>29年</t>
  </si>
  <si>
    <t>30年</t>
    <phoneticPr fontId="2"/>
  </si>
  <si>
    <t xml:space="preserve">    29(2017)年</t>
  </si>
  <si>
    <t xml:space="preserve">    30(2018)年</t>
    <phoneticPr fontId="5"/>
  </si>
  <si>
    <t>30年度</t>
    <rPh sb="3" eb="4">
      <t>ド</t>
    </rPh>
    <phoneticPr fontId="2"/>
  </si>
  <si>
    <t>日帰り客</t>
    <phoneticPr fontId="2"/>
  </si>
  <si>
    <t>宿泊客</t>
    <phoneticPr fontId="2"/>
  </si>
  <si>
    <t>ホテル</t>
    <phoneticPr fontId="2"/>
  </si>
  <si>
    <t>旅館</t>
    <phoneticPr fontId="2"/>
  </si>
  <si>
    <t>民宿・ペンション</t>
    <phoneticPr fontId="2"/>
  </si>
  <si>
    <t>公的宿泊施設</t>
    <phoneticPr fontId="2"/>
  </si>
  <si>
    <t>ユースホステル</t>
    <phoneticPr fontId="2"/>
  </si>
  <si>
    <t>寮・保養所</t>
    <phoneticPr fontId="2"/>
  </si>
  <si>
    <t>その他</t>
    <phoneticPr fontId="2"/>
  </si>
  <si>
    <t>（注）平成30年7月以降、姫路には相生を含む。</t>
  </si>
  <si>
    <t>原材料</t>
    <phoneticPr fontId="5"/>
  </si>
  <si>
    <t>61307</t>
    <phoneticPr fontId="5"/>
  </si>
  <si>
    <t>チタン及び同合金</t>
    <rPh sb="3" eb="4">
      <t>オヨ</t>
    </rPh>
    <rPh sb="5" eb="6">
      <t>ドウ</t>
    </rPh>
    <rPh sb="6" eb="8">
      <t>ゴウキン</t>
    </rPh>
    <phoneticPr fontId="5"/>
  </si>
  <si>
    <t>7010902</t>
    <phoneticPr fontId="5"/>
  </si>
  <si>
    <t>（紡糸機、ねん糸機及びかせ機)</t>
    <rPh sb="1" eb="3">
      <t>ボウシ</t>
    </rPh>
    <rPh sb="3" eb="4">
      <t>キ</t>
    </rPh>
    <rPh sb="7" eb="8">
      <t>シ</t>
    </rPh>
    <rPh sb="8" eb="9">
      <t>キ</t>
    </rPh>
    <rPh sb="9" eb="10">
      <t>オヨ</t>
    </rPh>
    <rPh sb="13" eb="14">
      <t>キ</t>
    </rPh>
    <phoneticPr fontId="5"/>
  </si>
  <si>
    <t>映像機器</t>
    <phoneticPr fontId="5"/>
  </si>
  <si>
    <t>1</t>
    <phoneticPr fontId="5"/>
  </si>
  <si>
    <t>原材料</t>
    <phoneticPr fontId="2"/>
  </si>
  <si>
    <t>0030501</t>
    <phoneticPr fontId="5"/>
  </si>
  <si>
    <t>（豚肉）</t>
    <rPh sb="1" eb="3">
      <t>ブタニク</t>
    </rPh>
    <phoneticPr fontId="5"/>
  </si>
  <si>
    <t>その他</t>
  </si>
  <si>
    <t xml:space="preserve">      3  事業所数、従業者数及び売場面積は調査期日（平成19年と28年は6月1日、平成23年と26年は7月1日）現在、年間商品販売額は調査期日の属する年の前年の</t>
    <rPh sb="9" eb="12">
      <t>ジギョウショ</t>
    </rPh>
    <rPh sb="12" eb="13">
      <t>スウ</t>
    </rPh>
    <rPh sb="14" eb="15">
      <t>ジュウ</t>
    </rPh>
    <rPh sb="15" eb="18">
      <t>ギョウシャスウ</t>
    </rPh>
    <rPh sb="18" eb="19">
      <t>オヨ</t>
    </rPh>
    <rPh sb="20" eb="22">
      <t>ウリバ</t>
    </rPh>
    <rPh sb="22" eb="24">
      <t>メンセキ</t>
    </rPh>
    <rPh sb="25" eb="27">
      <t>チョウサ</t>
    </rPh>
    <rPh sb="27" eb="29">
      <t>キジツ</t>
    </rPh>
    <rPh sb="30" eb="32">
      <t>ヘイセイ</t>
    </rPh>
    <rPh sb="34" eb="35">
      <t>ネン</t>
    </rPh>
    <rPh sb="38" eb="39">
      <t>ネン</t>
    </rPh>
    <rPh sb="41" eb="42">
      <t>ガツ</t>
    </rPh>
    <rPh sb="43" eb="44">
      <t>ニチ</t>
    </rPh>
    <rPh sb="45" eb="47">
      <t>ヘイセイ</t>
    </rPh>
    <rPh sb="49" eb="50">
      <t>ネン</t>
    </rPh>
    <rPh sb="53" eb="54">
      <t>ネン</t>
    </rPh>
    <rPh sb="56" eb="57">
      <t>ガツ</t>
    </rPh>
    <rPh sb="58" eb="59">
      <t>ニチ</t>
    </rPh>
    <rPh sb="60" eb="62">
      <t>ゲンザイ</t>
    </rPh>
    <phoneticPr fontId="3"/>
  </si>
  <si>
    <t xml:space="preserve">       （平成19年商業統計調査は調査期日の属する年度の前年度）1年間の有体商品の販売額（消費税額を含む）である。</t>
    <rPh sb="8" eb="10">
      <t>ヘイセイ</t>
    </rPh>
    <rPh sb="12" eb="13">
      <t>ネン</t>
    </rPh>
    <rPh sb="13" eb="15">
      <t>ショウギョウ</t>
    </rPh>
    <rPh sb="15" eb="17">
      <t>トウケイ</t>
    </rPh>
    <rPh sb="17" eb="19">
      <t>チョウサ</t>
    </rPh>
    <rPh sb="20" eb="22">
      <t>チョウサ</t>
    </rPh>
    <rPh sb="22" eb="24">
      <t>キジツ</t>
    </rPh>
    <rPh sb="25" eb="26">
      <t>ゾク</t>
    </rPh>
    <rPh sb="28" eb="30">
      <t>ネンド</t>
    </rPh>
    <rPh sb="31" eb="34">
      <t>ゼンネンド</t>
    </rPh>
    <phoneticPr fontId="3"/>
  </si>
  <si>
    <t>牛肉</t>
    <phoneticPr fontId="2"/>
  </si>
  <si>
    <t>豚・いのししの肉</t>
    <phoneticPr fontId="2"/>
  </si>
  <si>
    <t>鶏肉</t>
    <rPh sb="0" eb="2">
      <t>ケイニク</t>
    </rPh>
    <phoneticPr fontId="5"/>
  </si>
  <si>
    <t>丹波篠山市　</t>
    <rPh sb="0" eb="2">
      <t>タンバ</t>
    </rPh>
    <phoneticPr fontId="3"/>
  </si>
  <si>
    <t xml:space="preserve">      2  平成19年は商業統計調査、平成23年と28年は経済センサス-活動調査、平成26年は経済センサス-基礎調査と同時調査（一体的）による。</t>
    <rPh sb="15" eb="17">
      <t>ショウギョウ</t>
    </rPh>
    <rPh sb="17" eb="19">
      <t>トウケイ</t>
    </rPh>
    <rPh sb="19" eb="21">
      <t>チョウサ</t>
    </rPh>
    <rPh sb="22" eb="24">
      <t>ヘイセイ</t>
    </rPh>
    <rPh sb="26" eb="27">
      <t>ネン</t>
    </rPh>
    <rPh sb="30" eb="31">
      <t>ネン</t>
    </rPh>
    <rPh sb="32" eb="34">
      <t>ケイザイ</t>
    </rPh>
    <rPh sb="39" eb="41">
      <t>カツドウ</t>
    </rPh>
    <rPh sb="41" eb="43">
      <t>チョウサ</t>
    </rPh>
    <rPh sb="44" eb="46">
      <t>ヘイセイ</t>
    </rPh>
    <rPh sb="48" eb="49">
      <t>ネン</t>
    </rPh>
    <phoneticPr fontId="3"/>
  </si>
  <si>
    <t xml:space="preserve">     年間商品販売額・売場面積</t>
    <rPh sb="7" eb="9">
      <t>ショウヒン</t>
    </rPh>
    <phoneticPr fontId="5"/>
  </si>
  <si>
    <t>令和元年</t>
    <rPh sb="0" eb="2">
      <t>レイワ</t>
    </rPh>
    <rPh sb="2" eb="3">
      <t>ガン</t>
    </rPh>
    <phoneticPr fontId="2"/>
  </si>
  <si>
    <t xml:space="preserve">    明治43(1910)年</t>
    <rPh sb="4" eb="6">
      <t>メイジ</t>
    </rPh>
    <rPh sb="14" eb="15">
      <t>ネン</t>
    </rPh>
    <phoneticPr fontId="2"/>
  </si>
  <si>
    <t xml:space="preserve">    令和元(2019)年</t>
    <rPh sb="4" eb="6">
      <t>レイワ</t>
    </rPh>
    <rPh sb="6" eb="7">
      <t>ガン</t>
    </rPh>
    <phoneticPr fontId="5"/>
  </si>
  <si>
    <t>令　和　元　年</t>
    <rPh sb="0" eb="1">
      <t>レイ</t>
    </rPh>
    <rPh sb="2" eb="3">
      <t>ワ</t>
    </rPh>
    <rPh sb="4" eb="5">
      <t>ガン</t>
    </rPh>
    <phoneticPr fontId="5"/>
  </si>
  <si>
    <t>507</t>
    <phoneticPr fontId="5"/>
  </si>
  <si>
    <t>医療品</t>
    <rPh sb="0" eb="3">
      <t>イリョウヒン</t>
    </rPh>
    <phoneticPr fontId="5"/>
  </si>
  <si>
    <t>（テレビ受像機）</t>
    <rPh sb="4" eb="6">
      <t>ジュゾウ</t>
    </rPh>
    <rPh sb="6" eb="7">
      <t>キ</t>
    </rPh>
    <phoneticPr fontId="5"/>
  </si>
  <si>
    <t>台</t>
    <rPh sb="0" eb="1">
      <t>ダイ</t>
    </rPh>
    <phoneticPr fontId="5"/>
  </si>
  <si>
    <t>（船舶）</t>
    <rPh sb="1" eb="3">
      <t>センパク</t>
    </rPh>
    <phoneticPr fontId="5"/>
  </si>
  <si>
    <t>（タンカー）</t>
    <phoneticPr fontId="5"/>
  </si>
  <si>
    <t>70513</t>
    <phoneticPr fontId="5"/>
  </si>
  <si>
    <t>7051301</t>
    <phoneticPr fontId="5"/>
  </si>
  <si>
    <t>70513015</t>
    <phoneticPr fontId="5"/>
  </si>
  <si>
    <t>有機化合物</t>
    <rPh sb="0" eb="2">
      <t>ユウキ</t>
    </rPh>
    <rPh sb="2" eb="4">
      <t>カゴウ</t>
    </rPh>
    <rPh sb="4" eb="5">
      <t>ブツ</t>
    </rPh>
    <phoneticPr fontId="2"/>
  </si>
  <si>
    <t>(3)東播磨港</t>
    <phoneticPr fontId="5"/>
  </si>
  <si>
    <t>211</t>
    <phoneticPr fontId="5"/>
  </si>
  <si>
    <t>21105</t>
    <phoneticPr fontId="5"/>
  </si>
  <si>
    <t>2110501</t>
    <phoneticPr fontId="5"/>
  </si>
  <si>
    <t>繊維用繊維及びくず</t>
    <rPh sb="0" eb="3">
      <t>センイヨウ</t>
    </rPh>
    <rPh sb="3" eb="5">
      <t>センイ</t>
    </rPh>
    <rPh sb="5" eb="6">
      <t>オヨ</t>
    </rPh>
    <phoneticPr fontId="5"/>
  </si>
  <si>
    <t>人造繊維</t>
    <rPh sb="0" eb="2">
      <t>ジンゾウ</t>
    </rPh>
    <rPh sb="2" eb="4">
      <t>センイ</t>
    </rPh>
    <phoneticPr fontId="5"/>
  </si>
  <si>
    <t>（合成繊維短繊維）</t>
    <rPh sb="1" eb="3">
      <t>ゴウセイ</t>
    </rPh>
    <rPh sb="3" eb="5">
      <t>センイ</t>
    </rPh>
    <rPh sb="5" eb="6">
      <t>ミジカ</t>
    </rPh>
    <rPh sb="6" eb="8">
      <t>センイ</t>
    </rPh>
    <phoneticPr fontId="5"/>
  </si>
  <si>
    <t>音響機器</t>
    <rPh sb="0" eb="2">
      <t>オンキョウ</t>
    </rPh>
    <rPh sb="2" eb="4">
      <t>キキ</t>
    </rPh>
    <phoneticPr fontId="5"/>
  </si>
  <si>
    <t>（ラジオ受信機）</t>
    <rPh sb="4" eb="7">
      <t>ジュシンキ</t>
    </rPh>
    <phoneticPr fontId="5"/>
  </si>
  <si>
    <t>2150517</t>
    <phoneticPr fontId="5"/>
  </si>
  <si>
    <t>（モリブデン鉱）</t>
    <phoneticPr fontId="5"/>
  </si>
  <si>
    <t>61505</t>
    <phoneticPr fontId="5"/>
  </si>
  <si>
    <t>ニッケル及び同合金</t>
    <rPh sb="4" eb="5">
      <t>オヨ</t>
    </rPh>
    <rPh sb="6" eb="7">
      <t>ドウ</t>
    </rPh>
    <rPh sb="7" eb="9">
      <t>ゴウキン</t>
    </rPh>
    <phoneticPr fontId="5"/>
  </si>
  <si>
    <t>7010105</t>
    <phoneticPr fontId="5"/>
  </si>
  <si>
    <t>（航空機用内燃機関）</t>
    <rPh sb="1" eb="4">
      <t>コウクウキ</t>
    </rPh>
    <rPh sb="4" eb="5">
      <t>ヨウ</t>
    </rPh>
    <rPh sb="5" eb="6">
      <t>ナイ</t>
    </rPh>
    <rPh sb="6" eb="7">
      <t>ネン</t>
    </rPh>
    <rPh sb="7" eb="9">
      <t>キカン</t>
    </rPh>
    <phoneticPr fontId="5"/>
  </si>
  <si>
    <t>(4)尼崎・西宮・芦屋港</t>
    <phoneticPr fontId="5"/>
  </si>
  <si>
    <t>2170103</t>
    <phoneticPr fontId="5"/>
  </si>
  <si>
    <t>（動物（除魚類）の腸</t>
    <rPh sb="1" eb="3">
      <t>ドウブツ</t>
    </rPh>
    <rPh sb="4" eb="5">
      <t>ノゾ</t>
    </rPh>
    <rPh sb="5" eb="7">
      <t>ギョルイ</t>
    </rPh>
    <rPh sb="9" eb="10">
      <t>チョウ</t>
    </rPh>
    <phoneticPr fontId="5"/>
  </si>
  <si>
    <t>70131</t>
  </si>
  <si>
    <t>半導体等製造装置</t>
  </si>
  <si>
    <t>509</t>
  </si>
  <si>
    <t>精油・香料及び化粧品類</t>
  </si>
  <si>
    <t>70127</t>
  </si>
  <si>
    <t>505</t>
  </si>
  <si>
    <t>染料・なめし剤及び着色剤</t>
  </si>
  <si>
    <t>国符号及び　　　　品目番号</t>
    <rPh sb="0" eb="1">
      <t>クニ</t>
    </rPh>
    <rPh sb="1" eb="3">
      <t>フゴウ</t>
    </rPh>
    <rPh sb="3" eb="4">
      <t>オヨ</t>
    </rPh>
    <rPh sb="9" eb="11">
      <t>ヒンモク</t>
    </rPh>
    <rPh sb="11" eb="13">
      <t>バンゴウ</t>
    </rPh>
    <phoneticPr fontId="2"/>
  </si>
  <si>
    <t>9.7  神戸港国別商品別輸出数量・価額</t>
    <rPh sb="8" eb="10">
      <t>クニベツ</t>
    </rPh>
    <phoneticPr fontId="2"/>
  </si>
  <si>
    <t>9.7  神戸港国別商品別輸出数量・価額（続き）</t>
    <rPh sb="8" eb="10">
      <t>クニベツ</t>
    </rPh>
    <rPh sb="21" eb="22">
      <t>ツヅ</t>
    </rPh>
    <phoneticPr fontId="2"/>
  </si>
  <si>
    <t>事務用機器</t>
  </si>
  <si>
    <t>70509</t>
  </si>
  <si>
    <t>自転車及び同部分品</t>
  </si>
  <si>
    <t>70319</t>
  </si>
  <si>
    <t>70129</t>
  </si>
  <si>
    <t>9.8  神戸港国別商品別輸入数量・価額</t>
    <rPh sb="8" eb="10">
      <t>クニベツ</t>
    </rPh>
    <rPh sb="14" eb="15">
      <t>ニュウ</t>
    </rPh>
    <phoneticPr fontId="2"/>
  </si>
  <si>
    <t>009</t>
  </si>
  <si>
    <t>穀物及び同調製品</t>
  </si>
  <si>
    <t>10101</t>
  </si>
  <si>
    <t>アルコール飲料</t>
  </si>
  <si>
    <t>01103</t>
  </si>
  <si>
    <t>野菜</t>
  </si>
  <si>
    <t>003</t>
  </si>
  <si>
    <t>肉類及び同調製品</t>
  </si>
  <si>
    <t>70501</t>
  </si>
  <si>
    <t>70121</t>
  </si>
  <si>
    <t>70309</t>
  </si>
  <si>
    <t>70305</t>
  </si>
  <si>
    <t>403</t>
  </si>
  <si>
    <t>植物性油脂</t>
  </si>
  <si>
    <t>70304</t>
  </si>
  <si>
    <t>絶縁電線及び絶縁ケーブル</t>
  </si>
  <si>
    <t>ｌ</t>
    <phoneticPr fontId="5"/>
  </si>
  <si>
    <t>9.7　神戸港国別商品別輸出数量・価額</t>
    <rPh sb="4" eb="6">
      <t>コウベ</t>
    </rPh>
    <rPh sb="6" eb="7">
      <t>コウ</t>
    </rPh>
    <rPh sb="7" eb="9">
      <t>クニベツ</t>
    </rPh>
    <rPh sb="9" eb="11">
      <t>ショウヒン</t>
    </rPh>
    <rPh sb="11" eb="12">
      <t>ベツ</t>
    </rPh>
    <rPh sb="12" eb="14">
      <t>ユシュツ</t>
    </rPh>
    <rPh sb="14" eb="16">
      <t>スウリョウ</t>
    </rPh>
    <rPh sb="17" eb="19">
      <t>カガク</t>
    </rPh>
    <phoneticPr fontId="2"/>
  </si>
  <si>
    <t>9.8　神戸港国別商品別輸入数量・価額</t>
    <rPh sb="4" eb="6">
      <t>コウベ</t>
    </rPh>
    <rPh sb="6" eb="7">
      <t>コウ</t>
    </rPh>
    <rPh sb="7" eb="9">
      <t>クニベツ</t>
    </rPh>
    <rPh sb="9" eb="11">
      <t>ショウヒン</t>
    </rPh>
    <rPh sb="11" eb="12">
      <t>ベツ</t>
    </rPh>
    <rPh sb="12" eb="14">
      <t>ユニュウ</t>
    </rPh>
    <rPh sb="14" eb="16">
      <t>スウリョウ</t>
    </rPh>
    <rPh sb="17" eb="19">
      <t>カガク</t>
    </rPh>
    <phoneticPr fontId="2"/>
  </si>
  <si>
    <t>9.8  神戸港国別商品別輸入数量・価額（続き）</t>
    <rPh sb="8" eb="10">
      <t>クニベツ</t>
    </rPh>
    <rPh sb="14" eb="15">
      <t>ニュウ</t>
    </rPh>
    <rPh sb="21" eb="22">
      <t>ツヅ</t>
    </rPh>
    <phoneticPr fontId="2"/>
  </si>
  <si>
    <t>30年</t>
  </si>
  <si>
    <t>令和元年</t>
    <rPh sb="0" eb="2">
      <t>レイワ</t>
    </rPh>
    <phoneticPr fontId="2"/>
  </si>
  <si>
    <t>令和元年度</t>
    <rPh sb="0" eb="2">
      <t>レイワ</t>
    </rPh>
    <rPh sb="2" eb="3">
      <t>ガン</t>
    </rPh>
    <rPh sb="4" eb="5">
      <t>ド</t>
    </rPh>
    <phoneticPr fontId="2"/>
  </si>
  <si>
    <t>資料：県観光企画課「観光客動態調査報告書」</t>
    <rPh sb="6" eb="8">
      <t>キカク</t>
    </rPh>
    <rPh sb="8" eb="9">
      <t>カ</t>
    </rPh>
    <phoneticPr fontId="2"/>
  </si>
  <si>
    <t>（注）  主要品目のみ計上しているため、各品目の内訳の合計と総額は必ずしも一致しない。</t>
    <rPh sb="5" eb="7">
      <t>シュヨウ</t>
    </rPh>
    <rPh sb="20" eb="23">
      <t>カクヒンモク</t>
    </rPh>
    <rPh sb="24" eb="26">
      <t>ウチワケ</t>
    </rPh>
    <rPh sb="27" eb="29">
      <t>ゴウケイ</t>
    </rPh>
    <rPh sb="30" eb="32">
      <t>ソウガク</t>
    </rPh>
    <rPh sb="33" eb="34">
      <t>カナラ</t>
    </rPh>
    <rPh sb="37" eb="39">
      <t>イッチ</t>
    </rPh>
    <phoneticPr fontId="2"/>
  </si>
  <si>
    <t xml:space="preserve">      4  平成20年4月調査から日本標準産業分類が改訂（第12回改訂）されたため、平成19年と平成23～28年では区分が異なる。</t>
    <rPh sb="9" eb="11">
      <t>ヘイセイ</t>
    </rPh>
    <rPh sb="13" eb="14">
      <t>ネン</t>
    </rPh>
    <rPh sb="15" eb="16">
      <t>ガツ</t>
    </rPh>
    <rPh sb="16" eb="18">
      <t>チョウサ</t>
    </rPh>
    <rPh sb="20" eb="22">
      <t>ニホン</t>
    </rPh>
    <rPh sb="22" eb="24">
      <t>ヒョウジュン</t>
    </rPh>
    <rPh sb="24" eb="26">
      <t>サンギョウ</t>
    </rPh>
    <rPh sb="26" eb="28">
      <t>ブンルイ</t>
    </rPh>
    <rPh sb="29" eb="31">
      <t>カイテイ</t>
    </rPh>
    <rPh sb="32" eb="33">
      <t>ダイ</t>
    </rPh>
    <rPh sb="35" eb="36">
      <t>カイ</t>
    </rPh>
    <rPh sb="36" eb="38">
      <t>カイテイ</t>
    </rPh>
    <rPh sb="45" eb="47">
      <t>ヘイセイ</t>
    </rPh>
    <rPh sb="49" eb="50">
      <t>ネン</t>
    </rPh>
    <rPh sb="51" eb="53">
      <t>ヘイセイ</t>
    </rPh>
    <rPh sb="58" eb="59">
      <t>ネン</t>
    </rPh>
    <rPh sb="61" eb="63">
      <t>クブン</t>
    </rPh>
    <rPh sb="64" eb="65">
      <t>コト</t>
    </rPh>
    <phoneticPr fontId="3"/>
  </si>
  <si>
    <t>平成28年</t>
    <rPh sb="0" eb="2">
      <t>ヘイセイ</t>
    </rPh>
    <phoneticPr fontId="2"/>
  </si>
  <si>
    <t>2年</t>
    <rPh sb="1" eb="2">
      <t>ドシ</t>
    </rPh>
    <phoneticPr fontId="2"/>
  </si>
  <si>
    <t>令和 2年 1月</t>
    <rPh sb="0" eb="2">
      <t>レイワ</t>
    </rPh>
    <rPh sb="4" eb="5">
      <t>ネン</t>
    </rPh>
    <phoneticPr fontId="2"/>
  </si>
  <si>
    <t xml:space="preserve"> 5月</t>
    <phoneticPr fontId="2"/>
  </si>
  <si>
    <t>平成28年度</t>
    <rPh sb="0" eb="2">
      <t>ヘイセイ</t>
    </rPh>
    <rPh sb="5" eb="6">
      <t>ド</t>
    </rPh>
    <phoneticPr fontId="2"/>
  </si>
  <si>
    <t>2年度</t>
    <rPh sb="2" eb="3">
      <t>ド</t>
    </rPh>
    <phoneticPr fontId="2"/>
  </si>
  <si>
    <t>令和 2年 1月</t>
    <rPh sb="0" eb="2">
      <t>レイワ</t>
    </rPh>
    <rPh sb="4" eb="5">
      <t>ネン</t>
    </rPh>
    <phoneticPr fontId="4"/>
  </si>
  <si>
    <t xml:space="preserve"> 5月</t>
    <phoneticPr fontId="4"/>
  </si>
  <si>
    <t>平成28年</t>
    <rPh sb="0" eb="2">
      <t>ヘイセイ</t>
    </rPh>
    <phoneticPr fontId="4"/>
  </si>
  <si>
    <t>令和元年</t>
    <rPh sb="0" eb="2">
      <t>レイワ</t>
    </rPh>
    <rPh sb="2" eb="3">
      <t>ガン</t>
    </rPh>
    <phoneticPr fontId="4"/>
  </si>
  <si>
    <t>2年</t>
    <rPh sb="1" eb="2">
      <t>ドシ</t>
    </rPh>
    <phoneticPr fontId="4"/>
  </si>
  <si>
    <t>2年度</t>
    <rPh sb="1" eb="3">
      <t>ネンド</t>
    </rPh>
    <rPh sb="2" eb="3">
      <t>ド</t>
    </rPh>
    <phoneticPr fontId="2"/>
  </si>
  <si>
    <t>平成27年</t>
    <rPh sb="0" eb="2">
      <t>ヘイセイ</t>
    </rPh>
    <phoneticPr fontId="5"/>
  </si>
  <si>
    <t>28年</t>
  </si>
  <si>
    <t>30年</t>
    <phoneticPr fontId="5"/>
  </si>
  <si>
    <t>令和元年</t>
    <rPh sb="0" eb="2">
      <t>レイワ</t>
    </rPh>
    <rPh sb="2" eb="3">
      <t>ガン</t>
    </rPh>
    <phoneticPr fontId="5"/>
  </si>
  <si>
    <t>平成31年 1月</t>
    <rPh sb="0" eb="2">
      <t>ヘイセイ</t>
    </rPh>
    <phoneticPr fontId="5"/>
  </si>
  <si>
    <t xml:space="preserve">        2月</t>
  </si>
  <si>
    <t xml:space="preserve">        3月</t>
  </si>
  <si>
    <t xml:space="preserve">        4月</t>
  </si>
  <si>
    <t>令和元年 5月</t>
    <rPh sb="0" eb="2">
      <t>レイワ</t>
    </rPh>
    <rPh sb="2" eb="4">
      <t>ガンネン</t>
    </rPh>
    <phoneticPr fontId="5"/>
  </si>
  <si>
    <t xml:space="preserve">       10月</t>
  </si>
  <si>
    <t xml:space="preserve">       11月</t>
  </si>
  <si>
    <t xml:space="preserve">       12月</t>
  </si>
  <si>
    <t>平 成 30 年</t>
    <phoneticPr fontId="5"/>
  </si>
  <si>
    <t>-</t>
  </si>
  <si>
    <t>平成27年</t>
    <rPh sb="0" eb="2">
      <t>ヘイセイ</t>
    </rPh>
    <phoneticPr fontId="2"/>
  </si>
  <si>
    <t>-</t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</si>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</sst>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0;\-#\ ###\ ##0;&quot;-&quot;"/>
    <numFmt numFmtId="177" formatCode="#,###,##0;\-#,###,##0;&quot;－&quot;"/>
    <numFmt numFmtId="178" formatCode="#,##0.0"/>
    <numFmt numFmtId="179" formatCode="#,###,##0;\-#,###,##0;&quot;-&quot;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455">
    <xf numFmtId="0" fontId="0" fillId="0" borderId="0" xfId="0"/>
    <xf numFmtId="0" fontId="10" fillId="0" borderId="0" xfId="0" applyFont="1" applyFill="1"/>
    <xf numFmtId="0" fontId="10" fillId="0" borderId="0" xfId="3" applyFont="1" applyFill="1" applyAlignment="1"/>
    <xf numFmtId="0" fontId="9" fillId="2" borderId="1" xfId="9" applyNumberFormat="1" applyFont="1" applyFill="1" applyBorder="1" applyAlignment="1">
      <alignment horizontal="left"/>
    </xf>
    <xf numFmtId="0" fontId="9" fillId="2" borderId="2" xfId="11" applyNumberFormat="1" applyFont="1" applyFill="1" applyBorder="1" applyAlignment="1">
      <alignment horizontal="center"/>
    </xf>
    <xf numFmtId="3" fontId="9" fillId="2" borderId="2" xfId="1" applyNumberFormat="1" applyFont="1" applyFill="1" applyBorder="1" applyAlignment="1">
      <alignment horizontal="right"/>
    </xf>
    <xf numFmtId="3" fontId="9" fillId="2" borderId="0" xfId="1" applyNumberFormat="1" applyFont="1" applyFill="1" applyBorder="1" applyAlignment="1">
      <alignment horizontal="right"/>
    </xf>
    <xf numFmtId="0" fontId="9" fillId="2" borderId="1" xfId="9" applyNumberFormat="1" applyFont="1" applyFill="1" applyBorder="1" applyAlignment="1">
      <alignment horizontal="right"/>
    </xf>
    <xf numFmtId="0" fontId="9" fillId="2" borderId="0" xfId="11" applyNumberFormat="1" applyFont="1" applyFill="1" applyBorder="1" applyAlignment="1"/>
    <xf numFmtId="0" fontId="9" fillId="2" borderId="1" xfId="11" applyNumberFormat="1" applyFont="1" applyFill="1" applyBorder="1" applyAlignment="1"/>
    <xf numFmtId="0" fontId="9" fillId="2" borderId="2" xfId="9" applyNumberFormat="1" applyFont="1" applyFill="1" applyBorder="1"/>
    <xf numFmtId="0" fontId="9" fillId="2" borderId="0" xfId="9" applyNumberFormat="1" applyFont="1" applyFill="1"/>
    <xf numFmtId="0" fontId="9" fillId="2" borderId="0" xfId="9" applyNumberFormat="1" applyFont="1" applyFill="1" applyAlignment="1">
      <alignment horizontal="left"/>
    </xf>
    <xf numFmtId="0" fontId="9" fillId="2" borderId="0" xfId="9" applyNumberFormat="1" applyFont="1" applyFill="1" applyBorder="1" applyAlignment="1">
      <alignment horizontal="left"/>
    </xf>
    <xf numFmtId="0" fontId="9" fillId="2" borderId="0" xfId="9" applyNumberFormat="1" applyFont="1" applyFill="1" applyBorder="1" applyAlignment="1">
      <alignment horizontal="right"/>
    </xf>
    <xf numFmtId="0" fontId="9" fillId="2" borderId="3" xfId="9" quotePrefix="1" applyFont="1" applyFill="1" applyBorder="1" applyAlignment="1">
      <alignment horizontal="center" vertical="center"/>
    </xf>
    <xf numFmtId="0" fontId="11" fillId="2" borderId="0" xfId="9" applyNumberFormat="1" applyFont="1" applyFill="1"/>
    <xf numFmtId="0" fontId="11" fillId="2" borderId="0" xfId="11" applyNumberFormat="1" applyFont="1" applyFill="1" applyBorder="1" applyAlignment="1">
      <alignment horizontal="center"/>
    </xf>
    <xf numFmtId="0" fontId="11" fillId="2" borderId="0" xfId="11" applyNumberFormat="1" applyFont="1" applyFill="1"/>
    <xf numFmtId="0" fontId="11" fillId="2" borderId="0" xfId="11" quotePrefix="1" applyNumberFormat="1" applyFont="1" applyFill="1" applyAlignment="1">
      <alignment horizontal="left"/>
    </xf>
    <xf numFmtId="0" fontId="9" fillId="2" borderId="0" xfId="9" applyNumberFormat="1" applyFont="1" applyFill="1" applyBorder="1" applyAlignment="1"/>
    <xf numFmtId="0" fontId="12" fillId="2" borderId="0" xfId="9" applyNumberFormat="1" applyFont="1" applyFill="1"/>
    <xf numFmtId="0" fontId="12" fillId="2" borderId="0" xfId="9" applyNumberFormat="1" applyFont="1" applyFill="1" applyBorder="1"/>
    <xf numFmtId="0" fontId="9" fillId="2" borderId="0" xfId="9" applyNumberFormat="1" applyFont="1" applyFill="1" applyBorder="1"/>
    <xf numFmtId="3" fontId="9" fillId="0" borderId="2" xfId="1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0" fontId="8" fillId="0" borderId="0" xfId="3" applyFont="1" applyFill="1" applyAlignment="1"/>
    <xf numFmtId="0" fontId="9" fillId="0" borderId="0" xfId="3" applyFont="1" applyFill="1" applyAlignment="1"/>
    <xf numFmtId="0" fontId="9" fillId="0" borderId="0" xfId="0" applyFont="1" applyFill="1" applyBorder="1" applyAlignment="1">
      <alignment horizontal="left"/>
    </xf>
    <xf numFmtId="3" fontId="9" fillId="0" borderId="2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9" fillId="0" borderId="0" xfId="0" applyNumberFormat="1" applyFont="1" applyFill="1" applyBorder="1"/>
    <xf numFmtId="0" fontId="9" fillId="0" borderId="5" xfId="13" applyNumberFormat="1" applyFont="1" applyFill="1" applyBorder="1" applyAlignment="1">
      <alignment horizontal="center" vertical="center"/>
    </xf>
    <xf numFmtId="0" fontId="9" fillId="0" borderId="3" xfId="13" applyNumberFormat="1" applyFont="1" applyFill="1" applyBorder="1" applyAlignment="1">
      <alignment horizontal="center" vertical="center"/>
    </xf>
    <xf numFmtId="0" fontId="9" fillId="0" borderId="0" xfId="12" applyNumberFormat="1" applyFont="1" applyFill="1" applyAlignment="1"/>
    <xf numFmtId="0" fontId="9" fillId="0" borderId="0" xfId="0" applyNumberFormat="1" applyFont="1" applyFill="1" applyBorder="1" applyAlignment="1"/>
    <xf numFmtId="3" fontId="9" fillId="0" borderId="1" xfId="1" applyNumberFormat="1" applyFont="1" applyFill="1" applyBorder="1" applyAlignment="1">
      <alignment horizontal="right"/>
    </xf>
    <xf numFmtId="0" fontId="11" fillId="0" borderId="0" xfId="0" applyNumberFormat="1" applyFont="1" applyFill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0" fontId="14" fillId="0" borderId="0" xfId="14" applyNumberFormat="1" applyFont="1" applyFill="1" applyBorder="1" applyAlignment="1"/>
    <xf numFmtId="0" fontId="11" fillId="0" borderId="0" xfId="14" applyNumberFormat="1" applyFont="1" applyFill="1" applyBorder="1" applyAlignment="1"/>
    <xf numFmtId="0" fontId="11" fillId="0" borderId="0" xfId="14" applyNumberFormat="1" applyFont="1" applyFill="1"/>
    <xf numFmtId="0" fontId="9" fillId="0" borderId="0" xfId="14" applyNumberFormat="1" applyFont="1" applyFill="1" applyBorder="1" applyAlignment="1"/>
    <xf numFmtId="0" fontId="9" fillId="0" borderId="0" xfId="14" applyNumberFormat="1" applyFont="1" applyFill="1" applyBorder="1" applyAlignment="1">
      <alignment horizontal="right"/>
    </xf>
    <xf numFmtId="0" fontId="9" fillId="0" borderId="0" xfId="14" applyNumberFormat="1" applyFont="1" applyFill="1"/>
    <xf numFmtId="0" fontId="9" fillId="0" borderId="10" xfId="14" applyNumberFormat="1" applyFont="1" applyFill="1" applyBorder="1" applyAlignment="1">
      <alignment horizontal="center" vertical="center"/>
    </xf>
    <xf numFmtId="0" fontId="9" fillId="0" borderId="0" xfId="14" applyNumberFormat="1" applyFont="1" applyFill="1" applyBorder="1"/>
    <xf numFmtId="0" fontId="9" fillId="0" borderId="3" xfId="14" applyNumberFormat="1" applyFont="1" applyFill="1" applyBorder="1" applyAlignment="1">
      <alignment horizontal="center" vertical="center"/>
    </xf>
    <xf numFmtId="0" fontId="9" fillId="0" borderId="11" xfId="14" applyNumberFormat="1" applyFont="1" applyFill="1" applyBorder="1" applyAlignment="1">
      <alignment horizontal="center" vertical="center"/>
    </xf>
    <xf numFmtId="3" fontId="9" fillId="0" borderId="2" xfId="14" applyNumberFormat="1" applyFont="1" applyFill="1" applyBorder="1"/>
    <xf numFmtId="3" fontId="9" fillId="0" borderId="0" xfId="14" applyNumberFormat="1" applyFont="1" applyFill="1" applyBorder="1"/>
    <xf numFmtId="0" fontId="9" fillId="0" borderId="12" xfId="14" quotePrefix="1" applyNumberFormat="1" applyFont="1" applyFill="1" applyBorder="1" applyAlignment="1">
      <alignment horizontal="right"/>
    </xf>
    <xf numFmtId="3" fontId="9" fillId="0" borderId="3" xfId="1" applyNumberFormat="1" applyFont="1" applyFill="1" applyBorder="1" applyAlignment="1">
      <alignment horizontal="right"/>
    </xf>
    <xf numFmtId="0" fontId="9" fillId="0" borderId="4" xfId="14" applyNumberFormat="1" applyFont="1" applyFill="1" applyBorder="1"/>
    <xf numFmtId="0" fontId="9" fillId="0" borderId="0" xfId="14" quotePrefix="1" applyNumberFormat="1" applyFont="1" applyFill="1" applyBorder="1" applyAlignment="1">
      <alignment horizontal="right"/>
    </xf>
    <xf numFmtId="0" fontId="9" fillId="0" borderId="2" xfId="14" applyNumberFormat="1" applyFont="1" applyFill="1" applyBorder="1"/>
    <xf numFmtId="0" fontId="9" fillId="0" borderId="0" xfId="14" applyNumberFormat="1" applyFont="1" applyFill="1" applyBorder="1" applyAlignment="1">
      <alignment horizontal="left"/>
    </xf>
    <xf numFmtId="0" fontId="12" fillId="0" borderId="0" xfId="14" applyNumberFormat="1" applyFont="1" applyFill="1"/>
    <xf numFmtId="0" fontId="11" fillId="0" borderId="0" xfId="13" applyNumberFormat="1" applyFont="1" applyFill="1"/>
    <xf numFmtId="0" fontId="14" fillId="0" borderId="0" xfId="13" applyNumberFormat="1" applyFont="1" applyFill="1"/>
    <xf numFmtId="0" fontId="9" fillId="0" borderId="0" xfId="13" applyNumberFormat="1" applyFont="1" applyFill="1"/>
    <xf numFmtId="0" fontId="11" fillId="0" borderId="0" xfId="14" quotePrefix="1" applyNumberFormat="1" applyFont="1" applyFill="1" applyAlignment="1">
      <alignment horizontal="left"/>
    </xf>
    <xf numFmtId="0" fontId="14" fillId="0" borderId="0" xfId="14" quotePrefix="1" applyNumberFormat="1" applyFont="1" applyFill="1" applyBorder="1" applyAlignment="1"/>
    <xf numFmtId="0" fontId="14" fillId="0" borderId="0" xfId="14" quotePrefix="1" applyNumberFormat="1" applyFont="1" applyFill="1" applyBorder="1" applyAlignment="1">
      <alignment horizontal="left"/>
    </xf>
    <xf numFmtId="0" fontId="9" fillId="0" borderId="0" xfId="14" quotePrefix="1" applyNumberFormat="1" applyFont="1" applyFill="1" applyBorder="1" applyAlignment="1">
      <alignment horizontal="left"/>
    </xf>
    <xf numFmtId="3" fontId="9" fillId="0" borderId="2" xfId="13" applyNumberFormat="1" applyFont="1" applyFill="1" applyBorder="1"/>
    <xf numFmtId="3" fontId="9" fillId="0" borderId="0" xfId="13" applyNumberFormat="1" applyFont="1" applyFill="1" applyBorder="1"/>
    <xf numFmtId="0" fontId="12" fillId="0" borderId="0" xfId="13" applyNumberFormat="1" applyFont="1" applyFill="1"/>
    <xf numFmtId="3" fontId="9" fillId="0" borderId="0" xfId="1" applyNumberFormat="1" applyFont="1" applyFill="1" applyAlignment="1">
      <alignment horizontal="right"/>
    </xf>
    <xf numFmtId="3" fontId="9" fillId="0" borderId="12" xfId="1" applyNumberFormat="1" applyFont="1" applyFill="1" applyBorder="1" applyAlignment="1">
      <alignment horizontal="right"/>
    </xf>
    <xf numFmtId="3" fontId="9" fillId="0" borderId="4" xfId="1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6" applyNumberFormat="1" applyFont="1" applyFill="1" applyBorder="1" applyAlignment="1">
      <alignment horizontal="left"/>
    </xf>
    <xf numFmtId="38" fontId="1" fillId="0" borderId="0" xfId="1" applyFont="1" applyFill="1" applyBorder="1" applyAlignment="1">
      <alignment horizontal="right" vertical="center"/>
    </xf>
    <xf numFmtId="0" fontId="11" fillId="0" borderId="0" xfId="6" quotePrefix="1" applyNumberFormat="1" applyFont="1" applyFill="1" applyAlignment="1">
      <alignment horizontal="left"/>
    </xf>
    <xf numFmtId="0" fontId="11" fillId="0" borderId="0" xfId="6" applyNumberFormat="1" applyFont="1" applyFill="1"/>
    <xf numFmtId="0" fontId="9" fillId="0" borderId="14" xfId="6" applyNumberFormat="1" applyFont="1" applyFill="1" applyBorder="1" applyAlignment="1">
      <alignment vertical="center"/>
    </xf>
    <xf numFmtId="0" fontId="9" fillId="0" borderId="13" xfId="6" applyNumberFormat="1" applyFont="1" applyFill="1" applyBorder="1" applyAlignment="1">
      <alignment vertical="center"/>
    </xf>
    <xf numFmtId="0" fontId="9" fillId="0" borderId="0" xfId="6" applyNumberFormat="1" applyFont="1" applyFill="1"/>
    <xf numFmtId="0" fontId="13" fillId="0" borderId="11" xfId="6" applyNumberFormat="1" applyFont="1" applyFill="1" applyBorder="1" applyAlignment="1">
      <alignment horizontal="center" vertical="center" wrapText="1"/>
    </xf>
    <xf numFmtId="0" fontId="9" fillId="0" borderId="11" xfId="6" applyNumberFormat="1" applyFont="1" applyFill="1" applyBorder="1" applyAlignment="1">
      <alignment horizontal="center" vertical="center" wrapText="1"/>
    </xf>
    <xf numFmtId="0" fontId="9" fillId="0" borderId="11" xfId="6" applyNumberFormat="1" applyFont="1" applyFill="1" applyBorder="1" applyAlignment="1">
      <alignment horizontal="center" vertical="center" shrinkToFit="1"/>
    </xf>
    <xf numFmtId="0" fontId="9" fillId="0" borderId="11" xfId="6" applyNumberFormat="1" applyFont="1" applyFill="1" applyBorder="1" applyAlignment="1">
      <alignment horizontal="center" vertical="center" wrapText="1" shrinkToFit="1"/>
    </xf>
    <xf numFmtId="0" fontId="13" fillId="0" borderId="8" xfId="6" applyNumberFormat="1" applyFont="1" applyFill="1" applyBorder="1" applyAlignment="1">
      <alignment horizontal="center"/>
    </xf>
    <xf numFmtId="0" fontId="9" fillId="0" borderId="0" xfId="6" applyNumberFormat="1" applyFont="1" applyFill="1" applyBorder="1" applyAlignment="1">
      <alignment horizontal="right" shrinkToFit="1"/>
    </xf>
    <xf numFmtId="0" fontId="9" fillId="0" borderId="0" xfId="6" applyNumberFormat="1" applyFont="1" applyFill="1" applyBorder="1" applyAlignment="1">
      <alignment horizontal="right"/>
    </xf>
    <xf numFmtId="0" fontId="9" fillId="0" borderId="7" xfId="6" applyNumberFormat="1" applyFont="1" applyFill="1" applyBorder="1" applyAlignment="1">
      <alignment horizontal="right"/>
    </xf>
    <xf numFmtId="0" fontId="9" fillId="0" borderId="1" xfId="6" applyNumberFormat="1" applyFont="1" applyFill="1" applyBorder="1" applyAlignment="1">
      <alignment horizontal="left"/>
    </xf>
    <xf numFmtId="3" fontId="9" fillId="0" borderId="0" xfId="6" applyNumberFormat="1" applyFont="1" applyFill="1" applyAlignment="1">
      <alignment horizontal="right"/>
    </xf>
    <xf numFmtId="178" fontId="9" fillId="0" borderId="0" xfId="6" applyNumberFormat="1" applyFont="1" applyFill="1" applyAlignment="1">
      <alignment horizontal="right"/>
    </xf>
    <xf numFmtId="0" fontId="9" fillId="0" borderId="1" xfId="6" applyNumberFormat="1" applyFont="1" applyFill="1" applyBorder="1" applyAlignment="1">
      <alignment horizontal="right"/>
    </xf>
    <xf numFmtId="3" fontId="9" fillId="0" borderId="0" xfId="6" applyNumberFormat="1" applyFont="1" applyFill="1" applyBorder="1" applyAlignment="1">
      <alignment horizontal="right"/>
    </xf>
    <xf numFmtId="178" fontId="9" fillId="0" borderId="0" xfId="6" applyNumberFormat="1" applyFont="1" applyFill="1" applyBorder="1" applyAlignment="1">
      <alignment horizontal="right"/>
    </xf>
    <xf numFmtId="178" fontId="9" fillId="0" borderId="0" xfId="1" applyNumberFormat="1" applyFont="1" applyFill="1" applyBorder="1" applyAlignment="1">
      <alignment horizontal="right"/>
    </xf>
    <xf numFmtId="0" fontId="9" fillId="0" borderId="12" xfId="6" applyNumberFormat="1" applyFont="1" applyFill="1" applyBorder="1" applyAlignment="1"/>
    <xf numFmtId="3" fontId="9" fillId="0" borderId="4" xfId="6" applyNumberFormat="1" applyFont="1" applyFill="1" applyBorder="1" applyAlignment="1">
      <alignment horizontal="right"/>
    </xf>
    <xf numFmtId="178" fontId="9" fillId="0" borderId="4" xfId="6" applyNumberFormat="1" applyFont="1" applyFill="1" applyBorder="1" applyAlignment="1">
      <alignment horizontal="right"/>
    </xf>
    <xf numFmtId="0" fontId="9" fillId="0" borderId="1" xfId="6" applyNumberFormat="1" applyFont="1" applyFill="1" applyBorder="1" applyAlignment="1"/>
    <xf numFmtId="178" fontId="9" fillId="0" borderId="4" xfId="6" applyNumberFormat="1" applyFont="1" applyFill="1" applyBorder="1" applyAlignment="1" applyProtection="1">
      <alignment horizontal="right"/>
      <protection locked="0"/>
    </xf>
    <xf numFmtId="0" fontId="9" fillId="0" borderId="12" xfId="6" applyNumberFormat="1" applyFont="1" applyFill="1" applyBorder="1" applyAlignment="1">
      <alignment horizontal="right"/>
    </xf>
    <xf numFmtId="0" fontId="9" fillId="0" borderId="0" xfId="6" applyNumberFormat="1" applyFont="1" applyFill="1" applyBorder="1"/>
    <xf numFmtId="0" fontId="9" fillId="0" borderId="0" xfId="6" applyNumberFormat="1" applyFont="1" applyFill="1" applyBorder="1" applyAlignment="1"/>
    <xf numFmtId="0" fontId="12" fillId="0" borderId="0" xfId="6" applyNumberFormat="1" applyFont="1" applyFill="1"/>
    <xf numFmtId="38" fontId="9" fillId="0" borderId="0" xfId="1" applyFont="1" applyFill="1"/>
    <xf numFmtId="38" fontId="9" fillId="0" borderId="2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178" fontId="9" fillId="0" borderId="0" xfId="1" applyNumberFormat="1" applyFont="1" applyFill="1" applyAlignment="1" applyProtection="1">
      <alignment horizontal="right"/>
      <protection locked="0"/>
    </xf>
    <xf numFmtId="178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Alignment="1"/>
    <xf numFmtId="0" fontId="11" fillId="0" borderId="0" xfId="0" quotePrefix="1" applyNumberFormat="1" applyFont="1" applyFill="1" applyAlignment="1">
      <alignment horizontal="left"/>
    </xf>
    <xf numFmtId="0" fontId="16" fillId="0" borderId="0" xfId="0" applyNumberFormat="1" applyFont="1" applyFill="1"/>
    <xf numFmtId="0" fontId="9" fillId="0" borderId="10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0" xfId="0" quotePrefix="1" applyNumberFormat="1" applyFont="1" applyFill="1" applyBorder="1" applyAlignment="1">
      <alignment horizontal="left"/>
    </xf>
    <xf numFmtId="0" fontId="9" fillId="0" borderId="0" xfId="0" quotePrefix="1" applyNumberFormat="1" applyFont="1" applyFill="1" applyBorder="1" applyAlignment="1">
      <alignment horizontal="right"/>
    </xf>
    <xf numFmtId="0" fontId="9" fillId="0" borderId="0" xfId="0" applyNumberFormat="1" applyFont="1" applyFill="1" applyAlignment="1"/>
    <xf numFmtId="179" fontId="9" fillId="0" borderId="2" xfId="1" applyNumberFormat="1" applyFont="1" applyFill="1" applyBorder="1" applyAlignment="1">
      <alignment horizontal="right"/>
    </xf>
    <xf numFmtId="179" fontId="9" fillId="0" borderId="0" xfId="1" applyNumberFormat="1" applyFont="1" applyFill="1" applyBorder="1" applyAlignment="1">
      <alignment horizontal="right"/>
    </xf>
    <xf numFmtId="179" fontId="9" fillId="0" borderId="0" xfId="1" applyNumberFormat="1" applyFont="1" applyFill="1" applyAlignment="1">
      <alignment horizontal="right"/>
    </xf>
    <xf numFmtId="0" fontId="9" fillId="0" borderId="12" xfId="0" applyNumberFormat="1" applyFont="1" applyFill="1" applyBorder="1" applyAlignment="1"/>
    <xf numFmtId="0" fontId="9" fillId="0" borderId="7" xfId="0" applyNumberFormat="1" applyFont="1" applyFill="1" applyBorder="1" applyAlignment="1"/>
    <xf numFmtId="0" fontId="9" fillId="0" borderId="7" xfId="0" applyNumberFormat="1" applyFont="1" applyFill="1" applyBorder="1"/>
    <xf numFmtId="0" fontId="9" fillId="0" borderId="11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right"/>
    </xf>
    <xf numFmtId="0" fontId="9" fillId="0" borderId="1" xfId="0" quotePrefix="1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/>
    <xf numFmtId="0" fontId="9" fillId="0" borderId="1" xfId="0" applyNumberFormat="1" applyFont="1" applyFill="1" applyBorder="1"/>
    <xf numFmtId="179" fontId="9" fillId="0" borderId="2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shrinkToFit="1"/>
    </xf>
    <xf numFmtId="0" fontId="9" fillId="0" borderId="1" xfId="2" applyNumberFormat="1" applyFont="1" applyFill="1" applyBorder="1" applyAlignment="1">
      <alignment shrinkToFit="1"/>
    </xf>
    <xf numFmtId="0" fontId="11" fillId="0" borderId="0" xfId="13" applyFont="1" applyFill="1"/>
    <xf numFmtId="0" fontId="14" fillId="0" borderId="0" xfId="13" quotePrefix="1" applyFont="1" applyFill="1" applyAlignment="1">
      <alignment horizontal="left"/>
    </xf>
    <xf numFmtId="0" fontId="14" fillId="0" borderId="0" xfId="13" applyFont="1" applyFill="1"/>
    <xf numFmtId="0" fontId="9" fillId="0" borderId="0" xfId="13" applyFont="1" applyFill="1"/>
    <xf numFmtId="0" fontId="9" fillId="0" borderId="0" xfId="13" applyFont="1" applyFill="1" applyAlignment="1">
      <alignment horizontal="right"/>
    </xf>
    <xf numFmtId="0" fontId="9" fillId="0" borderId="5" xfId="13" applyFont="1" applyFill="1" applyBorder="1" applyAlignment="1">
      <alignment horizontal="center" vertical="center"/>
    </xf>
    <xf numFmtId="0" fontId="9" fillId="0" borderId="3" xfId="13" applyFont="1" applyFill="1" applyBorder="1" applyAlignment="1">
      <alignment horizontal="center" vertical="center"/>
    </xf>
    <xf numFmtId="0" fontId="9" fillId="0" borderId="1" xfId="13" applyFont="1" applyFill="1" applyBorder="1" applyAlignment="1">
      <alignment horizontal="right"/>
    </xf>
    <xf numFmtId="0" fontId="9" fillId="0" borderId="0" xfId="13" quotePrefix="1" applyFont="1" applyFill="1"/>
    <xf numFmtId="0" fontId="9" fillId="0" borderId="0" xfId="13" quotePrefix="1" applyFont="1" applyFill="1" applyAlignment="1">
      <alignment shrinkToFit="1"/>
    </xf>
    <xf numFmtId="0" fontId="9" fillId="0" borderId="12" xfId="13" quotePrefix="1" applyFont="1" applyFill="1" applyBorder="1" applyAlignment="1">
      <alignment shrinkToFit="1"/>
    </xf>
    <xf numFmtId="0" fontId="9" fillId="0" borderId="0" xfId="12" applyFont="1" applyFill="1"/>
    <xf numFmtId="0" fontId="11" fillId="0" borderId="0" xfId="13" quotePrefix="1" applyFont="1" applyFill="1"/>
    <xf numFmtId="0" fontId="11" fillId="0" borderId="0" xfId="12" applyFont="1" applyFill="1"/>
    <xf numFmtId="0" fontId="14" fillId="0" borderId="0" xfId="13" quotePrefix="1" applyFont="1" applyFill="1"/>
    <xf numFmtId="0" fontId="14" fillId="0" borderId="0" xfId="12" applyFont="1" applyFill="1"/>
    <xf numFmtId="0" fontId="9" fillId="0" borderId="4" xfId="13" quotePrefix="1" applyFont="1" applyFill="1" applyBorder="1"/>
    <xf numFmtId="0" fontId="9" fillId="0" borderId="4" xfId="12" applyFont="1" applyFill="1" applyBorder="1"/>
    <xf numFmtId="0" fontId="9" fillId="0" borderId="4" xfId="13" applyFont="1" applyFill="1" applyBorder="1"/>
    <xf numFmtId="0" fontId="9" fillId="0" borderId="0" xfId="12" applyFont="1" applyFill="1" applyAlignment="1">
      <alignment vertical="center"/>
    </xf>
    <xf numFmtId="3" fontId="9" fillId="0" borderId="0" xfId="12" applyNumberFormat="1" applyFont="1" applyFill="1"/>
    <xf numFmtId="0" fontId="9" fillId="0" borderId="12" xfId="12" applyFont="1" applyFill="1" applyBorder="1"/>
    <xf numFmtId="0" fontId="9" fillId="0" borderId="1" xfId="2" applyNumberFormat="1" applyFont="1" applyFill="1" applyBorder="1" applyAlignment="1">
      <alignment horizontal="left" shrinkToFit="1"/>
    </xf>
    <xf numFmtId="0" fontId="9" fillId="0" borderId="1" xfId="2" applyNumberFormat="1" applyFont="1" applyFill="1" applyBorder="1" applyAlignment="1">
      <alignment horizontal="distributed" shrinkToFit="1"/>
    </xf>
    <xf numFmtId="0" fontId="9" fillId="0" borderId="0" xfId="2" applyNumberFormat="1" applyFont="1" applyFill="1" applyBorder="1" applyAlignment="1">
      <alignment horizontal="left" shrinkToFit="1"/>
    </xf>
    <xf numFmtId="0" fontId="16" fillId="0" borderId="2" xfId="2" applyNumberFormat="1" applyFont="1" applyFill="1" applyBorder="1" applyAlignment="1">
      <alignment shrinkToFit="1"/>
    </xf>
    <xf numFmtId="0" fontId="16" fillId="0" borderId="1" xfId="2" applyNumberFormat="1" applyFont="1" applyFill="1" applyBorder="1" applyAlignment="1">
      <alignment shrinkToFit="1"/>
    </xf>
    <xf numFmtId="0" fontId="9" fillId="0" borderId="3" xfId="2" applyNumberFormat="1" applyFont="1" applyFill="1" applyBorder="1" applyAlignment="1">
      <alignment shrinkToFit="1"/>
    </xf>
    <xf numFmtId="0" fontId="9" fillId="0" borderId="12" xfId="2" applyNumberFormat="1" applyFont="1" applyFill="1" applyBorder="1" applyAlignment="1">
      <alignment horizontal="distributed" shrinkToFit="1"/>
    </xf>
    <xf numFmtId="38" fontId="11" fillId="0" borderId="0" xfId="1" applyFont="1" applyFill="1"/>
    <xf numFmtId="38" fontId="12" fillId="0" borderId="0" xfId="1" applyFont="1" applyFill="1"/>
    <xf numFmtId="38" fontId="12" fillId="0" borderId="0" xfId="1" applyFont="1" applyFill="1" applyBorder="1"/>
    <xf numFmtId="38" fontId="11" fillId="0" borderId="0" xfId="1" applyFont="1" applyFill="1" applyBorder="1" applyAlignment="1"/>
    <xf numFmtId="38" fontId="12" fillId="0" borderId="0" xfId="1" applyFont="1" applyFill="1" applyAlignment="1"/>
    <xf numFmtId="179" fontId="9" fillId="0" borderId="0" xfId="12" applyNumberFormat="1" applyFont="1" applyFill="1"/>
    <xf numFmtId="179" fontId="9" fillId="0" borderId="0" xfId="13" applyNumberFormat="1" applyFont="1" applyFill="1"/>
    <xf numFmtId="3" fontId="9" fillId="0" borderId="0" xfId="13" applyNumberFormat="1" applyFont="1" applyFill="1"/>
    <xf numFmtId="0" fontId="9" fillId="0" borderId="0" xfId="12" applyFont="1" applyFill="1"/>
    <xf numFmtId="0" fontId="11" fillId="0" borderId="0" xfId="7" quotePrefix="1" applyFont="1" applyFill="1" applyAlignment="1">
      <alignment horizontal="left"/>
    </xf>
    <xf numFmtId="0" fontId="11" fillId="0" borderId="0" xfId="7" applyFont="1" applyFill="1"/>
    <xf numFmtId="0" fontId="9" fillId="0" borderId="0" xfId="7" applyFont="1" applyFill="1"/>
    <xf numFmtId="0" fontId="9" fillId="0" borderId="0" xfId="7" quotePrefix="1" applyFont="1" applyFill="1" applyAlignment="1">
      <alignment horizontal="left"/>
    </xf>
    <xf numFmtId="0" fontId="9" fillId="0" borderId="0" xfId="7" applyFont="1" applyFill="1" applyAlignment="1">
      <alignment horizontal="right"/>
    </xf>
    <xf numFmtId="0" fontId="9" fillId="0" borderId="13" xfId="7" applyFont="1" applyFill="1" applyBorder="1" applyAlignment="1">
      <alignment horizontal="center" vertical="center"/>
    </xf>
    <xf numFmtId="0" fontId="9" fillId="0" borderId="10" xfId="7" applyFont="1" applyFill="1" applyBorder="1" applyAlignment="1">
      <alignment horizontal="center" vertical="center"/>
    </xf>
    <xf numFmtId="0" fontId="9" fillId="0" borderId="10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right"/>
    </xf>
    <xf numFmtId="3" fontId="9" fillId="0" borderId="0" xfId="7" applyNumberFormat="1" applyFont="1" applyFill="1" applyAlignment="1">
      <alignment horizontal="right"/>
    </xf>
    <xf numFmtId="0" fontId="9" fillId="0" borderId="12" xfId="7" quotePrefix="1" applyFont="1" applyFill="1" applyBorder="1" applyAlignment="1">
      <alignment horizontal="right"/>
    </xf>
    <xf numFmtId="0" fontId="11" fillId="0" borderId="0" xfId="8" quotePrefix="1" applyFont="1" applyFill="1"/>
    <xf numFmtId="0" fontId="11" fillId="0" borderId="0" xfId="8" applyFont="1" applyFill="1"/>
    <xf numFmtId="0" fontId="9" fillId="0" borderId="0" xfId="8" applyFont="1" applyFill="1"/>
    <xf numFmtId="0" fontId="9" fillId="0" borderId="0" xfId="8" applyFont="1" applyFill="1" applyAlignment="1">
      <alignment horizontal="right"/>
    </xf>
    <xf numFmtId="0" fontId="9" fillId="0" borderId="0" xfId="8" quotePrefix="1" applyFont="1" applyFill="1" applyAlignment="1">
      <alignment horizontal="left"/>
    </xf>
    <xf numFmtId="0" fontId="9" fillId="0" borderId="3" xfId="8" applyFont="1" applyFill="1" applyBorder="1" applyAlignment="1">
      <alignment horizontal="center" vertical="center"/>
    </xf>
    <xf numFmtId="0" fontId="9" fillId="0" borderId="3" xfId="8" quotePrefix="1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right"/>
    </xf>
    <xf numFmtId="3" fontId="9" fillId="0" borderId="0" xfId="8" applyNumberFormat="1" applyFont="1" applyFill="1"/>
    <xf numFmtId="176" fontId="9" fillId="0" borderId="0" xfId="8" applyNumberFormat="1" applyFont="1" applyFill="1"/>
    <xf numFmtId="0" fontId="9" fillId="0" borderId="1" xfId="8" quotePrefix="1" applyFont="1" applyFill="1" applyBorder="1" applyAlignment="1">
      <alignment horizontal="right"/>
    </xf>
    <xf numFmtId="3" fontId="9" fillId="0" borderId="2" xfId="8" applyNumberFormat="1" applyFont="1" applyFill="1" applyBorder="1"/>
    <xf numFmtId="38" fontId="9" fillId="0" borderId="0" xfId="1" applyFont="1" applyFill="1" applyAlignment="1">
      <alignment horizontal="right" vertical="center"/>
    </xf>
    <xf numFmtId="3" fontId="9" fillId="0" borderId="0" xfId="7" applyNumberFormat="1" applyFont="1" applyFill="1"/>
    <xf numFmtId="38" fontId="9" fillId="0" borderId="0" xfId="1" applyFont="1" applyFill="1" applyBorder="1" applyAlignment="1">
      <alignment horizontal="right" vertical="center"/>
    </xf>
    <xf numFmtId="0" fontId="9" fillId="0" borderId="12" xfId="8" applyFont="1" applyFill="1" applyBorder="1" applyAlignment="1">
      <alignment horizontal="right"/>
    </xf>
    <xf numFmtId="3" fontId="9" fillId="0" borderId="3" xfId="8" applyNumberFormat="1" applyFont="1" applyFill="1" applyBorder="1"/>
    <xf numFmtId="3" fontId="9" fillId="0" borderId="4" xfId="8" applyNumberFormat="1" applyFont="1" applyFill="1" applyBorder="1"/>
    <xf numFmtId="0" fontId="12" fillId="0" borderId="0" xfId="7" applyFont="1" applyFill="1"/>
    <xf numFmtId="0" fontId="11" fillId="0" borderId="0" xfId="9" quotePrefix="1" applyFont="1" applyFill="1" applyAlignment="1">
      <alignment horizontal="left"/>
    </xf>
    <xf numFmtId="0" fontId="11" fillId="0" borderId="0" xfId="9" applyFont="1" applyFill="1"/>
    <xf numFmtId="0" fontId="9" fillId="0" borderId="0" xfId="9" applyFont="1" applyFill="1" applyAlignment="1">
      <alignment horizontal="left"/>
    </xf>
    <xf numFmtId="0" fontId="9" fillId="0" borderId="0" xfId="9" applyFont="1" applyFill="1"/>
    <xf numFmtId="0" fontId="9" fillId="0" borderId="3" xfId="9" quotePrefix="1" applyFont="1" applyFill="1" applyBorder="1" applyAlignment="1">
      <alignment horizontal="center" vertical="center"/>
    </xf>
    <xf numFmtId="38" fontId="9" fillId="0" borderId="3" xfId="1" quotePrefix="1" applyFont="1" applyFill="1" applyBorder="1" applyAlignment="1">
      <alignment horizontal="center" vertical="center"/>
    </xf>
    <xf numFmtId="49" fontId="9" fillId="0" borderId="7" xfId="9" applyNumberFormat="1" applyFont="1" applyFill="1" applyBorder="1" applyAlignment="1">
      <alignment horizontal="left"/>
    </xf>
    <xf numFmtId="0" fontId="9" fillId="0" borderId="6" xfId="9" applyFont="1" applyFill="1" applyBorder="1" applyAlignment="1">
      <alignment horizontal="left"/>
    </xf>
    <xf numFmtId="0" fontId="9" fillId="0" borderId="7" xfId="9" applyFont="1" applyFill="1" applyBorder="1" applyAlignment="1">
      <alignment horizontal="left"/>
    </xf>
    <xf numFmtId="0" fontId="9" fillId="0" borderId="8" xfId="9" applyFont="1" applyFill="1" applyBorder="1" applyAlignment="1">
      <alignment horizontal="left"/>
    </xf>
    <xf numFmtId="0" fontId="9" fillId="0" borderId="7" xfId="9" applyFont="1" applyFill="1" applyBorder="1" applyAlignment="1">
      <alignment horizontal="center"/>
    </xf>
    <xf numFmtId="3" fontId="9" fillId="0" borderId="6" xfId="1" applyNumberFormat="1" applyFont="1" applyFill="1" applyBorder="1" applyAlignment="1">
      <alignment horizontal="right"/>
    </xf>
    <xf numFmtId="3" fontId="9" fillId="0" borderId="7" xfId="1" applyNumberFormat="1" applyFont="1" applyFill="1" applyBorder="1" applyAlignment="1">
      <alignment horizontal="right"/>
    </xf>
    <xf numFmtId="38" fontId="9" fillId="0" borderId="7" xfId="1" applyFont="1" applyFill="1" applyBorder="1" applyAlignment="1">
      <alignment horizontal="right"/>
    </xf>
    <xf numFmtId="49" fontId="9" fillId="0" borderId="0" xfId="9" applyNumberFormat="1" applyFont="1" applyFill="1" applyAlignment="1">
      <alignment horizontal="left"/>
    </xf>
    <xf numFmtId="0" fontId="9" fillId="0" borderId="2" xfId="9" applyFont="1" applyFill="1" applyBorder="1" applyAlignment="1">
      <alignment horizontal="left"/>
    </xf>
    <xf numFmtId="0" fontId="9" fillId="0" borderId="1" xfId="9" applyFont="1" applyFill="1" applyBorder="1" applyAlignment="1">
      <alignment horizontal="left"/>
    </xf>
    <xf numFmtId="0" fontId="9" fillId="0" borderId="0" xfId="9" applyFont="1" applyFill="1" applyAlignment="1">
      <alignment horizontal="center"/>
    </xf>
    <xf numFmtId="0" fontId="9" fillId="0" borderId="0" xfId="9" quotePrefix="1" applyFont="1" applyFill="1" applyAlignment="1">
      <alignment horizontal="left"/>
    </xf>
    <xf numFmtId="0" fontId="9" fillId="0" borderId="2" xfId="9" applyFont="1" applyFill="1" applyBorder="1"/>
    <xf numFmtId="0" fontId="9" fillId="0" borderId="1" xfId="9" quotePrefix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9" xfId="9" applyFont="1" applyFill="1" applyBorder="1" applyAlignment="1">
      <alignment horizontal="center"/>
    </xf>
    <xf numFmtId="0" fontId="1" fillId="0" borderId="0" xfId="0" applyFont="1" applyFill="1" applyAlignment="1">
      <alignment horizontal="left" shrinkToFit="1"/>
    </xf>
    <xf numFmtId="0" fontId="12" fillId="0" borderId="0" xfId="9" applyFont="1" applyFill="1"/>
    <xf numFmtId="0" fontId="12" fillId="0" borderId="0" xfId="9" applyFont="1" applyFill="1" applyAlignment="1">
      <alignment horizontal="left"/>
    </xf>
    <xf numFmtId="0" fontId="14" fillId="0" borderId="0" xfId="9" quotePrefix="1" applyFont="1" applyFill="1" applyAlignment="1">
      <alignment horizontal="left"/>
    </xf>
    <xf numFmtId="0" fontId="9" fillId="0" borderId="0" xfId="9" applyFont="1" applyFill="1" applyAlignment="1">
      <alignment horizontal="right"/>
    </xf>
    <xf numFmtId="3" fontId="9" fillId="0" borderId="2" xfId="9" applyNumberFormat="1" applyFont="1" applyFill="1" applyBorder="1"/>
    <xf numFmtId="3" fontId="9" fillId="0" borderId="0" xfId="9" applyNumberFormat="1" applyFont="1" applyFill="1"/>
    <xf numFmtId="0" fontId="9" fillId="0" borderId="1" xfId="9" applyFont="1" applyFill="1" applyBorder="1" applyAlignment="1">
      <alignment horizontal="center"/>
    </xf>
    <xf numFmtId="49" fontId="1" fillId="0" borderId="0" xfId="15" applyNumberFormat="1" applyFill="1" applyAlignment="1">
      <alignment vertical="center"/>
    </xf>
    <xf numFmtId="49" fontId="1" fillId="0" borderId="0" xfId="15" applyNumberFormat="1" applyFill="1" applyAlignment="1">
      <alignment horizontal="distributed" vertical="center"/>
    </xf>
    <xf numFmtId="0" fontId="1" fillId="0" borderId="0" xfId="15" applyFill="1" applyAlignment="1">
      <alignment horizontal="center" vertical="distributed"/>
    </xf>
    <xf numFmtId="0" fontId="9" fillId="0" borderId="0" xfId="9" applyFont="1" applyFill="1" applyAlignment="1">
      <alignment vertical="center"/>
    </xf>
    <xf numFmtId="3" fontId="9" fillId="0" borderId="2" xfId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49" fontId="9" fillId="0" borderId="1" xfId="9" applyNumberFormat="1" applyFont="1" applyFill="1" applyBorder="1" applyAlignment="1">
      <alignment horizontal="left"/>
    </xf>
    <xf numFmtId="0" fontId="9" fillId="0" borderId="2" xfId="9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2" xfId="9" applyFont="1" applyFill="1" applyBorder="1" applyAlignment="1">
      <alignment horizontal="center" vertical="center"/>
    </xf>
    <xf numFmtId="0" fontId="9" fillId="0" borderId="0" xfId="9" applyFont="1" applyFill="1" applyAlignment="1">
      <alignment horizontal="center" vertical="center"/>
    </xf>
    <xf numFmtId="0" fontId="9" fillId="0" borderId="1" xfId="9" applyFont="1" applyFill="1" applyBorder="1" applyAlignment="1">
      <alignment horizontal="center" vertical="center"/>
    </xf>
    <xf numFmtId="0" fontId="9" fillId="0" borderId="2" xfId="9" quotePrefix="1" applyFont="1" applyFill="1" applyBorder="1" applyAlignment="1">
      <alignment horizontal="center" vertical="center"/>
    </xf>
    <xf numFmtId="0" fontId="9" fillId="0" borderId="0" xfId="9" quotePrefix="1" applyFont="1" applyFill="1" applyAlignment="1">
      <alignment horizontal="center" vertical="center"/>
    </xf>
    <xf numFmtId="0" fontId="12" fillId="0" borderId="2" xfId="9" applyFont="1" applyFill="1" applyBorder="1"/>
    <xf numFmtId="0" fontId="9" fillId="0" borderId="2" xfId="9" quotePrefix="1" applyFont="1" applyFill="1" applyBorder="1" applyAlignment="1">
      <alignment horizontal="left"/>
    </xf>
    <xf numFmtId="38" fontId="9" fillId="0" borderId="2" xfId="1" applyFont="1" applyFill="1" applyBorder="1"/>
    <xf numFmtId="38" fontId="9" fillId="0" borderId="0" xfId="1" applyFont="1" applyFill="1" applyAlignment="1">
      <alignment horizontal="right"/>
    </xf>
    <xf numFmtId="0" fontId="9" fillId="0" borderId="1" xfId="0" applyFont="1" applyFill="1" applyBorder="1"/>
    <xf numFmtId="0" fontId="9" fillId="0" borderId="9" xfId="0" applyFont="1" applyFill="1" applyBorder="1"/>
    <xf numFmtId="3" fontId="9" fillId="0" borderId="2" xfId="0" applyNumberFormat="1" applyFont="1" applyFill="1" applyBorder="1"/>
    <xf numFmtId="3" fontId="9" fillId="0" borderId="0" xfId="0" applyNumberFormat="1" applyFont="1" applyFill="1"/>
    <xf numFmtId="49" fontId="9" fillId="0" borderId="4" xfId="9" applyNumberFormat="1" applyFont="1" applyFill="1" applyBorder="1" applyAlignment="1">
      <alignment horizontal="left"/>
    </xf>
    <xf numFmtId="0" fontId="9" fillId="0" borderId="3" xfId="9" applyFont="1" applyFill="1" applyBorder="1" applyAlignment="1">
      <alignment horizontal="left"/>
    </xf>
    <xf numFmtId="0" fontId="9" fillId="0" borderId="4" xfId="9" applyFont="1" applyFill="1" applyBorder="1" applyAlignment="1">
      <alignment horizontal="left"/>
    </xf>
    <xf numFmtId="0" fontId="9" fillId="0" borderId="12" xfId="9" applyFont="1" applyFill="1" applyBorder="1" applyAlignment="1">
      <alignment horizontal="left"/>
    </xf>
    <xf numFmtId="0" fontId="9" fillId="0" borderId="4" xfId="9" applyFont="1" applyFill="1" applyBorder="1" applyAlignment="1">
      <alignment horizontal="center"/>
    </xf>
    <xf numFmtId="3" fontId="9" fillId="0" borderId="3" xfId="9" applyNumberFormat="1" applyFont="1" applyFill="1" applyBorder="1" applyAlignment="1">
      <alignment horizontal="right"/>
    </xf>
    <xf numFmtId="3" fontId="9" fillId="0" borderId="4" xfId="9" applyNumberFormat="1" applyFont="1" applyFill="1" applyBorder="1" applyAlignment="1">
      <alignment horizontal="right"/>
    </xf>
    <xf numFmtId="0" fontId="9" fillId="0" borderId="7" xfId="9" applyFont="1" applyFill="1" applyBorder="1"/>
    <xf numFmtId="0" fontId="9" fillId="0" borderId="0" xfId="6" applyFont="1" applyFill="1" applyAlignment="1">
      <alignment horizontal="left"/>
    </xf>
    <xf numFmtId="0" fontId="12" fillId="0" borderId="0" xfId="9" applyFont="1" applyFill="1" applyAlignment="1">
      <alignment horizontal="center"/>
    </xf>
    <xf numFmtId="49" fontId="11" fillId="0" borderId="0" xfId="10" quotePrefix="1" applyNumberFormat="1" applyFont="1" applyFill="1" applyAlignment="1">
      <alignment horizontal="left"/>
    </xf>
    <xf numFmtId="0" fontId="11" fillId="0" borderId="0" xfId="10" quotePrefix="1" applyFont="1" applyFill="1" applyAlignment="1">
      <alignment horizontal="left"/>
    </xf>
    <xf numFmtId="0" fontId="11" fillId="0" borderId="0" xfId="10" applyFont="1" applyFill="1" applyAlignment="1">
      <alignment horizontal="center"/>
    </xf>
    <xf numFmtId="0" fontId="11" fillId="0" borderId="0" xfId="10" applyFont="1" applyFill="1"/>
    <xf numFmtId="0" fontId="9" fillId="0" borderId="6" xfId="10" applyFont="1" applyFill="1" applyBorder="1" applyAlignment="1">
      <alignment horizontal="left"/>
    </xf>
    <xf numFmtId="0" fontId="9" fillId="0" borderId="7" xfId="10" applyFont="1" applyFill="1" applyBorder="1" applyAlignment="1">
      <alignment horizontal="left"/>
    </xf>
    <xf numFmtId="0" fontId="9" fillId="0" borderId="0" xfId="10" applyFont="1" applyFill="1" applyAlignment="1">
      <alignment horizontal="center"/>
    </xf>
    <xf numFmtId="0" fontId="9" fillId="0" borderId="0" xfId="10" applyFont="1" applyFill="1" applyAlignment="1">
      <alignment horizontal="left"/>
    </xf>
    <xf numFmtId="0" fontId="9" fillId="0" borderId="1" xfId="10" applyFont="1" applyFill="1" applyBorder="1" applyAlignment="1">
      <alignment horizontal="left"/>
    </xf>
    <xf numFmtId="0" fontId="9" fillId="0" borderId="0" xfId="10" quotePrefix="1" applyFont="1" applyFill="1" applyAlignment="1">
      <alignment horizontal="left"/>
    </xf>
    <xf numFmtId="0" fontId="9" fillId="0" borderId="1" xfId="10" quotePrefix="1" applyFont="1" applyFill="1" applyBorder="1" applyAlignment="1">
      <alignment horizontal="left"/>
    </xf>
    <xf numFmtId="0" fontId="9" fillId="0" borderId="2" xfId="10" applyFont="1" applyFill="1" applyBorder="1" applyAlignment="1">
      <alignment horizontal="center"/>
    </xf>
    <xf numFmtId="0" fontId="13" fillId="0" borderId="0" xfId="9" applyFont="1" applyFill="1" applyAlignment="1">
      <alignment horizontal="left"/>
    </xf>
    <xf numFmtId="49" fontId="12" fillId="0" borderId="0" xfId="9" applyNumberFormat="1" applyFont="1" applyFill="1" applyAlignment="1">
      <alignment horizontal="left"/>
    </xf>
    <xf numFmtId="49" fontId="14" fillId="0" borderId="0" xfId="10" quotePrefix="1" applyNumberFormat="1" applyFont="1" applyFill="1" applyAlignment="1">
      <alignment horizontal="left"/>
    </xf>
    <xf numFmtId="0" fontId="9" fillId="0" borderId="10" xfId="9" quotePrefix="1" applyFont="1" applyFill="1" applyBorder="1" applyAlignment="1">
      <alignment horizontal="center" vertical="center"/>
    </xf>
    <xf numFmtId="0" fontId="9" fillId="0" borderId="9" xfId="10" applyFont="1" applyFill="1" applyBorder="1" applyAlignment="1">
      <alignment horizontal="center"/>
    </xf>
    <xf numFmtId="0" fontId="9" fillId="0" borderId="2" xfId="10" applyFont="1" applyFill="1" applyBorder="1" applyAlignment="1">
      <alignment horizontal="left"/>
    </xf>
    <xf numFmtId="0" fontId="12" fillId="0" borderId="2" xfId="9" applyFont="1" applyFill="1" applyBorder="1" applyAlignment="1">
      <alignment horizontal="left"/>
    </xf>
    <xf numFmtId="0" fontId="12" fillId="0" borderId="1" xfId="9" applyFont="1" applyFill="1" applyBorder="1"/>
    <xf numFmtId="0" fontId="9" fillId="0" borderId="4" xfId="10" applyFont="1" applyFill="1" applyBorder="1" applyAlignment="1">
      <alignment horizontal="left"/>
    </xf>
    <xf numFmtId="0" fontId="9" fillId="0" borderId="4" xfId="10" applyFont="1" applyFill="1" applyBorder="1" applyAlignment="1">
      <alignment horizontal="center"/>
    </xf>
    <xf numFmtId="0" fontId="9" fillId="0" borderId="3" xfId="9" applyFont="1" applyFill="1" applyBorder="1"/>
    <xf numFmtId="0" fontId="9" fillId="0" borderId="4" xfId="9" applyFont="1" applyFill="1" applyBorder="1"/>
    <xf numFmtId="49" fontId="9" fillId="0" borderId="7" xfId="9" applyNumberFormat="1" applyFont="1" applyFill="1" applyBorder="1"/>
    <xf numFmtId="49" fontId="9" fillId="0" borderId="0" xfId="9" applyNumberFormat="1" applyFont="1" applyFill="1"/>
    <xf numFmtId="0" fontId="12" fillId="0" borderId="0" xfId="10" applyFont="1" applyFill="1"/>
    <xf numFmtId="0" fontId="11" fillId="0" borderId="0" xfId="11" quotePrefix="1" applyFont="1" applyFill="1" applyAlignment="1">
      <alignment horizontal="left"/>
    </xf>
    <xf numFmtId="0" fontId="11" fillId="0" borderId="0" xfId="11" applyFont="1" applyFill="1" applyAlignment="1">
      <alignment horizontal="center"/>
    </xf>
    <xf numFmtId="0" fontId="11" fillId="0" borderId="0" xfId="11" applyFont="1" applyFill="1"/>
    <xf numFmtId="0" fontId="9" fillId="0" borderId="2" xfId="11" applyFont="1" applyFill="1" applyBorder="1" applyAlignment="1">
      <alignment horizontal="center"/>
    </xf>
    <xf numFmtId="1" fontId="9" fillId="0" borderId="2" xfId="5" applyNumberFormat="1" applyFont="1" applyFill="1" applyBorder="1" applyAlignment="1">
      <alignment horizontal="right" vertical="center"/>
    </xf>
    <xf numFmtId="1" fontId="9" fillId="0" borderId="1" xfId="5" applyNumberFormat="1" applyFont="1" applyFill="1" applyBorder="1" applyAlignment="1">
      <alignment horizontal="left"/>
    </xf>
    <xf numFmtId="1" fontId="9" fillId="0" borderId="1" xfId="5" applyNumberFormat="1" applyFont="1" applyFill="1" applyBorder="1" applyAlignment="1">
      <alignment horizontal="left" vertical="center"/>
    </xf>
    <xf numFmtId="1" fontId="9" fillId="0" borderId="2" xfId="5" applyNumberFormat="1" applyFont="1" applyFill="1" applyBorder="1" applyAlignment="1">
      <alignment vertical="center"/>
    </xf>
    <xf numFmtId="1" fontId="9" fillId="0" borderId="1" xfId="5" applyNumberFormat="1" applyFont="1" applyFill="1" applyBorder="1" applyAlignment="1">
      <alignment vertical="center"/>
    </xf>
    <xf numFmtId="0" fontId="9" fillId="0" borderId="4" xfId="9" applyFont="1" applyFill="1" applyBorder="1" applyAlignment="1">
      <alignment horizontal="right"/>
    </xf>
    <xf numFmtId="1" fontId="9" fillId="0" borderId="3" xfId="5" applyNumberFormat="1" applyFont="1" applyFill="1" applyBorder="1" applyAlignment="1">
      <alignment horizontal="right" vertical="center"/>
    </xf>
    <xf numFmtId="1" fontId="9" fillId="0" borderId="12" xfId="5" applyNumberFormat="1" applyFont="1" applyFill="1" applyBorder="1" applyAlignment="1">
      <alignment horizontal="left" vertical="center"/>
    </xf>
    <xf numFmtId="0" fontId="9" fillId="0" borderId="3" xfId="11" applyFont="1" applyFill="1" applyBorder="1" applyAlignment="1">
      <alignment horizontal="center"/>
    </xf>
    <xf numFmtId="0" fontId="11" fillId="0" borderId="0" xfId="12" applyFont="1" applyFill="1" applyAlignment="1">
      <alignment horizontal="left"/>
    </xf>
    <xf numFmtId="0" fontId="9" fillId="0" borderId="0" xfId="12" quotePrefix="1" applyFont="1" applyFill="1" applyAlignment="1">
      <alignment horizontal="left"/>
    </xf>
    <xf numFmtId="0" fontId="9" fillId="0" borderId="0" xfId="12" applyFont="1" applyFill="1" applyAlignment="1">
      <alignment horizontal="right"/>
    </xf>
    <xf numFmtId="0" fontId="9" fillId="0" borderId="10" xfId="12" quotePrefix="1" applyFont="1" applyFill="1" applyBorder="1" applyAlignment="1">
      <alignment horizontal="center" vertical="center"/>
    </xf>
    <xf numFmtId="0" fontId="9" fillId="0" borderId="11" xfId="12" quotePrefix="1" applyFont="1" applyFill="1" applyBorder="1" applyAlignment="1">
      <alignment horizontal="center" vertical="center"/>
    </xf>
    <xf numFmtId="0" fontId="9" fillId="0" borderId="1" xfId="12" applyFont="1" applyFill="1" applyBorder="1" applyAlignment="1">
      <alignment horizontal="right"/>
    </xf>
    <xf numFmtId="0" fontId="9" fillId="0" borderId="7" xfId="12" quotePrefix="1" applyFont="1" applyFill="1" applyBorder="1" applyAlignment="1">
      <alignment horizontal="left"/>
    </xf>
    <xf numFmtId="0" fontId="9" fillId="0" borderId="0" xfId="12" applyFont="1" applyFill="1" applyAlignment="1">
      <alignment shrinkToFit="1"/>
    </xf>
    <xf numFmtId="0" fontId="9" fillId="0" borderId="0" xfId="12" applyFont="1" applyFill="1" applyAlignment="1">
      <alignment horizontal="left"/>
    </xf>
    <xf numFmtId="0" fontId="9" fillId="0" borderId="1" xfId="12" applyFont="1" applyFill="1" applyBorder="1"/>
    <xf numFmtId="0" fontId="9" fillId="0" borderId="1" xfId="12" quotePrefix="1" applyFont="1" applyFill="1" applyBorder="1" applyAlignment="1">
      <alignment horizontal="left"/>
    </xf>
    <xf numFmtId="0" fontId="9" fillId="0" borderId="4" xfId="12" applyFont="1" applyFill="1" applyBorder="1" applyAlignment="1">
      <alignment horizontal="left"/>
    </xf>
    <xf numFmtId="0" fontId="9" fillId="0" borderId="12" xfId="12" quotePrefix="1" applyFont="1" applyFill="1" applyBorder="1" applyAlignment="1">
      <alignment horizontal="left"/>
    </xf>
    <xf numFmtId="0" fontId="12" fillId="0" borderId="0" xfId="12" applyFont="1" applyFill="1"/>
    <xf numFmtId="3" fontId="12" fillId="0" borderId="0" xfId="12" applyNumberFormat="1" applyFont="1" applyFill="1"/>
    <xf numFmtId="0" fontId="9" fillId="0" borderId="0" xfId="9" applyFont="1" applyFill="1" applyAlignment="1">
      <alignment horizontal="left" shrinkToFit="1"/>
    </xf>
    <xf numFmtId="0" fontId="9" fillId="0" borderId="1" xfId="9" applyFont="1" applyFill="1" applyBorder="1" applyAlignment="1">
      <alignment horizontal="left" shrinkToFit="1"/>
    </xf>
    <xf numFmtId="0" fontId="9" fillId="0" borderId="0" xfId="10" applyFont="1" applyFill="1" applyAlignment="1">
      <alignment horizontal="left" shrinkToFit="1"/>
    </xf>
    <xf numFmtId="0" fontId="1" fillId="0" borderId="0" xfId="0" applyFont="1" applyFill="1" applyAlignment="1">
      <alignment horizontal="left" shrinkToFit="1"/>
    </xf>
    <xf numFmtId="0" fontId="1" fillId="0" borderId="1" xfId="0" applyFont="1" applyFill="1" applyBorder="1" applyAlignment="1">
      <alignment horizontal="left" shrinkToFit="1"/>
    </xf>
    <xf numFmtId="0" fontId="9" fillId="0" borderId="0" xfId="12" applyFont="1" applyFill="1"/>
    <xf numFmtId="0" fontId="9" fillId="0" borderId="10" xfId="13" applyFont="1" applyFill="1" applyBorder="1" applyAlignment="1">
      <alignment horizontal="center" vertical="center"/>
    </xf>
    <xf numFmtId="0" fontId="9" fillId="0" borderId="12" xfId="13" applyFont="1" applyFill="1" applyBorder="1" applyAlignment="1">
      <alignment horizontal="center" vertical="center"/>
    </xf>
    <xf numFmtId="0" fontId="9" fillId="0" borderId="5" xfId="13" applyFont="1" applyFill="1" applyBorder="1" applyAlignment="1">
      <alignment horizontal="center" vertical="center"/>
    </xf>
    <xf numFmtId="0" fontId="9" fillId="0" borderId="0" xfId="10" applyFont="1" applyFill="1" applyAlignment="1">
      <alignment horizontal="right"/>
    </xf>
    <xf numFmtId="0" fontId="9" fillId="0" borderId="0" xfId="13" quotePrefix="1" applyFont="1" applyFill="1" applyBorder="1"/>
    <xf numFmtId="0" fontId="9" fillId="0" borderId="2" xfId="12" applyFont="1" applyFill="1" applyBorder="1"/>
    <xf numFmtId="0" fontId="9" fillId="0" borderId="0" xfId="12" applyFont="1" applyFill="1" applyBorder="1"/>
    <xf numFmtId="3" fontId="9" fillId="0" borderId="2" xfId="12" applyNumberFormat="1" applyFont="1" applyFill="1" applyBorder="1"/>
    <xf numFmtId="177" fontId="9" fillId="0" borderId="0" xfId="12" applyNumberFormat="1" applyFont="1" applyFill="1" applyBorder="1"/>
    <xf numFmtId="177" fontId="9" fillId="0" borderId="0" xfId="0" applyNumberFormat="1" applyFont="1" applyFill="1" applyBorder="1" applyAlignment="1">
      <alignment horizontal="right"/>
    </xf>
    <xf numFmtId="0" fontId="8" fillId="0" borderId="0" xfId="3" applyFont="1" applyFill="1" applyAlignment="1">
      <alignment horizont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5" xfId="6" applyNumberFormat="1" applyFont="1" applyFill="1" applyBorder="1" applyAlignment="1">
      <alignment horizontal="center" vertical="center" wrapText="1" shrinkToFit="1"/>
    </xf>
    <xf numFmtId="0" fontId="9" fillId="0" borderId="5" xfId="6" applyNumberFormat="1" applyFont="1" applyFill="1" applyBorder="1" applyAlignment="1">
      <alignment horizontal="center" vertical="center" wrapText="1" shrinkToFit="1"/>
    </xf>
    <xf numFmtId="0" fontId="9" fillId="0" borderId="6" xfId="6" applyNumberFormat="1" applyFont="1" applyFill="1" applyBorder="1" applyAlignment="1">
      <alignment horizontal="center" vertical="center" wrapText="1"/>
    </xf>
    <xf numFmtId="0" fontId="9" fillId="0" borderId="3" xfId="6" applyNumberFormat="1" applyFont="1" applyFill="1" applyBorder="1" applyAlignment="1">
      <alignment horizontal="center" vertical="center" wrapText="1"/>
    </xf>
    <xf numFmtId="0" fontId="9" fillId="0" borderId="15" xfId="6" applyNumberFormat="1" applyFont="1" applyFill="1" applyBorder="1" applyAlignment="1">
      <alignment horizontal="center" vertical="center"/>
    </xf>
    <xf numFmtId="0" fontId="9" fillId="0" borderId="5" xfId="6" applyNumberFormat="1" applyFont="1" applyFill="1" applyBorder="1" applyAlignment="1">
      <alignment horizontal="center" vertical="center"/>
    </xf>
    <xf numFmtId="0" fontId="9" fillId="0" borderId="15" xfId="6" applyNumberFormat="1" applyFont="1" applyFill="1" applyBorder="1" applyAlignment="1">
      <alignment horizontal="center" vertical="center" wrapText="1"/>
    </xf>
    <xf numFmtId="0" fontId="9" fillId="0" borderId="5" xfId="6" applyNumberFormat="1" applyFont="1" applyFill="1" applyBorder="1" applyAlignment="1">
      <alignment horizontal="center" vertical="center" wrapText="1"/>
    </xf>
    <xf numFmtId="0" fontId="9" fillId="0" borderId="8" xfId="6" applyNumberFormat="1" applyFont="1" applyFill="1" applyBorder="1" applyAlignment="1">
      <alignment horizontal="center" vertical="center"/>
    </xf>
    <xf numFmtId="0" fontId="9" fillId="0" borderId="12" xfId="6" applyNumberFormat="1" applyFont="1" applyFill="1" applyBorder="1" applyAlignment="1">
      <alignment horizontal="center" vertical="center"/>
    </xf>
    <xf numFmtId="0" fontId="9" fillId="0" borderId="6" xfId="6" applyNumberFormat="1" applyFont="1" applyFill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9" fillId="0" borderId="10" xfId="8" applyFont="1" applyFill="1" applyBorder="1" applyAlignment="1">
      <alignment horizontal="center" vertical="center"/>
    </xf>
    <xf numFmtId="0" fontId="9" fillId="0" borderId="14" xfId="8" applyFont="1" applyFill="1" applyBorder="1" applyAlignment="1">
      <alignment horizontal="center" vertical="center"/>
    </xf>
    <xf numFmtId="0" fontId="9" fillId="0" borderId="8" xfId="8" applyFont="1" applyFill="1" applyBorder="1" applyAlignment="1">
      <alignment horizontal="center" vertical="center"/>
    </xf>
    <xf numFmtId="0" fontId="9" fillId="0" borderId="12" xfId="8" applyFont="1" applyFill="1" applyBorder="1" applyAlignment="1">
      <alignment horizontal="center" vertical="center"/>
    </xf>
    <xf numFmtId="0" fontId="9" fillId="0" borderId="13" xfId="8" applyFont="1" applyFill="1" applyBorder="1" applyAlignment="1">
      <alignment horizontal="center" vertical="center"/>
    </xf>
    <xf numFmtId="0" fontId="9" fillId="0" borderId="0" xfId="9" applyFont="1" applyFill="1" applyAlignment="1">
      <alignment horizontal="left" shrinkToFit="1"/>
    </xf>
    <xf numFmtId="0" fontId="0" fillId="0" borderId="1" xfId="0" applyFill="1" applyBorder="1" applyAlignment="1">
      <alignment horizontal="left" shrinkToFit="1"/>
    </xf>
    <xf numFmtId="0" fontId="9" fillId="0" borderId="10" xfId="9" applyFont="1" applyFill="1" applyBorder="1" applyAlignment="1">
      <alignment horizontal="center" vertical="center"/>
    </xf>
    <xf numFmtId="0" fontId="9" fillId="0" borderId="14" xfId="9" applyFont="1" applyFill="1" applyBorder="1" applyAlignment="1">
      <alignment horizontal="center" vertical="center"/>
    </xf>
    <xf numFmtId="49" fontId="9" fillId="0" borderId="8" xfId="9" applyNumberFormat="1" applyFont="1" applyFill="1" applyBorder="1" applyAlignment="1">
      <alignment horizontal="center" vertical="center"/>
    </xf>
    <xf numFmtId="49" fontId="9" fillId="0" borderId="12" xfId="9" applyNumberFormat="1" applyFont="1" applyFill="1" applyBorder="1" applyAlignment="1">
      <alignment horizontal="center" vertical="center"/>
    </xf>
    <xf numFmtId="0" fontId="9" fillId="0" borderId="6" xfId="9" applyFont="1" applyFill="1" applyBorder="1" applyAlignment="1">
      <alignment horizontal="center" vertical="center"/>
    </xf>
    <xf numFmtId="0" fontId="9" fillId="0" borderId="7" xfId="9" applyFont="1" applyFill="1" applyBorder="1" applyAlignment="1">
      <alignment horizontal="center" vertical="center"/>
    </xf>
    <xf numFmtId="0" fontId="9" fillId="0" borderId="8" xfId="9" applyFont="1" applyFill="1" applyBorder="1" applyAlignment="1">
      <alignment horizontal="center" vertical="center"/>
    </xf>
    <xf numFmtId="0" fontId="9" fillId="0" borderId="3" xfId="9" applyFont="1" applyFill="1" applyBorder="1" applyAlignment="1">
      <alignment horizontal="center" vertical="center"/>
    </xf>
    <xf numFmtId="0" fontId="9" fillId="0" borderId="4" xfId="9" applyFont="1" applyFill="1" applyBorder="1" applyAlignment="1">
      <alignment horizontal="center" vertical="center"/>
    </xf>
    <xf numFmtId="0" fontId="9" fillId="0" borderId="12" xfId="9" applyFont="1" applyFill="1" applyBorder="1" applyAlignment="1">
      <alignment horizontal="center" vertical="center"/>
    </xf>
    <xf numFmtId="0" fontId="9" fillId="0" borderId="15" xfId="9" applyFont="1" applyFill="1" applyBorder="1" applyAlignment="1">
      <alignment horizontal="center" vertical="center"/>
    </xf>
    <xf numFmtId="0" fontId="9" fillId="0" borderId="5" xfId="9" applyFont="1" applyFill="1" applyBorder="1" applyAlignment="1">
      <alignment horizontal="center" vertical="center"/>
    </xf>
    <xf numFmtId="0" fontId="9" fillId="0" borderId="1" xfId="9" applyFont="1" applyFill="1" applyBorder="1" applyAlignment="1">
      <alignment horizontal="left" shrinkToFit="1"/>
    </xf>
    <xf numFmtId="49" fontId="9" fillId="0" borderId="0" xfId="15" applyNumberFormat="1" applyFont="1" applyFill="1" applyAlignment="1">
      <alignment horizontal="distributed" vertical="center"/>
    </xf>
    <xf numFmtId="49" fontId="9" fillId="0" borderId="1" xfId="15" applyNumberFormat="1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left" shrinkToFit="1"/>
    </xf>
    <xf numFmtId="0" fontId="9" fillId="0" borderId="12" xfId="0" applyFont="1" applyFill="1" applyBorder="1" applyAlignment="1">
      <alignment horizontal="center" vertical="center"/>
    </xf>
    <xf numFmtId="0" fontId="9" fillId="0" borderId="0" xfId="10" applyFont="1" applyFill="1" applyAlignment="1">
      <alignment horizontal="left" shrinkToFit="1"/>
    </xf>
    <xf numFmtId="0" fontId="9" fillId="0" borderId="1" xfId="10" applyFont="1" applyFill="1" applyBorder="1" applyAlignment="1">
      <alignment horizontal="left" shrinkToFit="1"/>
    </xf>
    <xf numFmtId="0" fontId="1" fillId="0" borderId="0" xfId="0" applyFont="1" applyFill="1" applyAlignment="1">
      <alignment horizontal="left" shrinkToFit="1"/>
    </xf>
    <xf numFmtId="0" fontId="1" fillId="0" borderId="1" xfId="0" applyFont="1" applyFill="1" applyBorder="1" applyAlignment="1">
      <alignment horizontal="left" shrinkToFit="1"/>
    </xf>
    <xf numFmtId="49" fontId="9" fillId="0" borderId="1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shrinkToFit="1"/>
    </xf>
    <xf numFmtId="0" fontId="9" fillId="2" borderId="0" xfId="11" applyNumberFormat="1" applyFont="1" applyFill="1" applyBorder="1" applyAlignment="1">
      <alignment shrinkToFit="1"/>
    </xf>
    <xf numFmtId="0" fontId="9" fillId="2" borderId="10" xfId="9" applyFont="1" applyFill="1" applyBorder="1" applyAlignment="1">
      <alignment horizontal="center" vertical="center"/>
    </xf>
    <xf numFmtId="0" fontId="9" fillId="2" borderId="14" xfId="9" applyFont="1" applyFill="1" applyBorder="1" applyAlignment="1">
      <alignment horizontal="center" vertical="center"/>
    </xf>
    <xf numFmtId="0" fontId="9" fillId="2" borderId="8" xfId="9" applyNumberFormat="1" applyFont="1" applyFill="1" applyBorder="1" applyAlignment="1">
      <alignment horizontal="center" vertical="center" wrapText="1"/>
    </xf>
    <xf numFmtId="0" fontId="9" fillId="2" borderId="12" xfId="9" applyNumberFormat="1" applyFont="1" applyFill="1" applyBorder="1" applyAlignment="1">
      <alignment horizontal="center" vertical="center" wrapText="1"/>
    </xf>
    <xf numFmtId="0" fontId="9" fillId="2" borderId="6" xfId="11" applyNumberFormat="1" applyFont="1" applyFill="1" applyBorder="1" applyAlignment="1">
      <alignment horizontal="center" vertical="center"/>
    </xf>
    <xf numFmtId="0" fontId="9" fillId="2" borderId="8" xfId="11" applyNumberFormat="1" applyFont="1" applyFill="1" applyBorder="1" applyAlignment="1">
      <alignment horizontal="center" vertical="center"/>
    </xf>
    <xf numFmtId="0" fontId="9" fillId="2" borderId="3" xfId="11" applyNumberFormat="1" applyFont="1" applyFill="1" applyBorder="1" applyAlignment="1">
      <alignment horizontal="center" vertical="center"/>
    </xf>
    <xf numFmtId="0" fontId="9" fillId="2" borderId="12" xfId="11" applyNumberFormat="1" applyFont="1" applyFill="1" applyBorder="1" applyAlignment="1">
      <alignment horizontal="center" vertical="center"/>
    </xf>
    <xf numFmtId="0" fontId="9" fillId="2" borderId="15" xfId="1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11" applyNumberFormat="1" applyFont="1" applyFill="1" applyBorder="1" applyAlignment="1"/>
    <xf numFmtId="0" fontId="9" fillId="2" borderId="8" xfId="11" applyNumberFormat="1" applyFont="1" applyFill="1" applyBorder="1" applyAlignment="1"/>
    <xf numFmtId="0" fontId="9" fillId="2" borderId="2" xfId="11" applyNumberFormat="1" applyFont="1" applyFill="1" applyBorder="1" applyAlignment="1"/>
    <xf numFmtId="0" fontId="1" fillId="2" borderId="1" xfId="0" applyFont="1" applyFill="1" applyBorder="1" applyAlignment="1"/>
    <xf numFmtId="0" fontId="9" fillId="2" borderId="1" xfId="11" applyNumberFormat="1" applyFont="1" applyFill="1" applyBorder="1" applyAlignment="1"/>
    <xf numFmtId="0" fontId="9" fillId="0" borderId="7" xfId="9" applyFont="1" applyFill="1" applyBorder="1" applyAlignment="1">
      <alignment horizontal="center" vertical="center" wrapText="1"/>
    </xf>
    <xf numFmtId="0" fontId="9" fillId="0" borderId="8" xfId="9" applyFont="1" applyFill="1" applyBorder="1" applyAlignment="1">
      <alignment horizontal="center" vertical="center" wrapText="1"/>
    </xf>
    <xf numFmtId="0" fontId="9" fillId="0" borderId="4" xfId="9" applyFont="1" applyFill="1" applyBorder="1" applyAlignment="1">
      <alignment horizontal="center" vertical="center" wrapText="1"/>
    </xf>
    <xf numFmtId="0" fontId="9" fillId="0" borderId="12" xfId="9" applyFont="1" applyFill="1" applyBorder="1" applyAlignment="1">
      <alignment horizontal="center" vertical="center" wrapText="1"/>
    </xf>
    <xf numFmtId="0" fontId="9" fillId="0" borderId="13" xfId="11" applyFont="1" applyFill="1" applyBorder="1" applyAlignment="1">
      <alignment horizontal="center" vertical="center"/>
    </xf>
    <xf numFmtId="0" fontId="9" fillId="0" borderId="11" xfId="11" applyFont="1" applyFill="1" applyBorder="1" applyAlignment="1">
      <alignment horizontal="center" vertical="center"/>
    </xf>
    <xf numFmtId="0" fontId="9" fillId="0" borderId="15" xfId="1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6" fillId="0" borderId="6" xfId="2" applyNumberFormat="1" applyFont="1" applyFill="1" applyBorder="1" applyAlignment="1">
      <alignment horizontal="left" shrinkToFit="1"/>
    </xf>
    <xf numFmtId="0" fontId="16" fillId="0" borderId="8" xfId="2" applyNumberFormat="1" applyFont="1" applyFill="1" applyBorder="1" applyAlignment="1">
      <alignment horizontal="left" shrinkToFit="1"/>
    </xf>
    <xf numFmtId="0" fontId="16" fillId="0" borderId="2" xfId="2" applyNumberFormat="1" applyFont="1" applyFill="1" applyBorder="1" applyAlignment="1">
      <alignment horizontal="left" shrinkToFit="1"/>
    </xf>
    <xf numFmtId="0" fontId="16" fillId="0" borderId="1" xfId="2" applyNumberFormat="1" applyFont="1" applyFill="1" applyBorder="1" applyAlignment="1">
      <alignment horizontal="left" shrinkToFit="1"/>
    </xf>
    <xf numFmtId="0" fontId="9" fillId="0" borderId="6" xfId="11" applyFont="1" applyFill="1" applyBorder="1" applyAlignment="1">
      <alignment horizontal="center" vertical="center"/>
    </xf>
    <xf numFmtId="0" fontId="9" fillId="0" borderId="8" xfId="11" applyFont="1" applyFill="1" applyBorder="1" applyAlignment="1">
      <alignment horizontal="center" vertical="center"/>
    </xf>
    <xf numFmtId="0" fontId="9" fillId="0" borderId="3" xfId="11" applyFont="1" applyFill="1" applyBorder="1" applyAlignment="1">
      <alignment horizontal="center" vertical="center"/>
    </xf>
    <xf numFmtId="0" fontId="9" fillId="0" borderId="12" xfId="11" applyFont="1" applyFill="1" applyBorder="1" applyAlignment="1">
      <alignment horizontal="center" vertical="center"/>
    </xf>
    <xf numFmtId="0" fontId="9" fillId="0" borderId="5" xfId="11" applyFont="1" applyFill="1" applyBorder="1" applyAlignment="1">
      <alignment horizontal="center" vertical="center"/>
    </xf>
    <xf numFmtId="0" fontId="9" fillId="0" borderId="13" xfId="9" applyFont="1" applyFill="1" applyBorder="1" applyAlignment="1">
      <alignment horizontal="center" vertical="center"/>
    </xf>
    <xf numFmtId="1" fontId="16" fillId="0" borderId="2" xfId="5" applyNumberFormat="1" applyFont="1" applyFill="1" applyBorder="1" applyAlignment="1">
      <alignment horizontal="left" vertical="center"/>
    </xf>
    <xf numFmtId="1" fontId="16" fillId="0" borderId="1" xfId="5" applyNumberFormat="1" applyFont="1" applyFill="1" applyBorder="1" applyAlignment="1">
      <alignment horizontal="left" vertical="center"/>
    </xf>
    <xf numFmtId="0" fontId="9" fillId="0" borderId="14" xfId="12" applyFont="1" applyFill="1" applyBorder="1" applyAlignment="1">
      <alignment horizontal="center" vertical="center"/>
    </xf>
    <xf numFmtId="0" fontId="9" fillId="0" borderId="13" xfId="12" applyFont="1" applyFill="1" applyBorder="1" applyAlignment="1">
      <alignment horizontal="center" vertical="center"/>
    </xf>
    <xf numFmtId="0" fontId="9" fillId="0" borderId="10" xfId="12" applyFont="1" applyFill="1" applyBorder="1" applyAlignment="1">
      <alignment horizontal="center" vertical="center"/>
    </xf>
    <xf numFmtId="0" fontId="9" fillId="0" borderId="0" xfId="13" applyFont="1" applyFill="1"/>
    <xf numFmtId="0" fontId="1" fillId="0" borderId="0" xfId="0" applyFont="1" applyFill="1"/>
    <xf numFmtId="0" fontId="9" fillId="0" borderId="0" xfId="12" applyFont="1" applyFill="1"/>
    <xf numFmtId="0" fontId="9" fillId="0" borderId="10" xfId="13" applyFont="1" applyFill="1" applyBorder="1" applyAlignment="1">
      <alignment horizontal="center" vertical="center"/>
    </xf>
    <xf numFmtId="0" fontId="9" fillId="0" borderId="14" xfId="13" applyFont="1" applyFill="1" applyBorder="1" applyAlignment="1">
      <alignment horizontal="center" vertical="center"/>
    </xf>
    <xf numFmtId="0" fontId="9" fillId="0" borderId="7" xfId="13" applyFont="1" applyFill="1" applyBorder="1" applyAlignment="1">
      <alignment horizontal="center" vertical="center"/>
    </xf>
    <xf numFmtId="0" fontId="9" fillId="0" borderId="8" xfId="13" applyFont="1" applyFill="1" applyBorder="1" applyAlignment="1">
      <alignment horizontal="center" vertical="center"/>
    </xf>
    <xf numFmtId="0" fontId="9" fillId="0" borderId="4" xfId="13" applyFont="1" applyFill="1" applyBorder="1" applyAlignment="1">
      <alignment horizontal="center" vertical="center"/>
    </xf>
    <xf numFmtId="0" fontId="9" fillId="0" borderId="12" xfId="13" applyFont="1" applyFill="1" applyBorder="1" applyAlignment="1">
      <alignment horizontal="center" vertical="center"/>
    </xf>
    <xf numFmtId="0" fontId="9" fillId="0" borderId="15" xfId="13" applyFont="1" applyFill="1" applyBorder="1" applyAlignment="1">
      <alignment horizontal="center" vertical="center"/>
    </xf>
    <xf numFmtId="0" fontId="9" fillId="0" borderId="5" xfId="13" applyFont="1" applyFill="1" applyBorder="1" applyAlignment="1">
      <alignment horizontal="center" vertical="center"/>
    </xf>
    <xf numFmtId="0" fontId="9" fillId="0" borderId="8" xfId="13" applyNumberFormat="1" applyFont="1" applyFill="1" applyBorder="1" applyAlignment="1">
      <alignment horizontal="center" vertical="center"/>
    </xf>
    <xf numFmtId="0" fontId="9" fillId="0" borderId="12" xfId="13" applyNumberFormat="1" applyFont="1" applyFill="1" applyBorder="1" applyAlignment="1">
      <alignment horizontal="center" vertical="center"/>
    </xf>
    <xf numFmtId="0" fontId="9" fillId="0" borderId="15" xfId="13" applyNumberFormat="1" applyFont="1" applyFill="1" applyBorder="1" applyAlignment="1">
      <alignment horizontal="center" vertical="center"/>
    </xf>
    <xf numFmtId="0" fontId="9" fillId="0" borderId="5" xfId="13" applyNumberFormat="1" applyFont="1" applyFill="1" applyBorder="1" applyAlignment="1">
      <alignment horizontal="center" vertical="center"/>
    </xf>
    <xf numFmtId="0" fontId="9" fillId="0" borderId="10" xfId="13" applyNumberFormat="1" applyFont="1" applyFill="1" applyBorder="1" applyAlignment="1">
      <alignment horizontal="center" vertical="center"/>
    </xf>
    <xf numFmtId="0" fontId="9" fillId="0" borderId="14" xfId="13" applyNumberFormat="1" applyFont="1" applyFill="1" applyBorder="1" applyAlignment="1">
      <alignment horizontal="center" vertical="center"/>
    </xf>
    <xf numFmtId="0" fontId="9" fillId="0" borderId="8" xfId="14" applyNumberFormat="1" applyFont="1" applyFill="1" applyBorder="1" applyAlignment="1">
      <alignment horizontal="center" vertical="center"/>
    </xf>
    <xf numFmtId="0" fontId="9" fillId="0" borderId="12" xfId="14" applyNumberFormat="1" applyFont="1" applyFill="1" applyBorder="1" applyAlignment="1">
      <alignment horizontal="center" vertical="center"/>
    </xf>
    <xf numFmtId="0" fontId="9" fillId="0" borderId="10" xfId="14" applyNumberFormat="1" applyFont="1" applyFill="1" applyBorder="1" applyAlignment="1">
      <alignment horizontal="center" vertical="center"/>
    </xf>
    <xf numFmtId="0" fontId="9" fillId="0" borderId="13" xfId="14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9" fillId="0" borderId="14" xfId="14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</cellXfs>
  <cellStyles count="1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_T120902a" xfId="6" xr:uid="{00000000-0005-0000-0000-000006000000}"/>
    <cellStyle name="標準_T120903a" xfId="7" xr:uid="{00000000-0005-0000-0000-000007000000}"/>
    <cellStyle name="標準_T120904a" xfId="8" xr:uid="{00000000-0005-0000-0000-000008000000}"/>
    <cellStyle name="標準_T120905a" xfId="9" xr:uid="{00000000-0005-0000-0000-000009000000}"/>
    <cellStyle name="標準_T120906a" xfId="10" xr:uid="{00000000-0005-0000-0000-00000A000000}"/>
    <cellStyle name="標準_T120907a" xfId="11" xr:uid="{00000000-0005-0000-0000-00000B000000}"/>
    <cellStyle name="標準_T120909a" xfId="12" xr:uid="{00000000-0005-0000-0000-00000C000000}"/>
    <cellStyle name="標準_T120910a" xfId="13" xr:uid="{00000000-0005-0000-0000-00000D000000}"/>
    <cellStyle name="標準_T120911a" xfId="14" xr:uid="{00000000-0005-0000-0000-00000E000000}"/>
    <cellStyle name="標準_品リンク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9"/>
  <sheetViews>
    <sheetView tabSelected="1" zoomScaleNormal="100" zoomScaleSheetLayoutView="100" workbookViewId="0">
      <selection activeCell="N2" sqref="N2"/>
    </sheetView>
  </sheetViews>
  <sheetFormatPr defaultColWidth="9" defaultRowHeight="13.5" x14ac:dyDescent="0.15"/>
  <cols>
    <col min="1" max="13" width="6.25" style="2" customWidth="1"/>
    <col min="14" max="16384" width="9" style="2"/>
  </cols>
  <sheetData>
    <row r="1" spans="1:13" s="26" customFormat="1" ht="32.25" customHeight="1" x14ac:dyDescent="0.3">
      <c r="A1" s="340" t="s">
        <v>334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4" spans="1:13" x14ac:dyDescent="0.15">
      <c r="C4" s="1" t="s">
        <v>335</v>
      </c>
    </row>
    <row r="5" spans="1:13" x14ac:dyDescent="0.15">
      <c r="C5" s="1" t="s">
        <v>721</v>
      </c>
    </row>
    <row r="6" spans="1:13" x14ac:dyDescent="0.15">
      <c r="C6" s="1" t="s">
        <v>336</v>
      </c>
    </row>
    <row r="7" spans="1:13" x14ac:dyDescent="0.15">
      <c r="C7" s="1" t="s">
        <v>337</v>
      </c>
    </row>
    <row r="8" spans="1:13" x14ac:dyDescent="0.15">
      <c r="C8" s="1" t="s">
        <v>338</v>
      </c>
    </row>
    <row r="9" spans="1:13" x14ac:dyDescent="0.15">
      <c r="C9" s="1" t="s">
        <v>339</v>
      </c>
    </row>
    <row r="10" spans="1:13" x14ac:dyDescent="0.15">
      <c r="C10" s="1" t="s">
        <v>340</v>
      </c>
    </row>
    <row r="11" spans="1:13" x14ac:dyDescent="0.15">
      <c r="C11" s="1" t="s">
        <v>787</v>
      </c>
    </row>
    <row r="12" spans="1:13" x14ac:dyDescent="0.15">
      <c r="C12" s="1" t="s">
        <v>788</v>
      </c>
    </row>
    <row r="13" spans="1:13" x14ac:dyDescent="0.15">
      <c r="C13" s="1" t="s">
        <v>341</v>
      </c>
    </row>
    <row r="14" spans="1:13" x14ac:dyDescent="0.15">
      <c r="C14" s="1" t="s">
        <v>342</v>
      </c>
    </row>
    <row r="15" spans="1:13" x14ac:dyDescent="0.15">
      <c r="C15" s="1" t="s">
        <v>346</v>
      </c>
    </row>
    <row r="16" spans="1:13" x14ac:dyDescent="0.15">
      <c r="C16" s="1" t="s">
        <v>347</v>
      </c>
    </row>
    <row r="17" spans="3:3" x14ac:dyDescent="0.15">
      <c r="C17" s="1" t="s">
        <v>343</v>
      </c>
    </row>
    <row r="18" spans="3:3" x14ac:dyDescent="0.15">
      <c r="C18" s="1" t="s">
        <v>364</v>
      </c>
    </row>
    <row r="19" spans="3:3" x14ac:dyDescent="0.15">
      <c r="C19" s="1" t="s">
        <v>366</v>
      </c>
    </row>
    <row r="22" spans="3:3" s="27" customFormat="1" ht="11.25" x14ac:dyDescent="0.15">
      <c r="C22" s="27" t="s">
        <v>324</v>
      </c>
    </row>
    <row r="23" spans="3:3" s="27" customFormat="1" ht="11.25" x14ac:dyDescent="0.15">
      <c r="C23" s="28" t="s">
        <v>344</v>
      </c>
    </row>
    <row r="24" spans="3:3" s="27" customFormat="1" ht="11.25" x14ac:dyDescent="0.15">
      <c r="C24" s="28" t="s">
        <v>348</v>
      </c>
    </row>
    <row r="25" spans="3:3" s="27" customFormat="1" ht="11.25" x14ac:dyDescent="0.15">
      <c r="C25" s="28" t="s">
        <v>345</v>
      </c>
    </row>
    <row r="26" spans="3:3" s="27" customFormat="1" ht="11.25" x14ac:dyDescent="0.15">
      <c r="C26" s="28" t="s">
        <v>367</v>
      </c>
    </row>
    <row r="27" spans="3:3" s="27" customFormat="1" ht="11.25" x14ac:dyDescent="0.15">
      <c r="C27" s="27" t="s">
        <v>368</v>
      </c>
    </row>
    <row r="28" spans="3:3" s="27" customFormat="1" ht="11.25" x14ac:dyDescent="0.15">
      <c r="C28" s="27" t="s">
        <v>369</v>
      </c>
    </row>
    <row r="29" spans="3:3" s="27" customFormat="1" ht="11.25" x14ac:dyDescent="0.15">
      <c r="C29" s="28" t="s">
        <v>349</v>
      </c>
    </row>
    <row r="30" spans="3:3" s="27" customFormat="1" ht="11.25" x14ac:dyDescent="0.15">
      <c r="C30" s="27" t="s">
        <v>350</v>
      </c>
    </row>
    <row r="31" spans="3:3" s="27" customFormat="1" ht="11.25" x14ac:dyDescent="0.15"/>
    <row r="32" spans="3:3" s="27" customFormat="1" ht="11.25" x14ac:dyDescent="0.15"/>
    <row r="33" s="27" customFormat="1" ht="11.25" x14ac:dyDescent="0.15"/>
    <row r="34" s="27" customFormat="1" ht="11.25" x14ac:dyDescent="0.15"/>
    <row r="35" s="27" customFormat="1" ht="11.25" x14ac:dyDescent="0.15"/>
    <row r="36" s="27" customFormat="1" ht="11.25" x14ac:dyDescent="0.15"/>
    <row r="37" s="27" customFormat="1" ht="11.25" x14ac:dyDescent="0.15"/>
    <row r="38" s="27" customFormat="1" ht="11.25" x14ac:dyDescent="0.15"/>
    <row r="39" s="27" customFormat="1" ht="11.25" x14ac:dyDescent="0.15"/>
  </sheetData>
  <mergeCells count="1">
    <mergeCell ref="A1:M1"/>
  </mergeCells>
  <phoneticPr fontId="5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M66"/>
  <sheetViews>
    <sheetView zoomScaleNormal="100" zoomScaleSheetLayoutView="110" workbookViewId="0">
      <selection activeCell="O3" sqref="O3"/>
    </sheetView>
  </sheetViews>
  <sheetFormatPr defaultColWidth="8" defaultRowHeight="12" x14ac:dyDescent="0.15"/>
  <cols>
    <col min="1" max="1" width="8.75" style="282" customWidth="1"/>
    <col min="2" max="7" width="1.25" style="231" customWidth="1"/>
    <col min="8" max="8" width="20" style="230" customWidth="1"/>
    <col min="9" max="9" width="7.5" style="230" customWidth="1"/>
    <col min="10" max="10" width="12.5" style="230" customWidth="1"/>
    <col min="11" max="11" width="13.5" style="230" bestFit="1" customWidth="1"/>
    <col min="12" max="12" width="12.5" style="230" customWidth="1"/>
    <col min="13" max="13" width="14.5" style="230" bestFit="1" customWidth="1"/>
    <col min="14" max="16384" width="8" style="230"/>
  </cols>
  <sheetData>
    <row r="1" spans="1:13" s="207" customFormat="1" ht="17.25" x14ac:dyDescent="0.2">
      <c r="A1" s="269" t="s">
        <v>573</v>
      </c>
      <c r="B1" s="270"/>
      <c r="C1" s="270"/>
      <c r="D1" s="270"/>
      <c r="E1" s="270"/>
      <c r="F1" s="270"/>
      <c r="G1" s="270"/>
      <c r="I1" s="271"/>
      <c r="J1" s="272"/>
      <c r="K1" s="272"/>
      <c r="L1" s="272"/>
      <c r="M1" s="272"/>
    </row>
    <row r="2" spans="1:13" s="209" customFormat="1" ht="11.25" x14ac:dyDescent="0.15">
      <c r="A2" s="220"/>
      <c r="B2" s="208"/>
      <c r="C2" s="208"/>
      <c r="D2" s="208"/>
      <c r="E2" s="208"/>
      <c r="F2" s="208"/>
      <c r="G2" s="208"/>
      <c r="M2" s="233" t="s">
        <v>214</v>
      </c>
    </row>
    <row r="3" spans="1:13" s="209" customFormat="1" ht="12" customHeight="1" x14ac:dyDescent="0.15">
      <c r="A3" s="371" t="s">
        <v>485</v>
      </c>
      <c r="B3" s="373" t="s">
        <v>523</v>
      </c>
      <c r="C3" s="374"/>
      <c r="D3" s="374"/>
      <c r="E3" s="374"/>
      <c r="F3" s="374"/>
      <c r="G3" s="374"/>
      <c r="H3" s="375"/>
      <c r="I3" s="373" t="s">
        <v>22</v>
      </c>
      <c r="J3" s="369" t="s">
        <v>820</v>
      </c>
      <c r="K3" s="370"/>
      <c r="L3" s="369" t="s">
        <v>725</v>
      </c>
      <c r="M3" s="370"/>
    </row>
    <row r="4" spans="1:13" s="209" customFormat="1" ht="12" customHeight="1" x14ac:dyDescent="0.15">
      <c r="A4" s="372"/>
      <c r="B4" s="376"/>
      <c r="C4" s="377"/>
      <c r="D4" s="377"/>
      <c r="E4" s="377"/>
      <c r="F4" s="377"/>
      <c r="G4" s="377"/>
      <c r="H4" s="378"/>
      <c r="I4" s="376"/>
      <c r="J4" s="210" t="s">
        <v>398</v>
      </c>
      <c r="K4" s="210" t="s">
        <v>399</v>
      </c>
      <c r="L4" s="210" t="s">
        <v>398</v>
      </c>
      <c r="M4" s="210" t="s">
        <v>399</v>
      </c>
    </row>
    <row r="5" spans="1:13" s="209" customFormat="1" ht="15.75" customHeight="1" x14ac:dyDescent="0.15">
      <c r="A5" s="212"/>
      <c r="B5" s="273" t="s">
        <v>23</v>
      </c>
      <c r="C5" s="274"/>
      <c r="D5" s="274"/>
      <c r="E5" s="274"/>
      <c r="F5" s="274"/>
      <c r="G5" s="274"/>
      <c r="H5" s="215"/>
      <c r="I5" s="275"/>
      <c r="J5" s="217"/>
      <c r="K5" s="25"/>
      <c r="L5" s="217"/>
      <c r="M5" s="25"/>
    </row>
    <row r="6" spans="1:13" s="209" customFormat="1" ht="15.75" customHeight="1" x14ac:dyDescent="0.15">
      <c r="A6" s="220"/>
      <c r="B6" s="221"/>
      <c r="C6" s="276" t="s">
        <v>36</v>
      </c>
      <c r="D6" s="208"/>
      <c r="E6" s="208"/>
      <c r="F6" s="208"/>
      <c r="G6" s="208"/>
      <c r="H6" s="222"/>
      <c r="I6" s="275"/>
      <c r="J6" s="24" t="s">
        <v>218</v>
      </c>
      <c r="K6" s="25">
        <v>3438548126</v>
      </c>
      <c r="L6" s="24" t="s">
        <v>218</v>
      </c>
      <c r="M6" s="25">
        <v>3310342539</v>
      </c>
    </row>
    <row r="7" spans="1:13" s="209" customFormat="1" ht="12" customHeight="1" x14ac:dyDescent="0.15">
      <c r="A7" s="220"/>
      <c r="B7" s="221"/>
      <c r="C7" s="208"/>
      <c r="D7" s="208"/>
      <c r="E7" s="208"/>
      <c r="F7" s="208"/>
      <c r="G7" s="208"/>
      <c r="H7" s="277"/>
      <c r="I7" s="275"/>
      <c r="J7" s="24" t="s">
        <v>218</v>
      </c>
      <c r="K7" s="25" t="s">
        <v>218</v>
      </c>
      <c r="L7" s="24" t="s">
        <v>218</v>
      </c>
      <c r="M7" s="25" t="s">
        <v>218</v>
      </c>
    </row>
    <row r="8" spans="1:13" s="209" customFormat="1" ht="12.75" customHeight="1" x14ac:dyDescent="0.15">
      <c r="A8" s="220">
        <v>0</v>
      </c>
      <c r="B8" s="221"/>
      <c r="C8" s="208"/>
      <c r="D8" s="276" t="s">
        <v>25</v>
      </c>
      <c r="E8" s="208"/>
      <c r="F8" s="208"/>
      <c r="G8" s="208"/>
      <c r="H8" s="222"/>
      <c r="I8" s="275"/>
      <c r="J8" s="24" t="s">
        <v>218</v>
      </c>
      <c r="K8" s="25">
        <v>514848213</v>
      </c>
      <c r="L8" s="24" t="s">
        <v>218</v>
      </c>
      <c r="M8" s="25">
        <v>502895758</v>
      </c>
    </row>
    <row r="9" spans="1:13" s="209" customFormat="1" ht="12.75" customHeight="1" x14ac:dyDescent="0.15">
      <c r="A9" s="220" t="s">
        <v>574</v>
      </c>
      <c r="B9" s="221"/>
      <c r="C9" s="208"/>
      <c r="D9" s="278"/>
      <c r="E9" s="276" t="s">
        <v>575</v>
      </c>
      <c r="F9" s="208"/>
      <c r="G9" s="208"/>
      <c r="H9" s="222"/>
      <c r="I9" s="275" t="s">
        <v>26</v>
      </c>
      <c r="J9" s="24">
        <v>110787</v>
      </c>
      <c r="K9" s="25">
        <v>47365833</v>
      </c>
      <c r="L9" s="24">
        <v>111028</v>
      </c>
      <c r="M9" s="25">
        <v>47174935</v>
      </c>
    </row>
    <row r="10" spans="1:13" s="209" customFormat="1" ht="12.75" customHeight="1" x14ac:dyDescent="0.15">
      <c r="A10" s="220" t="s">
        <v>576</v>
      </c>
      <c r="B10" s="221"/>
      <c r="C10" s="208"/>
      <c r="D10" s="276"/>
      <c r="E10" s="276" t="s">
        <v>577</v>
      </c>
      <c r="F10" s="208"/>
      <c r="G10" s="208"/>
      <c r="H10" s="222"/>
      <c r="I10" s="275" t="s">
        <v>26</v>
      </c>
      <c r="J10" s="24">
        <v>71694</v>
      </c>
      <c r="K10" s="25">
        <v>30824309</v>
      </c>
      <c r="L10" s="24">
        <v>73561</v>
      </c>
      <c r="M10" s="25">
        <v>31144064</v>
      </c>
    </row>
    <row r="11" spans="1:13" s="209" customFormat="1" ht="12.75" customHeight="1" x14ac:dyDescent="0.15">
      <c r="A11" s="220" t="s">
        <v>670</v>
      </c>
      <c r="B11" s="221"/>
      <c r="C11" s="208"/>
      <c r="D11" s="276"/>
      <c r="E11" s="276"/>
      <c r="F11" s="208" t="s">
        <v>671</v>
      </c>
      <c r="G11" s="208"/>
      <c r="H11" s="222"/>
      <c r="I11" s="275" t="s">
        <v>26</v>
      </c>
      <c r="J11" s="24">
        <v>55559</v>
      </c>
      <c r="K11" s="25">
        <v>24687851</v>
      </c>
      <c r="L11" s="24">
        <v>58548</v>
      </c>
      <c r="M11" s="25">
        <v>24996942</v>
      </c>
    </row>
    <row r="12" spans="1:13" s="209" customFormat="1" ht="12.75" customHeight="1" x14ac:dyDescent="0.15">
      <c r="A12" s="220" t="s">
        <v>578</v>
      </c>
      <c r="B12" s="221"/>
      <c r="C12" s="208"/>
      <c r="D12" s="276"/>
      <c r="E12" s="276" t="s">
        <v>579</v>
      </c>
      <c r="F12" s="208"/>
      <c r="G12" s="208"/>
      <c r="H12" s="222"/>
      <c r="I12" s="275" t="s">
        <v>26</v>
      </c>
      <c r="J12" s="24">
        <v>116174</v>
      </c>
      <c r="K12" s="25">
        <v>82698657</v>
      </c>
      <c r="L12" s="24">
        <v>119746</v>
      </c>
      <c r="M12" s="25">
        <v>79342667</v>
      </c>
    </row>
    <row r="13" spans="1:13" s="209" customFormat="1" ht="12.75" customHeight="1" x14ac:dyDescent="0.15">
      <c r="A13" s="220" t="s">
        <v>580</v>
      </c>
      <c r="B13" s="221"/>
      <c r="C13" s="208"/>
      <c r="D13" s="278"/>
      <c r="E13" s="278"/>
      <c r="F13" s="276" t="s">
        <v>581</v>
      </c>
      <c r="G13" s="208"/>
      <c r="H13" s="222"/>
      <c r="I13" s="275" t="s">
        <v>28</v>
      </c>
      <c r="J13" s="24">
        <v>81126217</v>
      </c>
      <c r="K13" s="25">
        <v>49490820</v>
      </c>
      <c r="L13" s="24">
        <v>82065393</v>
      </c>
      <c r="M13" s="25">
        <v>46505156</v>
      </c>
    </row>
    <row r="14" spans="1:13" s="209" customFormat="1" ht="12.75" customHeight="1" x14ac:dyDescent="0.15">
      <c r="A14" s="220" t="s">
        <v>504</v>
      </c>
      <c r="B14" s="221"/>
      <c r="C14" s="208"/>
      <c r="D14" s="278"/>
      <c r="E14" s="278"/>
      <c r="F14" s="276" t="s">
        <v>505</v>
      </c>
      <c r="G14" s="208"/>
      <c r="H14" s="222"/>
      <c r="I14" s="275" t="s">
        <v>28</v>
      </c>
      <c r="J14" s="24">
        <v>20912622</v>
      </c>
      <c r="K14" s="25">
        <v>25655660</v>
      </c>
      <c r="L14" s="24">
        <v>19536044</v>
      </c>
      <c r="M14" s="25">
        <v>21725604</v>
      </c>
    </row>
    <row r="15" spans="1:13" s="209" customFormat="1" ht="12.75" customHeight="1" x14ac:dyDescent="0.15">
      <c r="A15" s="220" t="s">
        <v>582</v>
      </c>
      <c r="B15" s="221"/>
      <c r="C15" s="208"/>
      <c r="D15" s="276"/>
      <c r="E15" s="276"/>
      <c r="F15" s="276" t="s">
        <v>583</v>
      </c>
      <c r="G15" s="208"/>
      <c r="H15" s="222"/>
      <c r="I15" s="275" t="s">
        <v>26</v>
      </c>
      <c r="J15" s="24">
        <v>35049</v>
      </c>
      <c r="K15" s="25">
        <v>33207837</v>
      </c>
      <c r="L15" s="24">
        <v>37683</v>
      </c>
      <c r="M15" s="25">
        <v>32837511</v>
      </c>
    </row>
    <row r="16" spans="1:13" s="209" customFormat="1" ht="12.75" customHeight="1" x14ac:dyDescent="0.15">
      <c r="A16" s="220" t="s">
        <v>584</v>
      </c>
      <c r="B16" s="221"/>
      <c r="C16" s="208"/>
      <c r="D16" s="276"/>
      <c r="E16" s="276" t="s">
        <v>585</v>
      </c>
      <c r="F16" s="208"/>
      <c r="G16" s="208"/>
      <c r="H16" s="222"/>
      <c r="I16" s="275" t="s">
        <v>26</v>
      </c>
      <c r="J16" s="24">
        <v>1462842</v>
      </c>
      <c r="K16" s="25">
        <v>59314650</v>
      </c>
      <c r="L16" s="24">
        <v>1447058</v>
      </c>
      <c r="M16" s="25">
        <v>58043086</v>
      </c>
    </row>
    <row r="17" spans="1:13" s="209" customFormat="1" ht="12.75" customHeight="1" x14ac:dyDescent="0.15">
      <c r="A17" s="220" t="s">
        <v>586</v>
      </c>
      <c r="B17" s="221"/>
      <c r="C17" s="208"/>
      <c r="D17" s="278"/>
      <c r="E17" s="278"/>
      <c r="F17" s="276" t="s">
        <v>587</v>
      </c>
      <c r="G17" s="208"/>
      <c r="H17" s="222"/>
      <c r="I17" s="275" t="s">
        <v>26</v>
      </c>
      <c r="J17" s="24">
        <v>862943</v>
      </c>
      <c r="K17" s="25">
        <v>27641286</v>
      </c>
      <c r="L17" s="24">
        <v>835945</v>
      </c>
      <c r="M17" s="25">
        <v>25141448</v>
      </c>
    </row>
    <row r="18" spans="1:13" s="209" customFormat="1" ht="15.75" customHeight="1" x14ac:dyDescent="0.15">
      <c r="A18" s="220" t="s">
        <v>588</v>
      </c>
      <c r="B18" s="221"/>
      <c r="C18" s="208"/>
      <c r="D18" s="276"/>
      <c r="E18" s="276" t="s">
        <v>589</v>
      </c>
      <c r="F18" s="208"/>
      <c r="G18" s="208"/>
      <c r="H18" s="222"/>
      <c r="I18" s="275" t="s">
        <v>28</v>
      </c>
      <c r="J18" s="24">
        <v>935557487</v>
      </c>
      <c r="K18" s="25">
        <v>153065518</v>
      </c>
      <c r="L18" s="24">
        <v>917216829</v>
      </c>
      <c r="M18" s="25">
        <v>151769243</v>
      </c>
    </row>
    <row r="19" spans="1:13" s="209" customFormat="1" ht="15.75" customHeight="1" x14ac:dyDescent="0.15">
      <c r="A19" s="220" t="s">
        <v>590</v>
      </c>
      <c r="B19" s="221"/>
      <c r="C19" s="208"/>
      <c r="D19" s="276"/>
      <c r="E19" s="276"/>
      <c r="F19" s="276" t="s">
        <v>591</v>
      </c>
      <c r="G19" s="208"/>
      <c r="H19" s="222"/>
      <c r="I19" s="275" t="s">
        <v>28</v>
      </c>
      <c r="J19" s="24">
        <v>461392142</v>
      </c>
      <c r="K19" s="25">
        <v>86791100</v>
      </c>
      <c r="L19" s="24">
        <v>468214482</v>
      </c>
      <c r="M19" s="25">
        <v>86428413</v>
      </c>
    </row>
    <row r="20" spans="1:13" s="209" customFormat="1" ht="15.75" customHeight="1" x14ac:dyDescent="0.15">
      <c r="A20" s="220" t="s">
        <v>592</v>
      </c>
      <c r="B20" s="221"/>
      <c r="C20" s="208"/>
      <c r="D20" s="276"/>
      <c r="E20" s="276"/>
      <c r="F20" s="276"/>
      <c r="G20" s="208" t="s">
        <v>506</v>
      </c>
      <c r="H20" s="222"/>
      <c r="I20" s="275" t="s">
        <v>26</v>
      </c>
      <c r="J20" s="24">
        <v>272304</v>
      </c>
      <c r="K20" s="25">
        <v>27401494</v>
      </c>
      <c r="L20" s="24">
        <v>283314</v>
      </c>
      <c r="M20" s="25">
        <v>28356745</v>
      </c>
    </row>
    <row r="21" spans="1:13" s="209" customFormat="1" ht="15.75" customHeight="1" x14ac:dyDescent="0.15">
      <c r="A21" s="220" t="s">
        <v>593</v>
      </c>
      <c r="B21" s="221"/>
      <c r="C21" s="208"/>
      <c r="D21" s="278"/>
      <c r="E21" s="278"/>
      <c r="F21" s="276" t="s">
        <v>594</v>
      </c>
      <c r="G21" s="208"/>
      <c r="H21" s="222"/>
      <c r="I21" s="275" t="s">
        <v>28</v>
      </c>
      <c r="J21" s="24">
        <v>474165345</v>
      </c>
      <c r="K21" s="25">
        <v>66274418</v>
      </c>
      <c r="L21" s="24">
        <v>449002347</v>
      </c>
      <c r="M21" s="25">
        <v>65340830</v>
      </c>
    </row>
    <row r="22" spans="1:13" s="209" customFormat="1" ht="15.75" customHeight="1" x14ac:dyDescent="0.15">
      <c r="A22" s="220" t="s">
        <v>595</v>
      </c>
      <c r="B22" s="221"/>
      <c r="C22" s="208"/>
      <c r="D22" s="276"/>
      <c r="E22" s="386" t="s">
        <v>596</v>
      </c>
      <c r="F22" s="386"/>
      <c r="G22" s="386"/>
      <c r="H22" s="387"/>
      <c r="I22" s="275" t="s">
        <v>26</v>
      </c>
      <c r="J22" s="24">
        <v>197981</v>
      </c>
      <c r="K22" s="25">
        <v>69440251</v>
      </c>
      <c r="L22" s="24">
        <v>198470</v>
      </c>
      <c r="M22" s="25">
        <v>65956419</v>
      </c>
    </row>
    <row r="23" spans="1:13" s="209" customFormat="1" ht="15.75" customHeight="1" x14ac:dyDescent="0.15">
      <c r="A23" s="220" t="s">
        <v>181</v>
      </c>
      <c r="B23" s="221"/>
      <c r="C23" s="208"/>
      <c r="D23" s="276"/>
      <c r="E23" s="276"/>
      <c r="F23" s="276" t="s">
        <v>184</v>
      </c>
      <c r="G23" s="208"/>
      <c r="H23" s="222"/>
      <c r="I23" s="275" t="s">
        <v>28</v>
      </c>
      <c r="J23" s="24">
        <v>124305782</v>
      </c>
      <c r="K23" s="25">
        <v>42520486</v>
      </c>
      <c r="L23" s="24">
        <v>128898379</v>
      </c>
      <c r="M23" s="25">
        <v>39896510</v>
      </c>
    </row>
    <row r="24" spans="1:13" s="209" customFormat="1" ht="15.75" customHeight="1" x14ac:dyDescent="0.15">
      <c r="A24" s="220" t="s">
        <v>182</v>
      </c>
      <c r="B24" s="221"/>
      <c r="C24" s="208"/>
      <c r="D24" s="276"/>
      <c r="E24" s="276"/>
      <c r="F24" s="208"/>
      <c r="G24" s="276" t="s">
        <v>185</v>
      </c>
      <c r="H24" s="222"/>
      <c r="I24" s="275" t="s">
        <v>28</v>
      </c>
      <c r="J24" s="24">
        <v>116698345</v>
      </c>
      <c r="K24" s="25">
        <v>36040699</v>
      </c>
      <c r="L24" s="24">
        <v>121946609</v>
      </c>
      <c r="M24" s="25">
        <v>34157271</v>
      </c>
    </row>
    <row r="25" spans="1:13" s="209" customFormat="1" ht="15.75" customHeight="1" x14ac:dyDescent="0.15">
      <c r="A25" s="220" t="s">
        <v>597</v>
      </c>
      <c r="B25" s="221"/>
      <c r="C25" s="208"/>
      <c r="D25" s="278"/>
      <c r="E25" s="276" t="s">
        <v>598</v>
      </c>
      <c r="F25" s="208"/>
      <c r="G25" s="208"/>
      <c r="H25" s="222"/>
      <c r="I25" s="275" t="s">
        <v>26</v>
      </c>
      <c r="J25" s="24">
        <v>487456</v>
      </c>
      <c r="K25" s="25">
        <v>36147998</v>
      </c>
      <c r="L25" s="24">
        <v>478062</v>
      </c>
      <c r="M25" s="25">
        <v>34738340</v>
      </c>
    </row>
    <row r="26" spans="1:13" s="209" customFormat="1" ht="15.75" customHeight="1" x14ac:dyDescent="0.15">
      <c r="A26" s="220" t="s">
        <v>599</v>
      </c>
      <c r="B26" s="221"/>
      <c r="C26" s="208"/>
      <c r="D26" s="278"/>
      <c r="E26" s="276" t="s">
        <v>390</v>
      </c>
      <c r="F26" s="208"/>
      <c r="G26" s="208"/>
      <c r="H26" s="222"/>
      <c r="I26" s="275"/>
      <c r="J26" s="24" t="s">
        <v>218</v>
      </c>
      <c r="K26" s="25">
        <v>24309821</v>
      </c>
      <c r="L26" s="24" t="s">
        <v>218</v>
      </c>
      <c r="M26" s="25">
        <v>24030129</v>
      </c>
    </row>
    <row r="27" spans="1:13" s="209" customFormat="1" ht="12" customHeight="1" x14ac:dyDescent="0.15">
      <c r="A27" s="220"/>
      <c r="B27" s="221"/>
      <c r="C27" s="208"/>
      <c r="D27" s="278"/>
      <c r="E27" s="208"/>
      <c r="F27" s="208"/>
      <c r="G27" s="208"/>
      <c r="H27" s="222"/>
      <c r="I27" s="275"/>
      <c r="J27" s="225"/>
      <c r="L27" s="225" t="s">
        <v>218</v>
      </c>
      <c r="M27" s="209" t="s">
        <v>218</v>
      </c>
    </row>
    <row r="28" spans="1:13" s="209" customFormat="1" ht="12" customHeight="1" x14ac:dyDescent="0.15">
      <c r="A28" s="220">
        <v>1</v>
      </c>
      <c r="B28" s="221"/>
      <c r="C28" s="208"/>
      <c r="D28" s="276" t="s">
        <v>27</v>
      </c>
      <c r="E28" s="208"/>
      <c r="F28" s="208"/>
      <c r="G28" s="208"/>
      <c r="H28" s="222"/>
      <c r="I28" s="275"/>
      <c r="J28" s="24" t="s">
        <v>218</v>
      </c>
      <c r="K28" s="25">
        <v>243651096</v>
      </c>
      <c r="L28" s="24" t="s">
        <v>218</v>
      </c>
      <c r="M28" s="25">
        <v>249174802</v>
      </c>
    </row>
    <row r="29" spans="1:13" s="209" customFormat="1" ht="12" customHeight="1" x14ac:dyDescent="0.15">
      <c r="A29" s="220">
        <v>101</v>
      </c>
      <c r="B29" s="221"/>
      <c r="C29" s="208"/>
      <c r="D29" s="208"/>
      <c r="E29" s="276" t="s">
        <v>600</v>
      </c>
      <c r="F29" s="208"/>
      <c r="G29" s="208"/>
      <c r="H29" s="277"/>
      <c r="I29" s="275" t="s">
        <v>601</v>
      </c>
      <c r="J29" s="24">
        <v>123192</v>
      </c>
      <c r="K29" s="25">
        <v>23952958</v>
      </c>
      <c r="L29" s="24">
        <v>118018</v>
      </c>
      <c r="M29" s="25">
        <v>23986459</v>
      </c>
    </row>
    <row r="30" spans="1:13" s="209" customFormat="1" ht="12" customHeight="1" x14ac:dyDescent="0.15">
      <c r="A30" s="220">
        <v>103</v>
      </c>
      <c r="B30" s="221"/>
      <c r="C30" s="208"/>
      <c r="D30" s="208"/>
      <c r="E30" s="276" t="s">
        <v>602</v>
      </c>
      <c r="F30" s="208"/>
      <c r="G30" s="208"/>
      <c r="H30" s="279"/>
      <c r="I30" s="275"/>
      <c r="J30" s="24" t="s">
        <v>218</v>
      </c>
      <c r="K30" s="25">
        <v>219698138</v>
      </c>
      <c r="L30" s="24" t="s">
        <v>218</v>
      </c>
      <c r="M30" s="25">
        <v>225188343</v>
      </c>
    </row>
    <row r="31" spans="1:13" s="209" customFormat="1" ht="12" customHeight="1" x14ac:dyDescent="0.15">
      <c r="A31" s="220">
        <v>10303</v>
      </c>
      <c r="B31" s="221"/>
      <c r="C31" s="208"/>
      <c r="D31" s="208"/>
      <c r="E31" s="208"/>
      <c r="F31" s="276" t="s">
        <v>603</v>
      </c>
      <c r="G31" s="208"/>
      <c r="H31" s="277"/>
      <c r="I31" s="275"/>
      <c r="J31" s="24" t="s">
        <v>218</v>
      </c>
      <c r="K31" s="25">
        <v>216187226</v>
      </c>
      <c r="L31" s="24" t="s">
        <v>218</v>
      </c>
      <c r="M31" s="25">
        <v>223907754</v>
      </c>
    </row>
    <row r="32" spans="1:13" s="209" customFormat="1" ht="12" customHeight="1" x14ac:dyDescent="0.15">
      <c r="A32" s="220">
        <v>1030301</v>
      </c>
      <c r="B32" s="221"/>
      <c r="C32" s="208"/>
      <c r="D32" s="208"/>
      <c r="E32" s="208"/>
      <c r="F32" s="208"/>
      <c r="G32" s="276" t="s">
        <v>604</v>
      </c>
      <c r="H32" s="277"/>
      <c r="I32" s="275" t="s">
        <v>37</v>
      </c>
      <c r="J32" s="24">
        <v>15398100</v>
      </c>
      <c r="K32" s="25">
        <v>94460955</v>
      </c>
      <c r="L32" s="24">
        <v>12392773</v>
      </c>
      <c r="M32" s="25">
        <v>78794445</v>
      </c>
    </row>
    <row r="33" spans="1:13" s="209" customFormat="1" ht="12" customHeight="1" x14ac:dyDescent="0.15">
      <c r="A33" s="220"/>
      <c r="B33" s="221"/>
      <c r="C33" s="208"/>
      <c r="D33" s="208"/>
      <c r="E33" s="208"/>
      <c r="F33" s="208"/>
      <c r="G33" s="276"/>
      <c r="H33" s="277"/>
      <c r="I33" s="275"/>
      <c r="J33" s="225"/>
      <c r="L33" s="225" t="s">
        <v>218</v>
      </c>
      <c r="M33" s="209" t="s">
        <v>218</v>
      </c>
    </row>
    <row r="34" spans="1:13" s="209" customFormat="1" ht="13.5" customHeight="1" x14ac:dyDescent="0.15">
      <c r="A34" s="220">
        <v>2</v>
      </c>
      <c r="B34" s="221"/>
      <c r="C34" s="208"/>
      <c r="D34" s="276" t="s">
        <v>703</v>
      </c>
      <c r="E34" s="208"/>
      <c r="F34" s="208"/>
      <c r="G34" s="208"/>
      <c r="H34" s="222"/>
      <c r="I34" s="275"/>
      <c r="J34" s="24" t="s">
        <v>218</v>
      </c>
      <c r="K34" s="25">
        <v>241175169</v>
      </c>
      <c r="L34" s="24" t="s">
        <v>218</v>
      </c>
      <c r="M34" s="25">
        <v>238657924</v>
      </c>
    </row>
    <row r="35" spans="1:13" s="209" customFormat="1" ht="15" customHeight="1" x14ac:dyDescent="0.15">
      <c r="A35" s="220" t="s">
        <v>243</v>
      </c>
      <c r="B35" s="221"/>
      <c r="C35" s="208"/>
      <c r="D35" s="276"/>
      <c r="E35" s="208" t="s">
        <v>244</v>
      </c>
      <c r="F35" s="208"/>
      <c r="G35" s="208"/>
      <c r="H35" s="222"/>
      <c r="I35" s="275" t="s">
        <v>521</v>
      </c>
      <c r="J35" s="24">
        <v>795726</v>
      </c>
      <c r="K35" s="25">
        <v>46539759</v>
      </c>
      <c r="L35" s="24">
        <v>838025</v>
      </c>
      <c r="M35" s="25">
        <v>47469952</v>
      </c>
    </row>
    <row r="36" spans="1:13" s="209" customFormat="1" ht="13.5" customHeight="1" x14ac:dyDescent="0.15">
      <c r="A36" s="220" t="s">
        <v>245</v>
      </c>
      <c r="B36" s="221"/>
      <c r="C36" s="208"/>
      <c r="D36" s="276"/>
      <c r="E36" s="276"/>
      <c r="F36" s="208" t="s">
        <v>246</v>
      </c>
      <c r="G36" s="208"/>
      <c r="H36" s="222"/>
      <c r="I36" s="275" t="s">
        <v>521</v>
      </c>
      <c r="J36" s="24">
        <v>566386</v>
      </c>
      <c r="K36" s="25">
        <v>32714423</v>
      </c>
      <c r="L36" s="24">
        <v>584833</v>
      </c>
      <c r="M36" s="25">
        <v>32810188</v>
      </c>
    </row>
    <row r="37" spans="1:13" s="209" customFormat="1" ht="13.5" customHeight="1" x14ac:dyDescent="0.15">
      <c r="A37" s="220">
        <v>2030907</v>
      </c>
      <c r="B37" s="221"/>
      <c r="C37" s="208"/>
      <c r="D37" s="276"/>
      <c r="E37" s="276"/>
      <c r="F37" s="208"/>
      <c r="G37" s="208" t="s">
        <v>306</v>
      </c>
      <c r="H37" s="222"/>
      <c r="I37" s="275" t="s">
        <v>521</v>
      </c>
      <c r="J37" s="24">
        <v>525417</v>
      </c>
      <c r="K37" s="25">
        <v>27920016</v>
      </c>
      <c r="L37" s="24">
        <v>533661</v>
      </c>
      <c r="M37" s="25">
        <v>25571268</v>
      </c>
    </row>
    <row r="38" spans="1:13" s="209" customFormat="1" ht="13.5" customHeight="1" x14ac:dyDescent="0.15">
      <c r="A38" s="220" t="s">
        <v>126</v>
      </c>
      <c r="B38" s="221"/>
      <c r="C38" s="208"/>
      <c r="D38" s="276"/>
      <c r="E38" s="208" t="s">
        <v>247</v>
      </c>
      <c r="F38" s="208"/>
      <c r="G38" s="208"/>
      <c r="H38" s="222"/>
      <c r="I38" s="275"/>
      <c r="J38" s="225" t="s">
        <v>218</v>
      </c>
      <c r="K38" s="25">
        <v>35681375</v>
      </c>
      <c r="L38" s="225" t="s">
        <v>218</v>
      </c>
      <c r="M38" s="25">
        <v>31505228</v>
      </c>
    </row>
    <row r="39" spans="1:13" s="209" customFormat="1" ht="13.5" customHeight="1" x14ac:dyDescent="0.15">
      <c r="A39" s="220" t="s">
        <v>127</v>
      </c>
      <c r="B39" s="221"/>
      <c r="C39" s="208"/>
      <c r="D39" s="278"/>
      <c r="E39" s="278"/>
      <c r="F39" s="208" t="s">
        <v>248</v>
      </c>
      <c r="G39" s="208"/>
      <c r="H39" s="222"/>
      <c r="I39" s="275"/>
      <c r="J39" s="24" t="s">
        <v>218</v>
      </c>
      <c r="K39" s="25">
        <v>34631643</v>
      </c>
      <c r="L39" s="24" t="s">
        <v>218</v>
      </c>
      <c r="M39" s="25">
        <v>30387774</v>
      </c>
    </row>
    <row r="40" spans="1:13" s="209" customFormat="1" ht="13.5" customHeight="1" x14ac:dyDescent="0.15">
      <c r="A40" s="220" t="s">
        <v>128</v>
      </c>
      <c r="B40" s="221"/>
      <c r="C40" s="208"/>
      <c r="D40" s="276"/>
      <c r="E40" s="276"/>
      <c r="F40" s="208"/>
      <c r="G40" s="208" t="s">
        <v>249</v>
      </c>
      <c r="H40" s="222"/>
      <c r="I40" s="275"/>
      <c r="J40" s="24" t="s">
        <v>218</v>
      </c>
      <c r="K40" s="25">
        <v>34558672</v>
      </c>
      <c r="L40" s="24" t="s">
        <v>218</v>
      </c>
      <c r="M40" s="25">
        <v>30343606</v>
      </c>
    </row>
    <row r="41" spans="1:13" s="209" customFormat="1" ht="13.5" customHeight="1" x14ac:dyDescent="0.15">
      <c r="A41" s="220" t="s">
        <v>129</v>
      </c>
      <c r="B41" s="221"/>
      <c r="C41" s="208"/>
      <c r="D41" s="276"/>
      <c r="E41" s="208" t="s">
        <v>113</v>
      </c>
      <c r="F41" s="208"/>
      <c r="G41" s="276"/>
      <c r="H41" s="222"/>
      <c r="I41" s="275" t="s">
        <v>521</v>
      </c>
      <c r="J41" s="24">
        <v>134682</v>
      </c>
      <c r="K41" s="25">
        <v>66403519</v>
      </c>
      <c r="L41" s="24">
        <v>124720</v>
      </c>
      <c r="M41" s="25">
        <v>74264741</v>
      </c>
    </row>
    <row r="42" spans="1:13" s="209" customFormat="1" ht="12" customHeight="1" x14ac:dyDescent="0.15">
      <c r="A42" s="220" t="s">
        <v>605</v>
      </c>
      <c r="B42" s="221"/>
      <c r="C42" s="208"/>
      <c r="D42" s="276"/>
      <c r="E42" s="208"/>
      <c r="F42" s="208"/>
      <c r="G42" s="276" t="s">
        <v>373</v>
      </c>
      <c r="H42" s="222"/>
      <c r="I42" s="275" t="s">
        <v>521</v>
      </c>
      <c r="J42" s="24">
        <v>74928</v>
      </c>
      <c r="K42" s="25">
        <v>38813455</v>
      </c>
      <c r="L42" s="24">
        <v>69389</v>
      </c>
      <c r="M42" s="25">
        <v>42896624</v>
      </c>
    </row>
    <row r="43" spans="1:13" s="209" customFormat="1" ht="12" customHeight="1" x14ac:dyDescent="0.15">
      <c r="A43" s="220" t="s">
        <v>745</v>
      </c>
      <c r="B43" s="221"/>
      <c r="C43" s="208"/>
      <c r="D43" s="276"/>
      <c r="E43" s="208"/>
      <c r="F43" s="208"/>
      <c r="G43" s="276" t="s">
        <v>746</v>
      </c>
      <c r="H43" s="222"/>
      <c r="I43" s="275"/>
      <c r="J43" s="24">
        <v>14285</v>
      </c>
      <c r="K43" s="25">
        <v>23867835</v>
      </c>
      <c r="L43" s="24">
        <v>13280</v>
      </c>
      <c r="M43" s="25">
        <v>23055987</v>
      </c>
    </row>
    <row r="44" spans="1:13" s="209" customFormat="1" ht="13.5" customHeight="1" x14ac:dyDescent="0.15">
      <c r="A44" s="220" t="s">
        <v>131</v>
      </c>
      <c r="B44" s="221"/>
      <c r="C44" s="208"/>
      <c r="D44" s="276"/>
      <c r="E44" s="208" t="s">
        <v>115</v>
      </c>
      <c r="F44" s="208"/>
      <c r="G44" s="208"/>
      <c r="H44" s="222"/>
      <c r="I44" s="275"/>
      <c r="J44" s="24" t="s">
        <v>218</v>
      </c>
      <c r="K44" s="25">
        <v>26695242</v>
      </c>
      <c r="L44" s="24" t="s">
        <v>218</v>
      </c>
      <c r="M44" s="25">
        <v>26371700</v>
      </c>
    </row>
    <row r="45" spans="1:13" s="209" customFormat="1" ht="11.25" customHeight="1" x14ac:dyDescent="0.15">
      <c r="A45" s="220" t="s">
        <v>652</v>
      </c>
      <c r="B45" s="221"/>
      <c r="C45" s="208"/>
      <c r="D45" s="276"/>
      <c r="E45" s="208"/>
      <c r="F45" s="208"/>
      <c r="G45" s="208" t="s">
        <v>653</v>
      </c>
      <c r="H45" s="222"/>
      <c r="I45" s="275"/>
      <c r="J45" s="24"/>
      <c r="K45" s="25"/>
      <c r="L45" s="24" t="s">
        <v>218</v>
      </c>
      <c r="M45" s="25">
        <v>21790786</v>
      </c>
    </row>
    <row r="46" spans="1:13" s="209" customFormat="1" ht="12" customHeight="1" x14ac:dyDescent="0.15">
      <c r="A46" s="220"/>
      <c r="B46" s="221"/>
      <c r="C46" s="208"/>
      <c r="D46" s="276"/>
      <c r="E46" s="276"/>
      <c r="F46" s="208"/>
      <c r="G46" s="208"/>
      <c r="H46" s="222"/>
      <c r="I46" s="275"/>
      <c r="J46" s="225"/>
      <c r="L46" s="225" t="s">
        <v>218</v>
      </c>
      <c r="M46" s="209" t="s">
        <v>218</v>
      </c>
    </row>
    <row r="47" spans="1:13" s="209" customFormat="1" ht="12" customHeight="1" x14ac:dyDescent="0.15">
      <c r="A47" s="220">
        <v>3</v>
      </c>
      <c r="B47" s="221"/>
      <c r="C47" s="208"/>
      <c r="D47" s="276" t="s">
        <v>29</v>
      </c>
      <c r="E47" s="276"/>
      <c r="F47" s="208"/>
      <c r="G47" s="208"/>
      <c r="H47" s="222"/>
      <c r="I47" s="275"/>
      <c r="J47" s="24" t="s">
        <v>218</v>
      </c>
      <c r="K47" s="25">
        <v>64714490</v>
      </c>
      <c r="L47" s="24" t="s">
        <v>218</v>
      </c>
      <c r="M47" s="25">
        <v>50560412</v>
      </c>
    </row>
    <row r="48" spans="1:13" s="209" customFormat="1" ht="12" customHeight="1" x14ac:dyDescent="0.15">
      <c r="A48" s="220" t="s">
        <v>132</v>
      </c>
      <c r="B48" s="221"/>
      <c r="C48" s="208"/>
      <c r="D48" s="276"/>
      <c r="E48" s="276" t="s">
        <v>116</v>
      </c>
      <c r="F48" s="208"/>
      <c r="G48" s="208"/>
      <c r="H48" s="222"/>
      <c r="I48" s="275" t="s">
        <v>26</v>
      </c>
      <c r="J48" s="24">
        <v>2998546</v>
      </c>
      <c r="K48" s="25">
        <v>40992358</v>
      </c>
      <c r="L48" s="24">
        <v>2832101</v>
      </c>
      <c r="M48" s="25">
        <v>33422134</v>
      </c>
    </row>
    <row r="49" spans="1:13" s="209" customFormat="1" ht="12" customHeight="1" x14ac:dyDescent="0.15">
      <c r="A49" s="220" t="s">
        <v>133</v>
      </c>
      <c r="B49" s="221"/>
      <c r="C49" s="208"/>
      <c r="D49" s="276"/>
      <c r="E49" s="276"/>
      <c r="F49" s="208" t="s">
        <v>117</v>
      </c>
      <c r="G49" s="208"/>
      <c r="H49" s="222"/>
      <c r="I49" s="275" t="s">
        <v>26</v>
      </c>
      <c r="J49" s="24">
        <v>2983397</v>
      </c>
      <c r="K49" s="25">
        <v>40529763</v>
      </c>
      <c r="L49" s="24">
        <v>2816763</v>
      </c>
      <c r="M49" s="25">
        <v>32954047</v>
      </c>
    </row>
    <row r="50" spans="1:13" s="209" customFormat="1" ht="12" customHeight="1" x14ac:dyDescent="0.15">
      <c r="A50" s="220"/>
      <c r="B50" s="221"/>
      <c r="C50" s="208"/>
      <c r="D50" s="276"/>
      <c r="E50" s="276"/>
      <c r="F50" s="208"/>
      <c r="G50" s="208"/>
      <c r="H50" s="222"/>
      <c r="I50" s="275"/>
      <c r="J50" s="24"/>
      <c r="K50" s="25"/>
      <c r="L50" s="24" t="s">
        <v>218</v>
      </c>
      <c r="M50" s="25" t="s">
        <v>218</v>
      </c>
    </row>
    <row r="51" spans="1:13" s="209" customFormat="1" ht="12" customHeight="1" x14ac:dyDescent="0.15">
      <c r="A51" s="220">
        <v>4</v>
      </c>
      <c r="B51" s="221"/>
      <c r="C51" s="208"/>
      <c r="D51" s="276" t="s">
        <v>98</v>
      </c>
      <c r="E51" s="276"/>
      <c r="F51" s="208"/>
      <c r="G51" s="208"/>
      <c r="H51" s="222"/>
      <c r="I51" s="275" t="s">
        <v>26</v>
      </c>
      <c r="J51" s="24">
        <v>209682</v>
      </c>
      <c r="K51" s="25">
        <v>29487893</v>
      </c>
      <c r="L51" s="24">
        <v>215326</v>
      </c>
      <c r="M51" s="25">
        <v>27353459</v>
      </c>
    </row>
    <row r="52" spans="1:13" s="209" customFormat="1" ht="12" customHeight="1" x14ac:dyDescent="0.15">
      <c r="A52" s="220"/>
      <c r="B52" s="221"/>
      <c r="C52" s="208"/>
      <c r="D52" s="276"/>
      <c r="E52" s="276"/>
      <c r="F52" s="208"/>
      <c r="G52" s="208"/>
      <c r="H52" s="222"/>
      <c r="I52" s="275"/>
      <c r="J52" s="225"/>
      <c r="L52" s="225" t="s">
        <v>218</v>
      </c>
      <c r="M52" s="209" t="s">
        <v>218</v>
      </c>
    </row>
    <row r="53" spans="1:13" s="209" customFormat="1" ht="12" customHeight="1" x14ac:dyDescent="0.15">
      <c r="A53" s="220">
        <v>5</v>
      </c>
      <c r="B53" s="221"/>
      <c r="C53" s="208"/>
      <c r="D53" s="276" t="s">
        <v>31</v>
      </c>
      <c r="E53" s="276"/>
      <c r="F53" s="208"/>
      <c r="G53" s="208"/>
      <c r="H53" s="222"/>
      <c r="I53" s="275"/>
      <c r="J53" s="24" t="s">
        <v>218</v>
      </c>
      <c r="K53" s="25">
        <v>649101277</v>
      </c>
      <c r="L53" s="24" t="s">
        <v>218</v>
      </c>
      <c r="M53" s="25">
        <v>608326857</v>
      </c>
    </row>
    <row r="54" spans="1:13" s="209" customFormat="1" ht="12" customHeight="1" x14ac:dyDescent="0.15">
      <c r="A54" s="220">
        <v>501</v>
      </c>
      <c r="B54" s="221"/>
      <c r="C54" s="208"/>
      <c r="D54" s="208"/>
      <c r="E54" s="276" t="s">
        <v>527</v>
      </c>
      <c r="F54" s="208"/>
      <c r="G54" s="208"/>
      <c r="H54" s="277"/>
      <c r="I54" s="280"/>
      <c r="J54" s="24" t="s">
        <v>218</v>
      </c>
      <c r="K54" s="25">
        <v>271657265</v>
      </c>
      <c r="L54" s="24" t="s">
        <v>218</v>
      </c>
      <c r="M54" s="25">
        <v>276548222</v>
      </c>
    </row>
    <row r="55" spans="1:13" s="209" customFormat="1" ht="12" customHeight="1" x14ac:dyDescent="0.15">
      <c r="A55" s="220">
        <v>50101</v>
      </c>
      <c r="B55" s="221"/>
      <c r="C55" s="208"/>
      <c r="D55" s="208"/>
      <c r="E55" s="276"/>
      <c r="F55" s="276" t="s">
        <v>528</v>
      </c>
      <c r="G55" s="208"/>
      <c r="H55" s="277"/>
      <c r="I55" s="280"/>
      <c r="J55" s="24" t="s">
        <v>218</v>
      </c>
      <c r="K55" s="25">
        <v>137818625</v>
      </c>
      <c r="L55" s="24" t="s">
        <v>218</v>
      </c>
      <c r="M55" s="25">
        <v>129125808</v>
      </c>
    </row>
    <row r="56" spans="1:13" s="209" customFormat="1" ht="12" customHeight="1" x14ac:dyDescent="0.15">
      <c r="A56" s="220">
        <v>50103</v>
      </c>
      <c r="B56" s="221"/>
      <c r="C56" s="208"/>
      <c r="D56" s="208"/>
      <c r="E56" s="276"/>
      <c r="F56" s="276" t="s">
        <v>529</v>
      </c>
      <c r="G56" s="208"/>
      <c r="H56" s="277"/>
      <c r="I56" s="280" t="s">
        <v>26</v>
      </c>
      <c r="J56" s="24">
        <v>236862</v>
      </c>
      <c r="K56" s="25">
        <v>129430543</v>
      </c>
      <c r="L56" s="24">
        <v>278425</v>
      </c>
      <c r="M56" s="25">
        <v>139663116</v>
      </c>
    </row>
    <row r="57" spans="1:13" s="209" customFormat="1" ht="12" customHeight="1" x14ac:dyDescent="0.15">
      <c r="A57" s="220">
        <v>507</v>
      </c>
      <c r="B57" s="221"/>
      <c r="C57" s="208"/>
      <c r="D57" s="208"/>
      <c r="E57" s="276" t="s">
        <v>606</v>
      </c>
      <c r="F57" s="208"/>
      <c r="G57" s="208"/>
      <c r="H57" s="277"/>
      <c r="I57" s="280" t="s">
        <v>28</v>
      </c>
      <c r="J57" s="24">
        <v>13855822</v>
      </c>
      <c r="K57" s="25">
        <v>118399409</v>
      </c>
      <c r="L57" s="24">
        <v>12064885</v>
      </c>
      <c r="M57" s="25">
        <v>72704107</v>
      </c>
    </row>
    <row r="58" spans="1:13" s="209" customFormat="1" ht="12" customHeight="1" x14ac:dyDescent="0.15">
      <c r="A58" s="220">
        <v>509</v>
      </c>
      <c r="B58" s="221"/>
      <c r="C58" s="208"/>
      <c r="D58" s="208"/>
      <c r="E58" s="276" t="s">
        <v>607</v>
      </c>
      <c r="F58" s="208"/>
      <c r="G58" s="208"/>
      <c r="H58" s="277"/>
      <c r="I58" s="275" t="s">
        <v>26</v>
      </c>
      <c r="J58" s="24">
        <v>84567</v>
      </c>
      <c r="K58" s="25">
        <v>46610633</v>
      </c>
      <c r="L58" s="24">
        <v>86458</v>
      </c>
      <c r="M58" s="25">
        <v>48566396</v>
      </c>
    </row>
    <row r="59" spans="1:13" s="209" customFormat="1" ht="12" customHeight="1" x14ac:dyDescent="0.15">
      <c r="A59" s="220">
        <v>515</v>
      </c>
      <c r="B59" s="221"/>
      <c r="C59" s="208"/>
      <c r="D59" s="208"/>
      <c r="E59" s="276" t="s">
        <v>536</v>
      </c>
      <c r="F59" s="208"/>
      <c r="G59" s="208"/>
      <c r="H59" s="277"/>
      <c r="I59" s="275" t="s">
        <v>26</v>
      </c>
      <c r="J59" s="24">
        <v>309839</v>
      </c>
      <c r="K59" s="25">
        <v>104004714</v>
      </c>
      <c r="L59" s="24">
        <v>306901</v>
      </c>
      <c r="M59" s="25">
        <v>101997795</v>
      </c>
    </row>
    <row r="60" spans="1:13" s="209" customFormat="1" ht="12" customHeight="1" x14ac:dyDescent="0.15">
      <c r="A60" s="220">
        <v>517</v>
      </c>
      <c r="B60" s="221"/>
      <c r="C60" s="208"/>
      <c r="D60" s="208"/>
      <c r="E60" s="276" t="s">
        <v>537</v>
      </c>
      <c r="F60" s="208"/>
      <c r="G60" s="208"/>
      <c r="H60" s="277"/>
      <c r="I60" s="275" t="s">
        <v>26</v>
      </c>
      <c r="J60" s="24">
        <v>252172</v>
      </c>
      <c r="K60" s="25">
        <v>80221009</v>
      </c>
      <c r="L60" s="24">
        <v>270837</v>
      </c>
      <c r="M60" s="25">
        <v>83050564</v>
      </c>
    </row>
    <row r="61" spans="1:13" s="209" customFormat="1" ht="12" customHeight="1" x14ac:dyDescent="0.15">
      <c r="A61" s="220"/>
      <c r="B61" s="221"/>
      <c r="C61" s="208"/>
      <c r="D61" s="208"/>
      <c r="E61" s="208"/>
      <c r="F61" s="208"/>
      <c r="G61" s="208"/>
      <c r="H61" s="279"/>
      <c r="I61" s="275"/>
      <c r="J61" s="225"/>
      <c r="L61" s="24" t="s">
        <v>218</v>
      </c>
      <c r="M61" s="25" t="s">
        <v>218</v>
      </c>
    </row>
    <row r="62" spans="1:13" s="209" customFormat="1" ht="12" customHeight="1" x14ac:dyDescent="0.15">
      <c r="A62" s="220">
        <v>6</v>
      </c>
      <c r="B62" s="221"/>
      <c r="C62" s="208"/>
      <c r="D62" s="276" t="s">
        <v>32</v>
      </c>
      <c r="E62" s="208"/>
      <c r="F62" s="208"/>
      <c r="G62" s="208"/>
      <c r="H62" s="222"/>
      <c r="I62" s="275"/>
      <c r="J62" s="24" t="s">
        <v>218</v>
      </c>
      <c r="K62" s="25">
        <v>487336035</v>
      </c>
      <c r="L62" s="24" t="s">
        <v>218</v>
      </c>
      <c r="M62" s="25">
        <v>436019459</v>
      </c>
    </row>
    <row r="63" spans="1:13" s="209" customFormat="1" ht="12" customHeight="1" x14ac:dyDescent="0.15">
      <c r="A63" s="220" t="s">
        <v>608</v>
      </c>
      <c r="B63" s="221"/>
      <c r="C63" s="208"/>
      <c r="D63" s="276"/>
      <c r="E63" s="281" t="s">
        <v>609</v>
      </c>
      <c r="F63" s="208"/>
      <c r="G63" s="208"/>
      <c r="H63" s="222"/>
      <c r="I63" s="275"/>
      <c r="J63" s="24" t="s">
        <v>218</v>
      </c>
      <c r="K63" s="25">
        <v>23922513</v>
      </c>
      <c r="L63" s="225" t="s">
        <v>218</v>
      </c>
      <c r="M63" s="209">
        <v>23203217</v>
      </c>
    </row>
    <row r="64" spans="1:13" s="209" customFormat="1" ht="15" customHeight="1" x14ac:dyDescent="0.15">
      <c r="A64" s="220" t="s">
        <v>222</v>
      </c>
      <c r="B64" s="221"/>
      <c r="C64" s="208"/>
      <c r="D64" s="276"/>
      <c r="E64" s="208" t="s">
        <v>221</v>
      </c>
      <c r="F64" s="208"/>
      <c r="G64" s="208"/>
      <c r="H64" s="222"/>
      <c r="I64" s="275" t="s">
        <v>521</v>
      </c>
      <c r="J64" s="24">
        <v>199725</v>
      </c>
      <c r="K64" s="25">
        <v>32029565</v>
      </c>
      <c r="L64" s="24">
        <v>223844</v>
      </c>
      <c r="M64" s="25">
        <v>33383382</v>
      </c>
    </row>
    <row r="65" spans="1:13" ht="13.5" customHeight="1" x14ac:dyDescent="0.15">
      <c r="A65" s="208">
        <v>60701</v>
      </c>
      <c r="B65" s="221"/>
      <c r="C65" s="208"/>
      <c r="D65" s="276"/>
      <c r="E65" s="208" t="s">
        <v>372</v>
      </c>
      <c r="F65" s="208"/>
      <c r="G65" s="208"/>
      <c r="H65" s="222"/>
      <c r="I65" s="275" t="s">
        <v>521</v>
      </c>
      <c r="J65" s="24" t="s">
        <v>218</v>
      </c>
      <c r="K65" s="25">
        <v>89028039</v>
      </c>
      <c r="L65" s="24">
        <v>195760</v>
      </c>
      <c r="M65" s="25">
        <v>23044239</v>
      </c>
    </row>
    <row r="66" spans="1:13" x14ac:dyDescent="0.15">
      <c r="A66" s="208">
        <v>609</v>
      </c>
      <c r="B66" s="221"/>
      <c r="C66" s="208"/>
      <c r="D66" s="276"/>
      <c r="E66" s="208" t="s">
        <v>189</v>
      </c>
      <c r="F66" s="276"/>
      <c r="G66" s="208"/>
      <c r="H66" s="222"/>
      <c r="I66" s="275"/>
      <c r="J66" s="24"/>
      <c r="K66" s="25">
        <v>89028039</v>
      </c>
      <c r="L66" s="24" t="s">
        <v>218</v>
      </c>
      <c r="M66" s="25">
        <v>90998926</v>
      </c>
    </row>
  </sheetData>
  <mergeCells count="6">
    <mergeCell ref="E22:H22"/>
    <mergeCell ref="L3:M3"/>
    <mergeCell ref="A3:A4"/>
    <mergeCell ref="B3:H4"/>
    <mergeCell ref="I3:I4"/>
    <mergeCell ref="J3:K3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5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M75"/>
  <sheetViews>
    <sheetView zoomScaleNormal="100" zoomScaleSheetLayoutView="100" workbookViewId="0">
      <selection activeCell="O4" sqref="O4"/>
    </sheetView>
  </sheetViews>
  <sheetFormatPr defaultColWidth="8" defaultRowHeight="12" x14ac:dyDescent="0.15"/>
  <cols>
    <col min="1" max="1" width="8.75" style="282" customWidth="1"/>
    <col min="2" max="7" width="1.25" style="231" customWidth="1"/>
    <col min="8" max="8" width="20" style="230" customWidth="1"/>
    <col min="9" max="9" width="7.5" style="230" customWidth="1"/>
    <col min="10" max="12" width="12.5" style="230" customWidth="1"/>
    <col min="13" max="13" width="12.5" style="171" customWidth="1"/>
    <col min="14" max="16384" width="8" style="230"/>
  </cols>
  <sheetData>
    <row r="1" spans="1:13" s="207" customFormat="1" ht="17.25" x14ac:dyDescent="0.2">
      <c r="A1" s="283"/>
      <c r="B1" s="270"/>
      <c r="C1" s="270"/>
      <c r="D1" s="270"/>
      <c r="E1" s="270"/>
      <c r="F1" s="270"/>
      <c r="G1" s="270"/>
      <c r="I1" s="271"/>
      <c r="J1" s="272"/>
      <c r="K1" s="272"/>
      <c r="L1" s="272"/>
      <c r="M1" s="170"/>
    </row>
    <row r="2" spans="1:13" s="209" customFormat="1" ht="11.25" x14ac:dyDescent="0.15">
      <c r="A2" s="220"/>
      <c r="B2" s="208"/>
      <c r="C2" s="208"/>
      <c r="D2" s="208"/>
      <c r="E2" s="208"/>
      <c r="F2" s="208"/>
      <c r="G2" s="208"/>
      <c r="M2" s="109" t="s">
        <v>214</v>
      </c>
    </row>
    <row r="3" spans="1:13" s="209" customFormat="1" ht="12" customHeight="1" x14ac:dyDescent="0.15">
      <c r="A3" s="371" t="s">
        <v>485</v>
      </c>
      <c r="B3" s="373" t="s">
        <v>523</v>
      </c>
      <c r="C3" s="374"/>
      <c r="D3" s="374"/>
      <c r="E3" s="374"/>
      <c r="F3" s="374"/>
      <c r="G3" s="374"/>
      <c r="H3" s="375"/>
      <c r="I3" s="379" t="s">
        <v>22</v>
      </c>
      <c r="J3" s="369" t="s">
        <v>820</v>
      </c>
      <c r="K3" s="370"/>
      <c r="L3" s="369" t="s">
        <v>725</v>
      </c>
      <c r="M3" s="370"/>
    </row>
    <row r="4" spans="1:13" s="209" customFormat="1" ht="12" customHeight="1" x14ac:dyDescent="0.15">
      <c r="A4" s="372"/>
      <c r="B4" s="376"/>
      <c r="C4" s="377"/>
      <c r="D4" s="377"/>
      <c r="E4" s="377"/>
      <c r="F4" s="377"/>
      <c r="G4" s="377"/>
      <c r="H4" s="378"/>
      <c r="I4" s="380"/>
      <c r="J4" s="284" t="s">
        <v>398</v>
      </c>
      <c r="K4" s="210" t="s">
        <v>399</v>
      </c>
      <c r="L4" s="284" t="s">
        <v>398</v>
      </c>
      <c r="M4" s="211" t="s">
        <v>399</v>
      </c>
    </row>
    <row r="5" spans="1:13" s="209" customFormat="1" ht="12" customHeight="1" x14ac:dyDescent="0.15">
      <c r="A5" s="220" t="s">
        <v>232</v>
      </c>
      <c r="B5" s="221"/>
      <c r="C5" s="208"/>
      <c r="D5" s="276"/>
      <c r="E5" s="208" t="s">
        <v>231</v>
      </c>
      <c r="F5" s="276"/>
      <c r="G5" s="208"/>
      <c r="H5" s="222"/>
      <c r="I5" s="275"/>
      <c r="J5" s="24" t="s">
        <v>218</v>
      </c>
      <c r="K5" s="25">
        <v>44355494</v>
      </c>
      <c r="L5" s="24" t="s">
        <v>218</v>
      </c>
      <c r="M5" s="109">
        <v>36117418</v>
      </c>
    </row>
    <row r="6" spans="1:13" s="209" customFormat="1" ht="12" customHeight="1" x14ac:dyDescent="0.15">
      <c r="A6" s="220" t="s">
        <v>235</v>
      </c>
      <c r="B6" s="221"/>
      <c r="C6" s="208"/>
      <c r="D6" s="276"/>
      <c r="E6" s="208" t="s">
        <v>233</v>
      </c>
      <c r="F6" s="208"/>
      <c r="G6" s="208"/>
      <c r="H6" s="222"/>
      <c r="I6" s="275" t="s">
        <v>521</v>
      </c>
      <c r="J6" s="24">
        <v>139987</v>
      </c>
      <c r="K6" s="25">
        <v>51499977</v>
      </c>
      <c r="L6" s="24">
        <v>150226</v>
      </c>
      <c r="M6" s="109">
        <v>48804152</v>
      </c>
    </row>
    <row r="7" spans="1:13" s="209" customFormat="1" ht="11.25" customHeight="1" x14ac:dyDescent="0.15">
      <c r="A7" s="220" t="s">
        <v>119</v>
      </c>
      <c r="B7" s="221"/>
      <c r="C7" s="208"/>
      <c r="D7" s="276"/>
      <c r="E7" s="276"/>
      <c r="F7" s="208" t="s">
        <v>118</v>
      </c>
      <c r="G7" s="208"/>
      <c r="H7" s="222"/>
      <c r="I7" s="275" t="s">
        <v>521</v>
      </c>
      <c r="J7" s="24">
        <v>72904</v>
      </c>
      <c r="K7" s="25">
        <v>26250371</v>
      </c>
      <c r="L7" s="24">
        <v>87101</v>
      </c>
      <c r="M7" s="109">
        <v>23925897</v>
      </c>
    </row>
    <row r="8" spans="1:13" s="209" customFormat="1" ht="12" customHeight="1" x14ac:dyDescent="0.15">
      <c r="A8" s="220" t="s">
        <v>120</v>
      </c>
      <c r="B8" s="221"/>
      <c r="C8" s="208"/>
      <c r="D8" s="276"/>
      <c r="E8" s="208" t="s">
        <v>162</v>
      </c>
      <c r="F8" s="208"/>
      <c r="G8" s="208"/>
      <c r="H8" s="222"/>
      <c r="I8" s="275" t="s">
        <v>521</v>
      </c>
      <c r="J8" s="24">
        <v>192049</v>
      </c>
      <c r="K8" s="25">
        <v>159284112</v>
      </c>
      <c r="L8" s="24">
        <v>163833</v>
      </c>
      <c r="M8" s="109">
        <v>109393480</v>
      </c>
    </row>
    <row r="9" spans="1:13" s="209" customFormat="1" ht="12" customHeight="1" x14ac:dyDescent="0.15">
      <c r="A9" s="220" t="s">
        <v>747</v>
      </c>
      <c r="B9" s="221"/>
      <c r="C9" s="208"/>
      <c r="D9" s="276"/>
      <c r="E9" s="208" t="s">
        <v>748</v>
      </c>
      <c r="F9" s="208"/>
      <c r="G9" s="208"/>
      <c r="H9" s="222"/>
      <c r="I9" s="275" t="s">
        <v>521</v>
      </c>
      <c r="J9" s="24">
        <v>12253</v>
      </c>
      <c r="K9" s="25">
        <v>21371318</v>
      </c>
      <c r="L9" s="24">
        <v>12857</v>
      </c>
      <c r="M9" s="109">
        <v>22035815</v>
      </c>
    </row>
    <row r="10" spans="1:13" s="209" customFormat="1" ht="12" customHeight="1" x14ac:dyDescent="0.15">
      <c r="A10" s="220" t="s">
        <v>672</v>
      </c>
      <c r="B10" s="221"/>
      <c r="C10" s="208"/>
      <c r="D10" s="276"/>
      <c r="E10" s="208" t="s">
        <v>673</v>
      </c>
      <c r="F10" s="208"/>
      <c r="G10" s="208"/>
      <c r="H10" s="222"/>
      <c r="I10" s="275" t="s">
        <v>521</v>
      </c>
      <c r="J10" s="24">
        <v>7522</v>
      </c>
      <c r="K10" s="25">
        <v>65811946</v>
      </c>
      <c r="L10" s="24">
        <v>6603</v>
      </c>
      <c r="M10" s="109">
        <v>31092394</v>
      </c>
    </row>
    <row r="11" spans="1:13" s="209" customFormat="1" ht="12" customHeight="1" x14ac:dyDescent="0.15">
      <c r="A11" s="220" t="s">
        <v>250</v>
      </c>
      <c r="B11" s="221"/>
      <c r="C11" s="208"/>
      <c r="D11" s="276"/>
      <c r="E11" s="208" t="s">
        <v>112</v>
      </c>
      <c r="F11" s="208"/>
      <c r="G11" s="208"/>
      <c r="H11" s="222"/>
      <c r="I11" s="275"/>
      <c r="J11" s="24" t="s">
        <v>218</v>
      </c>
      <c r="K11" s="25">
        <v>69508863</v>
      </c>
      <c r="L11" s="24" t="s">
        <v>218</v>
      </c>
      <c r="M11" s="109">
        <v>75766312</v>
      </c>
    </row>
    <row r="12" spans="1:13" s="209" customFormat="1" ht="12.75" customHeight="1" x14ac:dyDescent="0.15">
      <c r="A12" s="220"/>
      <c r="B12" s="221"/>
      <c r="C12" s="208"/>
      <c r="D12" s="278"/>
      <c r="E12" s="208"/>
      <c r="F12" s="208"/>
      <c r="G12" s="208"/>
      <c r="H12" s="222"/>
      <c r="I12" s="275"/>
      <c r="J12" s="24"/>
      <c r="K12" s="25"/>
      <c r="L12" s="24" t="s">
        <v>218</v>
      </c>
      <c r="M12" s="109" t="s">
        <v>218</v>
      </c>
    </row>
    <row r="13" spans="1:13" s="209" customFormat="1" ht="12" customHeight="1" x14ac:dyDescent="0.15">
      <c r="A13" s="220">
        <v>7</v>
      </c>
      <c r="B13" s="221"/>
      <c r="C13" s="208"/>
      <c r="D13" s="276" t="s">
        <v>38</v>
      </c>
      <c r="E13" s="208"/>
      <c r="F13" s="208"/>
      <c r="G13" s="208"/>
      <c r="H13" s="222"/>
      <c r="I13" s="275"/>
      <c r="J13" s="24" t="s">
        <v>218</v>
      </c>
      <c r="K13" s="25">
        <v>706057205</v>
      </c>
      <c r="L13" s="24" t="s">
        <v>218</v>
      </c>
      <c r="M13" s="109">
        <v>691424277</v>
      </c>
    </row>
    <row r="14" spans="1:13" s="209" customFormat="1" ht="12.75" customHeight="1" x14ac:dyDescent="0.15">
      <c r="A14" s="220" t="s">
        <v>150</v>
      </c>
      <c r="B14" s="221"/>
      <c r="C14" s="208"/>
      <c r="D14" s="276"/>
      <c r="E14" s="208" t="s">
        <v>241</v>
      </c>
      <c r="F14" s="208"/>
      <c r="G14" s="208"/>
      <c r="H14" s="222"/>
      <c r="I14" s="275"/>
      <c r="J14" s="24" t="s">
        <v>218</v>
      </c>
      <c r="K14" s="25">
        <v>358886929</v>
      </c>
      <c r="L14" s="24" t="s">
        <v>218</v>
      </c>
      <c r="M14" s="109">
        <v>351854609</v>
      </c>
    </row>
    <row r="15" spans="1:13" s="209" customFormat="1" ht="12.75" customHeight="1" x14ac:dyDescent="0.15">
      <c r="A15" s="220" t="s">
        <v>151</v>
      </c>
      <c r="B15" s="221"/>
      <c r="C15" s="208"/>
      <c r="D15" s="276"/>
      <c r="E15" s="276"/>
      <c r="F15" s="208" t="s">
        <v>48</v>
      </c>
      <c r="G15" s="208"/>
      <c r="H15" s="222"/>
      <c r="I15" s="275" t="s">
        <v>521</v>
      </c>
      <c r="J15" s="24">
        <v>32681</v>
      </c>
      <c r="K15" s="25">
        <v>71372792</v>
      </c>
      <c r="L15" s="24">
        <v>32509</v>
      </c>
      <c r="M15" s="109">
        <v>68962507</v>
      </c>
    </row>
    <row r="16" spans="1:13" s="209" customFormat="1" ht="12.75" customHeight="1" x14ac:dyDescent="0.15">
      <c r="A16" s="220" t="s">
        <v>749</v>
      </c>
      <c r="B16" s="221"/>
      <c r="C16" s="208"/>
      <c r="D16" s="276"/>
      <c r="E16" s="276"/>
      <c r="F16" s="208"/>
      <c r="G16" s="208" t="s">
        <v>750</v>
      </c>
      <c r="H16" s="222"/>
      <c r="I16" s="275" t="s">
        <v>486</v>
      </c>
      <c r="J16" s="24">
        <v>1395464</v>
      </c>
      <c r="K16" s="25">
        <v>22409732</v>
      </c>
      <c r="L16" s="24">
        <v>1406973</v>
      </c>
      <c r="M16" s="109">
        <v>28151844</v>
      </c>
    </row>
    <row r="17" spans="1:13" s="209" customFormat="1" ht="12.75" customHeight="1" x14ac:dyDescent="0.15">
      <c r="A17" s="220" t="s">
        <v>610</v>
      </c>
      <c r="B17" s="221"/>
      <c r="C17" s="208"/>
      <c r="D17" s="276"/>
      <c r="E17" s="276"/>
      <c r="F17" s="208"/>
      <c r="G17" s="208" t="s">
        <v>458</v>
      </c>
      <c r="H17" s="222"/>
      <c r="I17" s="275" t="s">
        <v>486</v>
      </c>
      <c r="J17" s="24">
        <v>23577175</v>
      </c>
      <c r="K17" s="25">
        <v>34907726</v>
      </c>
      <c r="L17" s="24">
        <v>21170571</v>
      </c>
      <c r="M17" s="109">
        <v>31749190</v>
      </c>
    </row>
    <row r="18" spans="1:13" s="209" customFormat="1" ht="10.5" customHeight="1" x14ac:dyDescent="0.15">
      <c r="A18" s="220" t="s">
        <v>611</v>
      </c>
      <c r="B18" s="221"/>
      <c r="C18" s="208"/>
      <c r="D18" s="276"/>
      <c r="E18" s="276"/>
      <c r="F18" s="276" t="s">
        <v>612</v>
      </c>
      <c r="G18" s="208"/>
      <c r="H18" s="222"/>
      <c r="I18" s="275"/>
      <c r="J18" s="225" t="s">
        <v>218</v>
      </c>
      <c r="K18" s="25">
        <v>26243550</v>
      </c>
      <c r="L18" s="225" t="s">
        <v>218</v>
      </c>
      <c r="M18" s="109">
        <v>27074604</v>
      </c>
    </row>
    <row r="19" spans="1:13" s="209" customFormat="1" ht="12.75" customHeight="1" x14ac:dyDescent="0.15">
      <c r="A19" s="220" t="s">
        <v>613</v>
      </c>
      <c r="B19" s="221"/>
      <c r="C19" s="208"/>
      <c r="D19" s="276"/>
      <c r="E19" s="276"/>
      <c r="F19" s="276" t="s">
        <v>654</v>
      </c>
      <c r="G19" s="208"/>
      <c r="H19" s="222"/>
      <c r="I19" s="275"/>
      <c r="J19" s="24" t="s">
        <v>218</v>
      </c>
      <c r="K19" s="25">
        <v>52031053</v>
      </c>
      <c r="L19" s="24" t="s">
        <v>218</v>
      </c>
      <c r="M19" s="109">
        <v>52368959</v>
      </c>
    </row>
    <row r="20" spans="1:13" s="209" customFormat="1" ht="12.75" customHeight="1" x14ac:dyDescent="0.15">
      <c r="A20" s="220" t="s">
        <v>614</v>
      </c>
      <c r="B20" s="221"/>
      <c r="C20" s="208"/>
      <c r="D20" s="276"/>
      <c r="E20" s="208"/>
      <c r="F20" s="276"/>
      <c r="G20" s="208" t="s">
        <v>615</v>
      </c>
      <c r="H20" s="222"/>
      <c r="I20" s="275"/>
      <c r="J20" s="24" t="s">
        <v>218</v>
      </c>
      <c r="K20" s="25">
        <v>26899528</v>
      </c>
      <c r="L20" s="24" t="s">
        <v>218</v>
      </c>
      <c r="M20" s="109">
        <v>26811169</v>
      </c>
    </row>
    <row r="21" spans="1:13" s="209" customFormat="1" ht="12.75" customHeight="1" x14ac:dyDescent="0.15">
      <c r="A21" s="220" t="s">
        <v>616</v>
      </c>
      <c r="B21" s="221"/>
      <c r="C21" s="208"/>
      <c r="D21" s="276"/>
      <c r="E21" s="276"/>
      <c r="F21" s="276" t="s">
        <v>459</v>
      </c>
      <c r="G21" s="208"/>
      <c r="H21" s="222"/>
      <c r="I21" s="275"/>
      <c r="J21" s="24" t="s">
        <v>218</v>
      </c>
      <c r="K21" s="25">
        <v>48427115</v>
      </c>
      <c r="L21" s="24" t="s">
        <v>218</v>
      </c>
      <c r="M21" s="109">
        <v>45539286</v>
      </c>
    </row>
    <row r="22" spans="1:13" s="209" customFormat="1" ht="12.75" customHeight="1" x14ac:dyDescent="0.15">
      <c r="A22" s="220" t="s">
        <v>617</v>
      </c>
      <c r="B22" s="221"/>
      <c r="C22" s="208"/>
      <c r="D22" s="208"/>
      <c r="E22" s="208" t="s">
        <v>401</v>
      </c>
      <c r="F22" s="208"/>
      <c r="G22" s="208"/>
      <c r="H22" s="222"/>
      <c r="I22" s="275"/>
      <c r="J22" s="24" t="s">
        <v>218</v>
      </c>
      <c r="K22" s="25">
        <v>271903497</v>
      </c>
      <c r="L22" s="24" t="s">
        <v>218</v>
      </c>
      <c r="M22" s="109">
        <v>263758893</v>
      </c>
    </row>
    <row r="23" spans="1:13" s="209" customFormat="1" ht="12.75" customHeight="1" x14ac:dyDescent="0.15">
      <c r="A23" s="220" t="s">
        <v>618</v>
      </c>
      <c r="B23" s="221"/>
      <c r="C23" s="208"/>
      <c r="D23" s="276"/>
      <c r="E23" s="276"/>
      <c r="F23" s="208" t="s">
        <v>655</v>
      </c>
      <c r="G23" s="208"/>
      <c r="H23" s="222"/>
      <c r="I23" s="285"/>
      <c r="J23" s="24" t="s">
        <v>218</v>
      </c>
      <c r="K23" s="25">
        <v>26331395</v>
      </c>
      <c r="L23" s="24" t="s">
        <v>218</v>
      </c>
      <c r="M23" s="109">
        <v>26823636</v>
      </c>
    </row>
    <row r="24" spans="1:13" s="209" customFormat="1" ht="12.75" customHeight="1" x14ac:dyDescent="0.15">
      <c r="A24" s="220" t="s">
        <v>619</v>
      </c>
      <c r="B24" s="221"/>
      <c r="C24" s="208"/>
      <c r="D24" s="276"/>
      <c r="E24" s="276"/>
      <c r="F24" s="208" t="s">
        <v>490</v>
      </c>
      <c r="G24" s="208"/>
      <c r="H24" s="222"/>
      <c r="I24" s="275" t="s">
        <v>486</v>
      </c>
      <c r="J24" s="24">
        <v>18775284</v>
      </c>
      <c r="K24" s="25">
        <v>34078468</v>
      </c>
      <c r="L24" s="24">
        <v>16645199</v>
      </c>
      <c r="M24" s="109">
        <v>28960417</v>
      </c>
    </row>
    <row r="25" spans="1:13" s="209" customFormat="1" ht="12.75" customHeight="1" x14ac:dyDescent="0.15">
      <c r="A25" s="220" t="s">
        <v>620</v>
      </c>
      <c r="B25" s="221"/>
      <c r="C25" s="208"/>
      <c r="D25" s="276"/>
      <c r="E25" s="276"/>
      <c r="F25" s="208" t="s">
        <v>190</v>
      </c>
      <c r="G25" s="208"/>
      <c r="H25" s="222"/>
      <c r="I25" s="285"/>
      <c r="J25" s="24" t="s">
        <v>218</v>
      </c>
      <c r="K25" s="25">
        <v>35078171</v>
      </c>
      <c r="L25" s="24" t="s">
        <v>218</v>
      </c>
      <c r="M25" s="109">
        <v>39587207</v>
      </c>
    </row>
    <row r="26" spans="1:13" s="209" customFormat="1" ht="12.75" customHeight="1" x14ac:dyDescent="0.15">
      <c r="A26" s="220" t="s">
        <v>621</v>
      </c>
      <c r="B26" s="221"/>
      <c r="C26" s="208"/>
      <c r="D26" s="276"/>
      <c r="E26" s="276"/>
      <c r="F26" s="208" t="s">
        <v>360</v>
      </c>
      <c r="G26" s="208"/>
      <c r="H26" s="222"/>
      <c r="I26" s="275"/>
      <c r="J26" s="24" t="s">
        <v>218</v>
      </c>
      <c r="K26" s="25">
        <v>39938433</v>
      </c>
      <c r="L26" s="24" t="s">
        <v>218</v>
      </c>
      <c r="M26" s="109">
        <v>43895146</v>
      </c>
    </row>
    <row r="27" spans="1:13" s="209" customFormat="1" ht="12.75" customHeight="1" x14ac:dyDescent="0.15">
      <c r="A27" s="220" t="s">
        <v>124</v>
      </c>
      <c r="B27" s="221"/>
      <c r="C27" s="208"/>
      <c r="D27" s="276"/>
      <c r="E27" s="208" t="s">
        <v>108</v>
      </c>
      <c r="F27" s="208"/>
      <c r="G27" s="208"/>
      <c r="H27" s="222"/>
      <c r="I27" s="275"/>
      <c r="J27" s="24" t="s">
        <v>218</v>
      </c>
      <c r="K27" s="25">
        <v>75266779</v>
      </c>
      <c r="L27" s="24" t="s">
        <v>218</v>
      </c>
      <c r="M27" s="109">
        <v>75810775</v>
      </c>
    </row>
    <row r="28" spans="1:13" s="209" customFormat="1" ht="12" customHeight="1" x14ac:dyDescent="0.15">
      <c r="A28" s="220" t="s">
        <v>622</v>
      </c>
      <c r="B28" s="221"/>
      <c r="C28" s="208"/>
      <c r="D28" s="276"/>
      <c r="E28" s="208"/>
      <c r="F28" s="208" t="s">
        <v>50</v>
      </c>
      <c r="G28" s="208"/>
      <c r="H28" s="222"/>
      <c r="I28" s="275" t="s">
        <v>486</v>
      </c>
      <c r="J28" s="24">
        <v>26004769</v>
      </c>
      <c r="K28" s="25">
        <v>28413470</v>
      </c>
      <c r="L28" s="24">
        <v>23040272</v>
      </c>
      <c r="M28" s="109">
        <v>22619924</v>
      </c>
    </row>
    <row r="29" spans="1:13" s="209" customFormat="1" ht="12.75" customHeight="1" x14ac:dyDescent="0.15">
      <c r="A29" s="220"/>
      <c r="B29" s="221"/>
      <c r="C29" s="208"/>
      <c r="D29" s="278"/>
      <c r="E29" s="208"/>
      <c r="F29" s="208"/>
      <c r="G29" s="208"/>
      <c r="H29" s="222"/>
      <c r="I29" s="275"/>
      <c r="J29" s="225"/>
      <c r="L29" s="24" t="s">
        <v>218</v>
      </c>
      <c r="M29" s="109" t="s">
        <v>218</v>
      </c>
    </row>
    <row r="30" spans="1:13" s="209" customFormat="1" ht="13.5" customHeight="1" x14ac:dyDescent="0.15">
      <c r="A30" s="220">
        <v>8</v>
      </c>
      <c r="B30" s="221"/>
      <c r="C30" s="208"/>
      <c r="D30" s="276" t="s">
        <v>34</v>
      </c>
      <c r="E30" s="208"/>
      <c r="F30" s="208"/>
      <c r="G30" s="208"/>
      <c r="H30" s="222"/>
      <c r="I30" s="275"/>
      <c r="J30" s="24" t="s">
        <v>218</v>
      </c>
      <c r="K30" s="25">
        <v>451955243</v>
      </c>
      <c r="L30" s="225" t="s">
        <v>218</v>
      </c>
      <c r="M30" s="112">
        <v>451639942</v>
      </c>
    </row>
    <row r="31" spans="1:13" s="209" customFormat="1" ht="13.5" customHeight="1" x14ac:dyDescent="0.15">
      <c r="A31" s="220" t="s">
        <v>251</v>
      </c>
      <c r="B31" s="221"/>
      <c r="C31" s="208"/>
      <c r="D31" s="208"/>
      <c r="E31" s="208" t="s">
        <v>14</v>
      </c>
      <c r="F31" s="208"/>
      <c r="G31" s="208"/>
      <c r="H31" s="277"/>
      <c r="I31" s="275" t="s">
        <v>486</v>
      </c>
      <c r="J31" s="24">
        <v>144568999</v>
      </c>
      <c r="K31" s="25">
        <v>58549698</v>
      </c>
      <c r="L31" s="24">
        <v>152378396</v>
      </c>
      <c r="M31" s="109">
        <v>59760987</v>
      </c>
    </row>
    <row r="32" spans="1:13" s="209" customFormat="1" ht="13.5" customHeight="1" x14ac:dyDescent="0.15">
      <c r="A32" s="220" t="s">
        <v>158</v>
      </c>
      <c r="B32" s="221"/>
      <c r="C32" s="208"/>
      <c r="D32" s="208"/>
      <c r="E32" s="208" t="s">
        <v>159</v>
      </c>
      <c r="F32" s="208"/>
      <c r="G32" s="208"/>
      <c r="H32" s="277"/>
      <c r="I32" s="275"/>
      <c r="J32" s="24" t="s">
        <v>218</v>
      </c>
      <c r="K32" s="25">
        <v>224019641</v>
      </c>
      <c r="L32" s="24" t="s">
        <v>218</v>
      </c>
      <c r="M32" s="109">
        <v>216288829</v>
      </c>
    </row>
    <row r="33" spans="1:13" s="209" customFormat="1" ht="13.5" customHeight="1" x14ac:dyDescent="0.15">
      <c r="A33" s="220" t="s">
        <v>252</v>
      </c>
      <c r="B33" s="221"/>
      <c r="C33" s="208"/>
      <c r="D33" s="208"/>
      <c r="E33" s="276"/>
      <c r="F33" s="208" t="s">
        <v>253</v>
      </c>
      <c r="G33" s="208"/>
      <c r="H33" s="277"/>
      <c r="I33" s="275" t="s">
        <v>623</v>
      </c>
      <c r="J33" s="24">
        <v>6835424</v>
      </c>
      <c r="K33" s="25">
        <v>78928188</v>
      </c>
      <c r="L33" s="24">
        <v>6528202</v>
      </c>
      <c r="M33" s="109">
        <v>77087632</v>
      </c>
    </row>
    <row r="34" spans="1:13" s="209" customFormat="1" ht="13.5" customHeight="1" x14ac:dyDescent="0.15">
      <c r="A34" s="220" t="s">
        <v>254</v>
      </c>
      <c r="B34" s="221"/>
      <c r="C34" s="208"/>
      <c r="D34" s="208"/>
      <c r="E34" s="276"/>
      <c r="F34" s="208"/>
      <c r="G34" s="208" t="s">
        <v>255</v>
      </c>
      <c r="H34" s="277"/>
      <c r="I34" s="275" t="s">
        <v>623</v>
      </c>
      <c r="J34" s="24">
        <v>2542564</v>
      </c>
      <c r="K34" s="25">
        <v>38709940</v>
      </c>
      <c r="L34" s="24">
        <v>2468964</v>
      </c>
      <c r="M34" s="109">
        <v>39388573</v>
      </c>
    </row>
    <row r="35" spans="1:13" s="209" customFormat="1" ht="13.5" customHeight="1" x14ac:dyDescent="0.15">
      <c r="A35" s="220" t="s">
        <v>256</v>
      </c>
      <c r="B35" s="221"/>
      <c r="C35" s="208"/>
      <c r="D35" s="208"/>
      <c r="E35" s="276"/>
      <c r="F35" s="276"/>
      <c r="G35" s="208" t="s">
        <v>257</v>
      </c>
      <c r="H35" s="277"/>
      <c r="I35" s="275" t="s">
        <v>623</v>
      </c>
      <c r="J35" s="24">
        <v>3296718</v>
      </c>
      <c r="K35" s="25">
        <v>37903553</v>
      </c>
      <c r="L35" s="24">
        <v>3012246</v>
      </c>
      <c r="M35" s="109">
        <v>35219288</v>
      </c>
    </row>
    <row r="36" spans="1:13" s="209" customFormat="1" ht="13.5" customHeight="1" x14ac:dyDescent="0.15">
      <c r="A36" s="220" t="s">
        <v>258</v>
      </c>
      <c r="B36" s="221"/>
      <c r="C36" s="208"/>
      <c r="D36" s="208"/>
      <c r="E36" s="276"/>
      <c r="F36" s="367" t="s">
        <v>259</v>
      </c>
      <c r="G36" s="367"/>
      <c r="H36" s="381"/>
      <c r="I36" s="275"/>
      <c r="J36" s="24" t="s">
        <v>218</v>
      </c>
      <c r="K36" s="25">
        <v>116619247</v>
      </c>
      <c r="L36" s="24" t="s">
        <v>218</v>
      </c>
      <c r="M36" s="109">
        <v>116367120</v>
      </c>
    </row>
    <row r="37" spans="1:13" s="209" customFormat="1" ht="13.5" customHeight="1" x14ac:dyDescent="0.15">
      <c r="A37" s="220" t="s">
        <v>260</v>
      </c>
      <c r="B37" s="221"/>
      <c r="C37" s="208"/>
      <c r="D37" s="208"/>
      <c r="E37" s="276"/>
      <c r="F37" s="208"/>
      <c r="G37" s="208" t="s">
        <v>261</v>
      </c>
      <c r="H37" s="277"/>
      <c r="I37" s="275" t="s">
        <v>623</v>
      </c>
      <c r="J37" s="24">
        <v>11215977</v>
      </c>
      <c r="K37" s="25">
        <v>39803806</v>
      </c>
      <c r="L37" s="24">
        <v>10278464</v>
      </c>
      <c r="M37" s="109">
        <v>35222515</v>
      </c>
    </row>
    <row r="38" spans="1:13" s="209" customFormat="1" ht="13.5" customHeight="1" x14ac:dyDescent="0.15">
      <c r="A38" s="220" t="s">
        <v>624</v>
      </c>
      <c r="B38" s="221"/>
      <c r="C38" s="208"/>
      <c r="D38" s="208"/>
      <c r="E38" s="276"/>
      <c r="F38" s="208"/>
      <c r="G38" s="208" t="s">
        <v>625</v>
      </c>
      <c r="H38" s="277"/>
      <c r="I38" s="275" t="s">
        <v>623</v>
      </c>
      <c r="J38" s="24">
        <v>3336180</v>
      </c>
      <c r="K38" s="25">
        <v>29757136</v>
      </c>
      <c r="L38" s="24">
        <v>3436400</v>
      </c>
      <c r="M38" s="109">
        <v>32724531</v>
      </c>
    </row>
    <row r="39" spans="1:13" s="209" customFormat="1" ht="12" customHeight="1" x14ac:dyDescent="0.15">
      <c r="A39" s="220" t="s">
        <v>262</v>
      </c>
      <c r="B39" s="221"/>
      <c r="C39" s="208"/>
      <c r="D39" s="208"/>
      <c r="E39" s="208" t="s">
        <v>263</v>
      </c>
      <c r="F39" s="208"/>
      <c r="G39" s="208"/>
      <c r="H39" s="277"/>
      <c r="I39" s="280" t="s">
        <v>486</v>
      </c>
      <c r="J39" s="24">
        <v>25176745</v>
      </c>
      <c r="K39" s="25">
        <v>43680401</v>
      </c>
      <c r="L39" s="24">
        <v>23102658</v>
      </c>
      <c r="M39" s="109">
        <v>41067823</v>
      </c>
    </row>
    <row r="40" spans="1:13" s="209" customFormat="1" ht="12" customHeight="1" x14ac:dyDescent="0.15">
      <c r="A40" s="220" t="s">
        <v>264</v>
      </c>
      <c r="B40" s="221"/>
      <c r="C40" s="208"/>
      <c r="D40" s="208"/>
      <c r="E40" s="208" t="s">
        <v>265</v>
      </c>
      <c r="F40" s="208"/>
      <c r="G40" s="208"/>
      <c r="H40" s="277"/>
      <c r="I40" s="280"/>
      <c r="J40" s="24" t="s">
        <v>218</v>
      </c>
      <c r="K40" s="25">
        <v>87918518</v>
      </c>
      <c r="L40" s="24" t="s">
        <v>218</v>
      </c>
      <c r="M40" s="109">
        <v>91559415</v>
      </c>
    </row>
    <row r="41" spans="1:13" s="209" customFormat="1" ht="12" customHeight="1" x14ac:dyDescent="0.15">
      <c r="A41" s="220" t="s">
        <v>266</v>
      </c>
      <c r="B41" s="221"/>
      <c r="C41" s="208"/>
      <c r="D41" s="208"/>
      <c r="E41" s="208"/>
      <c r="F41" s="208" t="s">
        <v>267</v>
      </c>
      <c r="G41" s="208"/>
      <c r="H41" s="277"/>
      <c r="I41" s="275" t="s">
        <v>486</v>
      </c>
      <c r="J41" s="24">
        <v>73141236</v>
      </c>
      <c r="K41" s="25">
        <v>35960982</v>
      </c>
      <c r="L41" s="24">
        <v>73677346</v>
      </c>
      <c r="M41" s="109">
        <v>35488629</v>
      </c>
    </row>
    <row r="42" spans="1:13" s="209" customFormat="1" ht="12" customHeight="1" x14ac:dyDescent="0.15">
      <c r="A42" s="220"/>
      <c r="B42" s="221"/>
      <c r="C42" s="208"/>
      <c r="D42" s="208"/>
      <c r="E42" s="208"/>
      <c r="F42" s="208"/>
      <c r="G42" s="208"/>
      <c r="H42" s="277"/>
      <c r="I42" s="275"/>
      <c r="J42" s="24"/>
      <c r="K42" s="25"/>
      <c r="L42" s="24"/>
      <c r="M42" s="109"/>
    </row>
    <row r="43" spans="1:13" s="209" customFormat="1" ht="12" customHeight="1" x14ac:dyDescent="0.15">
      <c r="A43" s="220">
        <v>9</v>
      </c>
      <c r="B43" s="221"/>
      <c r="C43" s="208"/>
      <c r="D43" s="276" t="s">
        <v>35</v>
      </c>
      <c r="E43" s="276"/>
      <c r="F43" s="208"/>
      <c r="G43" s="208"/>
      <c r="H43" s="222"/>
      <c r="I43" s="275"/>
      <c r="J43" s="24" t="s">
        <v>218</v>
      </c>
      <c r="K43" s="25">
        <v>50221505</v>
      </c>
      <c r="L43" s="24" t="s">
        <v>218</v>
      </c>
      <c r="M43" s="109">
        <v>54289649</v>
      </c>
    </row>
    <row r="44" spans="1:13" s="209" customFormat="1" ht="15.75" customHeight="1" x14ac:dyDescent="0.15">
      <c r="A44" s="220">
        <v>901</v>
      </c>
      <c r="B44" s="221"/>
      <c r="C44" s="208"/>
      <c r="D44" s="208"/>
      <c r="E44" s="276" t="s">
        <v>196</v>
      </c>
      <c r="F44" s="208"/>
      <c r="G44" s="208"/>
      <c r="H44" s="277"/>
      <c r="I44" s="275"/>
      <c r="J44" s="24" t="s">
        <v>218</v>
      </c>
      <c r="K44" s="25">
        <v>48605906</v>
      </c>
      <c r="L44" s="24"/>
      <c r="M44" s="109">
        <v>53316382</v>
      </c>
    </row>
    <row r="45" spans="1:13" s="209" customFormat="1" ht="13.5" customHeight="1" x14ac:dyDescent="0.15">
      <c r="A45" s="220"/>
      <c r="B45" s="221"/>
      <c r="C45" s="208"/>
      <c r="D45" s="208"/>
      <c r="E45" s="208"/>
      <c r="F45" s="208"/>
      <c r="G45" s="208"/>
      <c r="H45" s="277"/>
      <c r="I45" s="275"/>
      <c r="J45" s="24"/>
      <c r="L45" s="24"/>
      <c r="M45" s="112"/>
    </row>
    <row r="46" spans="1:13" s="209" customFormat="1" ht="12" customHeight="1" x14ac:dyDescent="0.15">
      <c r="A46" s="220"/>
      <c r="B46" s="286" t="s">
        <v>559</v>
      </c>
      <c r="C46" s="276"/>
      <c r="D46" s="276"/>
      <c r="E46" s="276"/>
      <c r="F46" s="276"/>
      <c r="G46" s="276"/>
      <c r="H46" s="222"/>
      <c r="I46" s="275"/>
      <c r="J46" s="225"/>
      <c r="L46" s="225"/>
      <c r="M46" s="112"/>
    </row>
    <row r="47" spans="1:13" s="209" customFormat="1" ht="12" customHeight="1" x14ac:dyDescent="0.15">
      <c r="A47" s="220"/>
      <c r="B47" s="221"/>
      <c r="C47" s="276" t="s">
        <v>36</v>
      </c>
      <c r="D47" s="208"/>
      <c r="E47" s="208"/>
      <c r="F47" s="208"/>
      <c r="G47" s="208"/>
      <c r="H47" s="222"/>
      <c r="I47" s="275"/>
      <c r="J47" s="24" t="s">
        <v>218</v>
      </c>
      <c r="K47" s="25">
        <v>490672459</v>
      </c>
      <c r="L47" s="24" t="s">
        <v>218</v>
      </c>
      <c r="M47" s="109">
        <v>452273518</v>
      </c>
    </row>
    <row r="48" spans="1:13" s="209" customFormat="1" ht="8.25" customHeight="1" x14ac:dyDescent="0.15">
      <c r="A48" s="220"/>
      <c r="B48" s="221"/>
      <c r="C48" s="208"/>
      <c r="D48" s="208"/>
      <c r="E48" s="208"/>
      <c r="F48" s="208"/>
      <c r="G48" s="208"/>
      <c r="H48" s="279"/>
      <c r="I48" s="275"/>
      <c r="J48" s="24"/>
      <c r="K48" s="25"/>
      <c r="L48" s="24" t="s">
        <v>218</v>
      </c>
      <c r="M48" s="109" t="s">
        <v>218</v>
      </c>
    </row>
    <row r="49" spans="1:13" s="209" customFormat="1" ht="12" customHeight="1" x14ac:dyDescent="0.15">
      <c r="A49" s="220">
        <v>0</v>
      </c>
      <c r="B49" s="221"/>
      <c r="C49" s="208"/>
      <c r="D49" s="276" t="s">
        <v>25</v>
      </c>
      <c r="E49" s="208"/>
      <c r="F49" s="208"/>
      <c r="G49" s="208"/>
      <c r="H49" s="222"/>
      <c r="I49" s="275"/>
      <c r="J49" s="24" t="s">
        <v>218</v>
      </c>
      <c r="K49" s="25">
        <v>5497175</v>
      </c>
      <c r="L49" s="24" t="s">
        <v>218</v>
      </c>
      <c r="M49" s="109">
        <v>5098721</v>
      </c>
    </row>
    <row r="50" spans="1:13" s="209" customFormat="1" ht="10.5" customHeight="1" x14ac:dyDescent="0.15">
      <c r="A50" s="220"/>
      <c r="B50" s="221"/>
      <c r="C50" s="208"/>
      <c r="D50" s="276"/>
      <c r="E50" s="208"/>
      <c r="F50" s="208"/>
      <c r="G50" s="208"/>
      <c r="H50" s="222"/>
      <c r="I50" s="275"/>
      <c r="J50" s="24"/>
      <c r="K50" s="25"/>
      <c r="L50" s="24" t="s">
        <v>218</v>
      </c>
      <c r="M50" s="109" t="s">
        <v>218</v>
      </c>
    </row>
    <row r="51" spans="1:13" s="209" customFormat="1" ht="12" customHeight="1" x14ac:dyDescent="0.15">
      <c r="A51" s="220">
        <v>2</v>
      </c>
      <c r="B51" s="221"/>
      <c r="C51" s="208"/>
      <c r="D51" s="276" t="s">
        <v>703</v>
      </c>
      <c r="E51" s="208"/>
      <c r="F51" s="208"/>
      <c r="G51" s="208"/>
      <c r="H51" s="222"/>
      <c r="I51" s="275"/>
      <c r="J51" s="24" t="s">
        <v>218</v>
      </c>
      <c r="K51" s="25">
        <v>31452483</v>
      </c>
      <c r="L51" s="24" t="s">
        <v>218</v>
      </c>
      <c r="M51" s="109">
        <v>34182007</v>
      </c>
    </row>
    <row r="52" spans="1:13" s="209" customFormat="1" ht="12" customHeight="1" x14ac:dyDescent="0.15">
      <c r="A52" s="220" t="s">
        <v>129</v>
      </c>
      <c r="B52" s="221"/>
      <c r="C52" s="208"/>
      <c r="D52" s="276"/>
      <c r="E52" s="208" t="s">
        <v>113</v>
      </c>
      <c r="F52" s="208"/>
      <c r="G52" s="208"/>
      <c r="H52" s="222"/>
      <c r="I52" s="275" t="s">
        <v>26</v>
      </c>
      <c r="J52" s="24">
        <v>85568</v>
      </c>
      <c r="K52" s="25">
        <v>20092422</v>
      </c>
      <c r="L52" s="24">
        <v>94715</v>
      </c>
      <c r="M52" s="109">
        <v>23621447</v>
      </c>
    </row>
    <row r="53" spans="1:13" s="209" customFormat="1" ht="12" customHeight="1" x14ac:dyDescent="0.15">
      <c r="A53" s="220" t="s">
        <v>130</v>
      </c>
      <c r="B53" s="221"/>
      <c r="C53" s="208"/>
      <c r="D53" s="276"/>
      <c r="E53" s="276"/>
      <c r="F53" s="208" t="s">
        <v>114</v>
      </c>
      <c r="G53" s="208"/>
      <c r="H53" s="222"/>
      <c r="I53" s="275" t="s">
        <v>26</v>
      </c>
      <c r="J53" s="24">
        <v>85568</v>
      </c>
      <c r="K53" s="25">
        <v>20092422</v>
      </c>
      <c r="L53" s="24">
        <v>94715</v>
      </c>
      <c r="M53" s="109">
        <v>23621447</v>
      </c>
    </row>
    <row r="54" spans="1:13" s="209" customFormat="1" ht="14.25" customHeight="1" x14ac:dyDescent="0.15">
      <c r="A54" s="220" t="s">
        <v>268</v>
      </c>
      <c r="B54" s="221"/>
      <c r="C54" s="208"/>
      <c r="D54" s="276"/>
      <c r="E54" s="276"/>
      <c r="F54" s="208"/>
      <c r="G54" s="208" t="s">
        <v>269</v>
      </c>
      <c r="H54" s="222"/>
      <c r="I54" s="275" t="s">
        <v>26</v>
      </c>
      <c r="J54" s="24">
        <v>82613</v>
      </c>
      <c r="K54" s="25">
        <v>19964274</v>
      </c>
      <c r="L54" s="24">
        <v>86877</v>
      </c>
      <c r="M54" s="109">
        <v>21434597</v>
      </c>
    </row>
    <row r="55" spans="1:13" s="209" customFormat="1" ht="10.5" customHeight="1" x14ac:dyDescent="0.15">
      <c r="A55" s="220"/>
      <c r="B55" s="221"/>
      <c r="C55" s="208"/>
      <c r="D55" s="278"/>
      <c r="E55" s="278"/>
      <c r="F55" s="208"/>
      <c r="G55" s="208"/>
      <c r="H55" s="222"/>
      <c r="I55" s="275"/>
      <c r="J55" s="24"/>
      <c r="K55" s="25"/>
      <c r="L55" s="24" t="s">
        <v>218</v>
      </c>
      <c r="M55" s="109" t="s">
        <v>218</v>
      </c>
    </row>
    <row r="56" spans="1:13" s="209" customFormat="1" ht="14.25" customHeight="1" x14ac:dyDescent="0.15">
      <c r="A56" s="220">
        <v>3</v>
      </c>
      <c r="B56" s="221"/>
      <c r="C56" s="208"/>
      <c r="D56" s="276" t="s">
        <v>29</v>
      </c>
      <c r="E56" s="276"/>
      <c r="F56" s="208"/>
      <c r="G56" s="208"/>
      <c r="H56" s="222"/>
      <c r="I56" s="275"/>
      <c r="J56" s="24" t="s">
        <v>218</v>
      </c>
      <c r="K56" s="25">
        <v>412897386</v>
      </c>
      <c r="L56" s="24" t="s">
        <v>218</v>
      </c>
      <c r="M56" s="109">
        <v>382837624</v>
      </c>
    </row>
    <row r="57" spans="1:13" s="209" customFormat="1" ht="14.25" customHeight="1" x14ac:dyDescent="0.15">
      <c r="A57" s="220" t="s">
        <v>132</v>
      </c>
      <c r="B57" s="221"/>
      <c r="C57" s="208"/>
      <c r="D57" s="276"/>
      <c r="E57" s="208" t="s">
        <v>116</v>
      </c>
      <c r="F57" s="208"/>
      <c r="G57" s="208"/>
      <c r="H57" s="222"/>
      <c r="I57" s="275" t="s">
        <v>26</v>
      </c>
      <c r="J57" s="24">
        <v>909447</v>
      </c>
      <c r="K57" s="25">
        <v>13676885</v>
      </c>
      <c r="L57" s="24">
        <v>1046496</v>
      </c>
      <c r="M57" s="109">
        <v>14201780</v>
      </c>
    </row>
    <row r="58" spans="1:13" s="209" customFormat="1" ht="11.25" customHeight="1" x14ac:dyDescent="0.15">
      <c r="A58" s="220" t="s">
        <v>626</v>
      </c>
      <c r="B58" s="221"/>
      <c r="C58" s="208"/>
      <c r="D58" s="276"/>
      <c r="E58" s="208"/>
      <c r="F58" s="208" t="s">
        <v>307</v>
      </c>
      <c r="G58" s="208"/>
      <c r="H58" s="222"/>
      <c r="I58" s="275" t="s">
        <v>457</v>
      </c>
      <c r="J58" s="24">
        <v>902434</v>
      </c>
      <c r="K58" s="25">
        <v>13449105</v>
      </c>
      <c r="L58" s="24">
        <v>1033159</v>
      </c>
      <c r="M58" s="109">
        <v>13843395</v>
      </c>
    </row>
    <row r="59" spans="1:13" s="209" customFormat="1" ht="14.25" customHeight="1" x14ac:dyDescent="0.15">
      <c r="A59" s="220" t="s">
        <v>270</v>
      </c>
      <c r="B59" s="221"/>
      <c r="C59" s="208"/>
      <c r="D59" s="276"/>
      <c r="E59" s="208" t="s">
        <v>271</v>
      </c>
      <c r="F59" s="276"/>
      <c r="G59" s="208"/>
      <c r="H59" s="222"/>
      <c r="I59" s="275" t="s">
        <v>26</v>
      </c>
      <c r="J59" s="24">
        <v>6759547</v>
      </c>
      <c r="K59" s="25">
        <v>397518020</v>
      </c>
      <c r="L59" s="24">
        <v>6513924</v>
      </c>
      <c r="M59" s="109">
        <v>367923733</v>
      </c>
    </row>
    <row r="60" spans="1:13" s="209" customFormat="1" ht="12" customHeight="1" x14ac:dyDescent="0.15">
      <c r="A60" s="220" t="s">
        <v>272</v>
      </c>
      <c r="B60" s="221"/>
      <c r="C60" s="208"/>
      <c r="D60" s="276"/>
      <c r="E60" s="276"/>
      <c r="F60" s="208" t="s">
        <v>273</v>
      </c>
      <c r="G60" s="208"/>
      <c r="H60" s="222"/>
      <c r="I60" s="275" t="s">
        <v>26</v>
      </c>
      <c r="J60" s="24">
        <v>6759547</v>
      </c>
      <c r="K60" s="25">
        <v>397518020</v>
      </c>
      <c r="L60" s="24">
        <v>6513924</v>
      </c>
      <c r="M60" s="109">
        <v>367923733</v>
      </c>
    </row>
    <row r="61" spans="1:13" s="209" customFormat="1" ht="12" customHeight="1" x14ac:dyDescent="0.15">
      <c r="A61" s="220" t="s">
        <v>274</v>
      </c>
      <c r="B61" s="221"/>
      <c r="C61" s="208"/>
      <c r="D61" s="276"/>
      <c r="E61" s="208"/>
      <c r="F61" s="208"/>
      <c r="G61" s="208" t="s">
        <v>275</v>
      </c>
      <c r="H61" s="222"/>
      <c r="I61" s="275" t="s">
        <v>26</v>
      </c>
      <c r="J61" s="24">
        <v>6759547</v>
      </c>
      <c r="K61" s="25">
        <v>397518020</v>
      </c>
      <c r="L61" s="24">
        <v>6513924</v>
      </c>
      <c r="M61" s="109">
        <v>367923733</v>
      </c>
    </row>
    <row r="62" spans="1:13" s="209" customFormat="1" ht="7.5" customHeight="1" x14ac:dyDescent="0.15">
      <c r="A62" s="220"/>
      <c r="B62" s="221"/>
      <c r="C62" s="208"/>
      <c r="D62" s="276"/>
      <c r="E62" s="208"/>
      <c r="F62" s="208"/>
      <c r="G62" s="208"/>
      <c r="H62" s="222"/>
      <c r="I62" s="275"/>
      <c r="J62" s="24"/>
      <c r="K62" s="25"/>
      <c r="L62" s="24" t="s">
        <v>218</v>
      </c>
      <c r="M62" s="109" t="s">
        <v>218</v>
      </c>
    </row>
    <row r="63" spans="1:13" s="209" customFormat="1" ht="12" customHeight="1" x14ac:dyDescent="0.15">
      <c r="A63" s="220">
        <v>4</v>
      </c>
      <c r="B63" s="221"/>
      <c r="C63" s="208"/>
      <c r="D63" s="276" t="s">
        <v>98</v>
      </c>
      <c r="E63" s="208"/>
      <c r="F63" s="208"/>
      <c r="G63" s="208"/>
      <c r="H63" s="222"/>
      <c r="I63" s="275" t="s">
        <v>26</v>
      </c>
      <c r="J63" s="24">
        <v>957</v>
      </c>
      <c r="K63" s="25">
        <v>300502</v>
      </c>
      <c r="L63" s="24">
        <v>713</v>
      </c>
      <c r="M63" s="109">
        <v>259031</v>
      </c>
    </row>
    <row r="64" spans="1:13" s="209" customFormat="1" ht="9.75" customHeight="1" x14ac:dyDescent="0.15">
      <c r="A64" s="220"/>
      <c r="B64" s="221"/>
      <c r="C64" s="208"/>
      <c r="D64" s="276"/>
      <c r="E64" s="208"/>
      <c r="F64" s="208"/>
      <c r="G64" s="208"/>
      <c r="H64" s="222"/>
      <c r="I64" s="275"/>
      <c r="J64" s="24"/>
      <c r="K64" s="25"/>
      <c r="L64" s="24" t="s">
        <v>218</v>
      </c>
      <c r="M64" s="109" t="s">
        <v>218</v>
      </c>
    </row>
    <row r="65" spans="1:13" s="209" customFormat="1" ht="12.75" customHeight="1" x14ac:dyDescent="0.15">
      <c r="A65" s="220">
        <v>5</v>
      </c>
      <c r="B65" s="221"/>
      <c r="C65" s="208"/>
      <c r="D65" s="276" t="s">
        <v>31</v>
      </c>
      <c r="E65" s="208"/>
      <c r="F65" s="208"/>
      <c r="G65" s="208"/>
      <c r="H65" s="222"/>
      <c r="I65" s="275"/>
      <c r="J65" s="24" t="s">
        <v>218</v>
      </c>
      <c r="K65" s="25">
        <v>24103778</v>
      </c>
      <c r="L65" s="24" t="s">
        <v>218</v>
      </c>
      <c r="M65" s="109">
        <v>15337377</v>
      </c>
    </row>
    <row r="66" spans="1:13" s="209" customFormat="1" ht="12" customHeight="1" x14ac:dyDescent="0.15">
      <c r="A66" s="220">
        <v>501</v>
      </c>
      <c r="B66" s="221"/>
      <c r="C66" s="208"/>
      <c r="D66" s="276"/>
      <c r="E66" s="276" t="s">
        <v>527</v>
      </c>
      <c r="F66" s="208"/>
      <c r="G66" s="208"/>
      <c r="H66" s="222"/>
      <c r="I66" s="275"/>
      <c r="J66" s="24" t="s">
        <v>218</v>
      </c>
      <c r="K66" s="25">
        <v>22451479</v>
      </c>
      <c r="L66" s="24" t="s">
        <v>218</v>
      </c>
      <c r="M66" s="109">
        <v>12915821</v>
      </c>
    </row>
    <row r="67" spans="1:13" s="209" customFormat="1" ht="12" customHeight="1" x14ac:dyDescent="0.15">
      <c r="A67" s="220" t="s">
        <v>627</v>
      </c>
      <c r="B67" s="221"/>
      <c r="C67" s="208"/>
      <c r="D67" s="276"/>
      <c r="E67" s="208"/>
      <c r="F67" s="208" t="s">
        <v>391</v>
      </c>
      <c r="G67" s="208"/>
      <c r="H67" s="222"/>
      <c r="I67" s="275"/>
      <c r="J67" s="24" t="s">
        <v>218</v>
      </c>
      <c r="K67" s="25">
        <v>21068636</v>
      </c>
      <c r="L67" s="24" t="s">
        <v>218</v>
      </c>
      <c r="M67" s="109">
        <v>11367301</v>
      </c>
    </row>
    <row r="68" spans="1:13" s="209" customFormat="1" ht="9" customHeight="1" x14ac:dyDescent="0.15">
      <c r="A68" s="220"/>
      <c r="B68" s="221"/>
      <c r="C68" s="208"/>
      <c r="D68" s="276"/>
      <c r="E68" s="208"/>
      <c r="F68" s="208"/>
      <c r="G68" s="208"/>
      <c r="H68" s="222"/>
      <c r="I68" s="275"/>
      <c r="J68" s="24"/>
      <c r="K68" s="25"/>
      <c r="L68" s="24" t="s">
        <v>218</v>
      </c>
      <c r="M68" s="109" t="s">
        <v>218</v>
      </c>
    </row>
    <row r="69" spans="1:13" ht="11.25" customHeight="1" x14ac:dyDescent="0.15">
      <c r="A69" s="220">
        <v>6</v>
      </c>
      <c r="B69" s="221"/>
      <c r="C69" s="208"/>
      <c r="D69" s="276" t="s">
        <v>32</v>
      </c>
      <c r="E69" s="208"/>
      <c r="F69" s="208"/>
      <c r="G69" s="208"/>
      <c r="H69" s="222"/>
      <c r="I69" s="275"/>
      <c r="J69" s="24" t="s">
        <v>218</v>
      </c>
      <c r="K69" s="25">
        <v>15512772</v>
      </c>
      <c r="L69" s="24" t="s">
        <v>218</v>
      </c>
      <c r="M69" s="109">
        <v>11825117</v>
      </c>
    </row>
    <row r="70" spans="1:13" hidden="1" x14ac:dyDescent="0.15">
      <c r="A70" s="282" t="s">
        <v>674</v>
      </c>
      <c r="B70" s="287"/>
      <c r="F70" s="231" t="s">
        <v>675</v>
      </c>
      <c r="H70" s="288"/>
      <c r="I70" s="275" t="s">
        <v>26</v>
      </c>
      <c r="J70" s="112">
        <v>56205</v>
      </c>
      <c r="K70" s="112">
        <v>10985972</v>
      </c>
      <c r="L70" s="112" t="s">
        <v>218</v>
      </c>
      <c r="M70" s="112" t="s">
        <v>218</v>
      </c>
    </row>
    <row r="71" spans="1:13" x14ac:dyDescent="0.15">
      <c r="L71" s="230" t="s">
        <v>218</v>
      </c>
    </row>
    <row r="72" spans="1:13" x14ac:dyDescent="0.15">
      <c r="L72" s="230" t="s">
        <v>218</v>
      </c>
    </row>
    <row r="73" spans="1:13" x14ac:dyDescent="0.15">
      <c r="L73" s="230" t="s">
        <v>218</v>
      </c>
    </row>
    <row r="74" spans="1:13" x14ac:dyDescent="0.15">
      <c r="L74" s="230" t="s">
        <v>218</v>
      </c>
    </row>
    <row r="75" spans="1:13" x14ac:dyDescent="0.15">
      <c r="L75" s="230" t="s">
        <v>218</v>
      </c>
    </row>
  </sheetData>
  <mergeCells count="6">
    <mergeCell ref="F36:H36"/>
    <mergeCell ref="L3:M3"/>
    <mergeCell ref="A3:A4"/>
    <mergeCell ref="B3:H4"/>
    <mergeCell ref="I3:I4"/>
    <mergeCell ref="J3:K3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4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M62"/>
  <sheetViews>
    <sheetView zoomScaleNormal="100" zoomScaleSheetLayoutView="100" workbookViewId="0">
      <selection activeCell="O3" sqref="O3"/>
    </sheetView>
  </sheetViews>
  <sheetFormatPr defaultColWidth="8" defaultRowHeight="12" x14ac:dyDescent="0.15"/>
  <cols>
    <col min="1" max="1" width="8.75" style="282" customWidth="1"/>
    <col min="2" max="7" width="1.25" style="231" customWidth="1"/>
    <col min="8" max="8" width="20" style="230" customWidth="1"/>
    <col min="9" max="9" width="7.5" style="230" customWidth="1"/>
    <col min="10" max="13" width="12.5" style="230" customWidth="1"/>
    <col min="14" max="16384" width="8" style="230"/>
  </cols>
  <sheetData>
    <row r="1" spans="1:13" s="207" customFormat="1" ht="17.25" x14ac:dyDescent="0.2">
      <c r="A1" s="283" t="s">
        <v>354</v>
      </c>
      <c r="B1" s="270"/>
      <c r="C1" s="270"/>
      <c r="D1" s="270"/>
      <c r="E1" s="270"/>
      <c r="F1" s="270"/>
      <c r="G1" s="270"/>
      <c r="I1" s="271"/>
      <c r="J1" s="272"/>
      <c r="K1" s="272"/>
      <c r="L1" s="272"/>
      <c r="M1" s="272"/>
    </row>
    <row r="2" spans="1:13" s="209" customFormat="1" ht="11.25" x14ac:dyDescent="0.15">
      <c r="A2" s="220"/>
      <c r="B2" s="208"/>
      <c r="C2" s="208"/>
      <c r="D2" s="208"/>
      <c r="E2" s="208"/>
      <c r="F2" s="208"/>
      <c r="G2" s="208"/>
      <c r="M2" s="233" t="s">
        <v>214</v>
      </c>
    </row>
    <row r="3" spans="1:13" s="209" customFormat="1" ht="12" customHeight="1" x14ac:dyDescent="0.15">
      <c r="A3" s="371" t="s">
        <v>485</v>
      </c>
      <c r="B3" s="373" t="s">
        <v>523</v>
      </c>
      <c r="C3" s="374"/>
      <c r="D3" s="374"/>
      <c r="E3" s="374"/>
      <c r="F3" s="374"/>
      <c r="G3" s="374"/>
      <c r="H3" s="375"/>
      <c r="I3" s="379" t="s">
        <v>22</v>
      </c>
      <c r="J3" s="369" t="s">
        <v>820</v>
      </c>
      <c r="K3" s="370"/>
      <c r="L3" s="369" t="s">
        <v>725</v>
      </c>
      <c r="M3" s="370"/>
    </row>
    <row r="4" spans="1:13" s="209" customFormat="1" ht="12" customHeight="1" x14ac:dyDescent="0.15">
      <c r="A4" s="390"/>
      <c r="B4" s="376"/>
      <c r="C4" s="377"/>
      <c r="D4" s="377"/>
      <c r="E4" s="377"/>
      <c r="F4" s="377"/>
      <c r="G4" s="377"/>
      <c r="H4" s="378"/>
      <c r="I4" s="380"/>
      <c r="J4" s="210" t="s">
        <v>398</v>
      </c>
      <c r="K4" s="210" t="s">
        <v>399</v>
      </c>
      <c r="L4" s="210" t="s">
        <v>398</v>
      </c>
      <c r="M4" s="210" t="s">
        <v>399</v>
      </c>
    </row>
    <row r="5" spans="1:13" s="209" customFormat="1" ht="13.5" customHeight="1" x14ac:dyDescent="0.15">
      <c r="A5" s="220">
        <v>7</v>
      </c>
      <c r="B5" s="221"/>
      <c r="C5" s="208"/>
      <c r="D5" s="276" t="s">
        <v>628</v>
      </c>
      <c r="E5" s="208"/>
      <c r="F5" s="208"/>
      <c r="G5" s="208"/>
      <c r="H5" s="222"/>
      <c r="I5" s="285"/>
      <c r="J5" s="24"/>
      <c r="K5" s="25">
        <v>835298</v>
      </c>
      <c r="L5" s="24" t="s">
        <v>218</v>
      </c>
      <c r="M5" s="25">
        <v>2719964</v>
      </c>
    </row>
    <row r="6" spans="1:13" s="209" customFormat="1" ht="13.5" customHeight="1" x14ac:dyDescent="0.15">
      <c r="A6" s="220"/>
      <c r="B6" s="221"/>
      <c r="C6" s="208"/>
      <c r="D6" s="276"/>
      <c r="E6" s="208"/>
      <c r="F6" s="208"/>
      <c r="G6" s="208"/>
      <c r="H6" s="222"/>
      <c r="I6" s="285"/>
      <c r="J6" s="24"/>
      <c r="K6" s="25"/>
      <c r="L6" s="24" t="s">
        <v>218</v>
      </c>
      <c r="M6" s="25" t="s">
        <v>218</v>
      </c>
    </row>
    <row r="7" spans="1:13" s="209" customFormat="1" ht="13.5" customHeight="1" x14ac:dyDescent="0.15">
      <c r="A7" s="220" t="s">
        <v>629</v>
      </c>
      <c r="B7" s="221"/>
      <c r="C7" s="208"/>
      <c r="D7" s="276" t="s">
        <v>508</v>
      </c>
      <c r="E7" s="208"/>
      <c r="F7" s="208"/>
      <c r="G7" s="208"/>
      <c r="H7" s="222"/>
      <c r="I7" s="285"/>
      <c r="J7" s="24"/>
      <c r="K7" s="25">
        <v>1384</v>
      </c>
      <c r="L7" s="24" t="s">
        <v>218</v>
      </c>
      <c r="M7" s="25">
        <v>13677</v>
      </c>
    </row>
    <row r="8" spans="1:13" s="209" customFormat="1" ht="13.5" customHeight="1" x14ac:dyDescent="0.15">
      <c r="A8" s="220"/>
      <c r="B8" s="221"/>
      <c r="C8" s="208"/>
      <c r="D8" s="276"/>
      <c r="E8" s="208"/>
      <c r="F8" s="208"/>
      <c r="G8" s="208"/>
      <c r="H8" s="222"/>
      <c r="I8" s="285"/>
      <c r="J8" s="24"/>
      <c r="K8" s="25"/>
      <c r="L8" s="24" t="s">
        <v>218</v>
      </c>
      <c r="M8" s="25" t="s">
        <v>218</v>
      </c>
    </row>
    <row r="9" spans="1:13" s="209" customFormat="1" ht="13.5" customHeight="1" x14ac:dyDescent="0.15">
      <c r="A9" s="220">
        <v>9</v>
      </c>
      <c r="B9" s="221"/>
      <c r="C9" s="208"/>
      <c r="D9" s="276" t="s">
        <v>35</v>
      </c>
      <c r="E9" s="208"/>
      <c r="F9" s="208"/>
      <c r="G9" s="208"/>
      <c r="H9" s="222"/>
      <c r="I9" s="285"/>
      <c r="J9" s="24"/>
      <c r="K9" s="25">
        <v>71681</v>
      </c>
      <c r="L9" s="24" t="s">
        <v>218</v>
      </c>
      <c r="M9" s="25" t="s">
        <v>823</v>
      </c>
    </row>
    <row r="10" spans="1:13" s="209" customFormat="1" ht="13.5" customHeight="1" x14ac:dyDescent="0.15">
      <c r="A10" s="220"/>
      <c r="B10" s="221"/>
      <c r="C10" s="208"/>
      <c r="D10" s="276"/>
      <c r="E10" s="208"/>
      <c r="F10" s="208"/>
      <c r="G10" s="208"/>
      <c r="H10" s="222"/>
      <c r="I10" s="285"/>
      <c r="J10" s="24"/>
      <c r="K10" s="25"/>
      <c r="L10" s="24"/>
      <c r="M10" s="25"/>
    </row>
    <row r="11" spans="1:13" s="209" customFormat="1" ht="13.5" customHeight="1" x14ac:dyDescent="0.15">
      <c r="A11" s="220"/>
      <c r="B11" s="286" t="s">
        <v>736</v>
      </c>
      <c r="C11" s="276"/>
      <c r="D11" s="276"/>
      <c r="E11" s="276"/>
      <c r="F11" s="276"/>
      <c r="G11" s="276"/>
      <c r="H11" s="222"/>
      <c r="I11" s="285"/>
      <c r="J11" s="24"/>
      <c r="K11" s="25"/>
      <c r="L11" s="24"/>
      <c r="M11" s="25"/>
    </row>
    <row r="12" spans="1:13" s="209" customFormat="1" ht="13.5" customHeight="1" x14ac:dyDescent="0.15">
      <c r="A12" s="220"/>
      <c r="B12" s="221"/>
      <c r="C12" s="276" t="s">
        <v>36</v>
      </c>
      <c r="D12" s="208"/>
      <c r="E12" s="208"/>
      <c r="F12" s="208"/>
      <c r="G12" s="208"/>
      <c r="H12" s="222"/>
      <c r="I12" s="285"/>
      <c r="J12" s="24" t="s">
        <v>218</v>
      </c>
      <c r="K12" s="25">
        <v>225747204</v>
      </c>
      <c r="L12" s="24" t="s">
        <v>218</v>
      </c>
      <c r="M12" s="25">
        <v>233601609</v>
      </c>
    </row>
    <row r="13" spans="1:13" s="209" customFormat="1" ht="13.5" customHeight="1" x14ac:dyDescent="0.15">
      <c r="A13" s="220"/>
      <c r="B13" s="221"/>
      <c r="C13" s="208"/>
      <c r="D13" s="208"/>
      <c r="E13" s="208"/>
      <c r="F13" s="208"/>
      <c r="G13" s="208"/>
      <c r="H13" s="279"/>
      <c r="I13" s="285"/>
      <c r="J13" s="24"/>
      <c r="K13" s="25"/>
      <c r="L13" s="24" t="s">
        <v>218</v>
      </c>
      <c r="M13" s="25" t="s">
        <v>218</v>
      </c>
    </row>
    <row r="14" spans="1:13" s="209" customFormat="1" ht="13.5" customHeight="1" x14ac:dyDescent="0.15">
      <c r="A14" s="220">
        <v>2</v>
      </c>
      <c r="B14" s="221"/>
      <c r="C14" s="208"/>
      <c r="D14" s="276" t="s">
        <v>703</v>
      </c>
      <c r="E14" s="208"/>
      <c r="F14" s="208"/>
      <c r="G14" s="208"/>
      <c r="H14" s="222"/>
      <c r="I14" s="285"/>
      <c r="J14" s="24" t="s">
        <v>218</v>
      </c>
      <c r="K14" s="25">
        <v>104445016</v>
      </c>
      <c r="L14" s="24" t="s">
        <v>218</v>
      </c>
      <c r="M14" s="25">
        <v>124979876</v>
      </c>
    </row>
    <row r="15" spans="1:13" s="209" customFormat="1" ht="13.5" customHeight="1" x14ac:dyDescent="0.15">
      <c r="A15" s="220">
        <v>215</v>
      </c>
      <c r="B15" s="221"/>
      <c r="C15" s="208"/>
      <c r="D15" s="276"/>
      <c r="E15" s="276" t="s">
        <v>630</v>
      </c>
      <c r="F15" s="208"/>
      <c r="G15" s="208"/>
      <c r="H15" s="222"/>
      <c r="I15" s="285" t="s">
        <v>26</v>
      </c>
      <c r="J15" s="24">
        <v>11620545</v>
      </c>
      <c r="K15" s="25">
        <v>101157788</v>
      </c>
      <c r="L15" s="24">
        <v>11777282</v>
      </c>
      <c r="M15" s="25">
        <v>121930901</v>
      </c>
    </row>
    <row r="16" spans="1:13" s="209" customFormat="1" ht="13.5" customHeight="1" x14ac:dyDescent="0.15">
      <c r="A16" s="220">
        <v>21501</v>
      </c>
      <c r="B16" s="221"/>
      <c r="C16" s="208"/>
      <c r="D16" s="276"/>
      <c r="E16" s="276"/>
      <c r="F16" s="276" t="s">
        <v>631</v>
      </c>
      <c r="G16" s="208"/>
      <c r="H16" s="222"/>
      <c r="I16" s="285" t="s">
        <v>26</v>
      </c>
      <c r="J16" s="24">
        <v>11450354</v>
      </c>
      <c r="K16" s="25">
        <v>95442470</v>
      </c>
      <c r="L16" s="24">
        <v>11607345</v>
      </c>
      <c r="M16" s="25">
        <v>116873679</v>
      </c>
    </row>
    <row r="17" spans="1:13" s="209" customFormat="1" ht="13.5" customHeight="1" x14ac:dyDescent="0.15">
      <c r="A17" s="220"/>
      <c r="B17" s="221"/>
      <c r="C17" s="208"/>
      <c r="D17" s="278"/>
      <c r="E17" s="278"/>
      <c r="F17" s="208"/>
      <c r="G17" s="208"/>
      <c r="H17" s="222"/>
      <c r="I17" s="285"/>
      <c r="J17" s="225"/>
      <c r="L17" s="225" t="s">
        <v>218</v>
      </c>
      <c r="M17" s="209" t="s">
        <v>218</v>
      </c>
    </row>
    <row r="18" spans="1:13" s="209" customFormat="1" ht="13.5" customHeight="1" x14ac:dyDescent="0.15">
      <c r="A18" s="220">
        <v>3</v>
      </c>
      <c r="B18" s="221"/>
      <c r="C18" s="208"/>
      <c r="D18" s="276" t="s">
        <v>29</v>
      </c>
      <c r="E18" s="276"/>
      <c r="F18" s="208"/>
      <c r="G18" s="208"/>
      <c r="H18" s="222"/>
      <c r="I18" s="285"/>
      <c r="J18" s="24" t="s">
        <v>218</v>
      </c>
      <c r="K18" s="25">
        <v>104561601</v>
      </c>
      <c r="L18" s="24" t="s">
        <v>218</v>
      </c>
      <c r="M18" s="25">
        <v>93017790</v>
      </c>
    </row>
    <row r="19" spans="1:13" s="209" customFormat="1" ht="13.5" customHeight="1" x14ac:dyDescent="0.15">
      <c r="A19" s="220">
        <v>301</v>
      </c>
      <c r="B19" s="221"/>
      <c r="C19" s="208"/>
      <c r="D19" s="276"/>
      <c r="E19" s="276" t="s">
        <v>632</v>
      </c>
      <c r="F19" s="208"/>
      <c r="G19" s="208"/>
      <c r="H19" s="222"/>
      <c r="I19" s="285" t="s">
        <v>26</v>
      </c>
      <c r="J19" s="24">
        <v>5617163</v>
      </c>
      <c r="K19" s="25">
        <v>103068971</v>
      </c>
      <c r="L19" s="24">
        <v>5477095</v>
      </c>
      <c r="M19" s="25">
        <v>91833960</v>
      </c>
    </row>
    <row r="20" spans="1:13" s="209" customFormat="1" ht="13.5" customHeight="1" x14ac:dyDescent="0.15">
      <c r="A20" s="220">
        <v>30101</v>
      </c>
      <c r="B20" s="221"/>
      <c r="C20" s="208"/>
      <c r="D20" s="276"/>
      <c r="E20" s="276"/>
      <c r="F20" s="276" t="s">
        <v>633</v>
      </c>
      <c r="G20" s="208"/>
      <c r="H20" s="222"/>
      <c r="I20" s="285" t="s">
        <v>26</v>
      </c>
      <c r="J20" s="24">
        <v>5617163</v>
      </c>
      <c r="K20" s="25">
        <v>103068971</v>
      </c>
      <c r="L20" s="24">
        <v>5477095</v>
      </c>
      <c r="M20" s="25">
        <v>91833960</v>
      </c>
    </row>
    <row r="21" spans="1:13" s="209" customFormat="1" ht="13.5" customHeight="1" x14ac:dyDescent="0.15">
      <c r="A21" s="220">
        <v>3010103</v>
      </c>
      <c r="B21" s="221"/>
      <c r="C21" s="208"/>
      <c r="D21" s="276"/>
      <c r="E21" s="276"/>
      <c r="F21" s="208"/>
      <c r="G21" s="276" t="s">
        <v>634</v>
      </c>
      <c r="H21" s="222"/>
      <c r="I21" s="285" t="s">
        <v>26</v>
      </c>
      <c r="J21" s="24">
        <v>3654712</v>
      </c>
      <c r="K21" s="25">
        <v>72974829</v>
      </c>
      <c r="L21" s="24">
        <v>3680727</v>
      </c>
      <c r="M21" s="25">
        <v>65975892</v>
      </c>
    </row>
    <row r="22" spans="1:13" s="209" customFormat="1" ht="13.5" customHeight="1" x14ac:dyDescent="0.15">
      <c r="A22" s="220">
        <v>30101031</v>
      </c>
      <c r="B22" s="221"/>
      <c r="C22" s="208"/>
      <c r="D22" s="276"/>
      <c r="E22" s="276"/>
      <c r="F22" s="208"/>
      <c r="G22" s="208"/>
      <c r="H22" s="277" t="s">
        <v>635</v>
      </c>
      <c r="I22" s="285" t="s">
        <v>26</v>
      </c>
      <c r="J22" s="24">
        <v>2714612</v>
      </c>
      <c r="K22" s="25">
        <v>58565250</v>
      </c>
      <c r="L22" s="24">
        <v>2704268</v>
      </c>
      <c r="M22" s="25">
        <v>52603404</v>
      </c>
    </row>
    <row r="23" spans="1:13" s="209" customFormat="1" ht="13.5" customHeight="1" x14ac:dyDescent="0.15">
      <c r="A23" s="220">
        <v>30101032</v>
      </c>
      <c r="B23" s="221"/>
      <c r="C23" s="208"/>
      <c r="D23" s="276"/>
      <c r="E23" s="276"/>
      <c r="F23" s="208"/>
      <c r="G23" s="208"/>
      <c r="H23" s="277" t="s">
        <v>636</v>
      </c>
      <c r="I23" s="285" t="s">
        <v>26</v>
      </c>
      <c r="J23" s="24">
        <v>940100</v>
      </c>
      <c r="K23" s="25">
        <v>14409579</v>
      </c>
      <c r="L23" s="24">
        <v>976459</v>
      </c>
      <c r="M23" s="25">
        <v>13372488</v>
      </c>
    </row>
    <row r="24" spans="1:13" s="209" customFormat="1" ht="13.5" customHeight="1" x14ac:dyDescent="0.15">
      <c r="A24" s="220" t="s">
        <v>183</v>
      </c>
      <c r="B24" s="221"/>
      <c r="C24" s="208"/>
      <c r="D24" s="276"/>
      <c r="E24" s="276"/>
      <c r="F24" s="208"/>
      <c r="G24" s="276" t="s">
        <v>186</v>
      </c>
      <c r="H24" s="222"/>
      <c r="I24" s="285" t="s">
        <v>26</v>
      </c>
      <c r="J24" s="24">
        <v>1962451</v>
      </c>
      <c r="K24" s="25">
        <v>30094142</v>
      </c>
      <c r="L24" s="24">
        <v>1796368</v>
      </c>
      <c r="M24" s="25">
        <v>25858068</v>
      </c>
    </row>
    <row r="25" spans="1:13" s="209" customFormat="1" ht="13.5" customHeight="1" x14ac:dyDescent="0.15">
      <c r="A25" s="220"/>
      <c r="B25" s="221"/>
      <c r="C25" s="208"/>
      <c r="D25" s="278"/>
      <c r="E25" s="278"/>
      <c r="F25" s="208"/>
      <c r="G25" s="208"/>
      <c r="H25" s="222"/>
      <c r="I25" s="285"/>
      <c r="J25" s="24"/>
      <c r="K25" s="25"/>
      <c r="L25" s="24" t="s">
        <v>218</v>
      </c>
      <c r="M25" s="25" t="s">
        <v>218</v>
      </c>
    </row>
    <row r="26" spans="1:13" s="209" customFormat="1" ht="13.5" customHeight="1" x14ac:dyDescent="0.15">
      <c r="A26" s="220">
        <v>5</v>
      </c>
      <c r="B26" s="221"/>
      <c r="C26" s="208"/>
      <c r="D26" s="276" t="s">
        <v>31</v>
      </c>
      <c r="E26" s="276"/>
      <c r="F26" s="208"/>
      <c r="G26" s="208"/>
      <c r="H26" s="222"/>
      <c r="I26" s="285"/>
      <c r="J26" s="24" t="s">
        <v>218</v>
      </c>
      <c r="K26" s="25">
        <v>11282079</v>
      </c>
      <c r="L26" s="24" t="s">
        <v>218</v>
      </c>
      <c r="M26" s="25">
        <v>11847081</v>
      </c>
    </row>
    <row r="27" spans="1:13" s="209" customFormat="1" ht="13.5" customHeight="1" x14ac:dyDescent="0.15">
      <c r="A27" s="220" t="s">
        <v>637</v>
      </c>
      <c r="B27" s="221"/>
      <c r="C27" s="208"/>
      <c r="D27" s="276"/>
      <c r="E27" s="208" t="s">
        <v>361</v>
      </c>
      <c r="F27" s="276"/>
      <c r="G27" s="208"/>
      <c r="H27" s="222"/>
      <c r="I27" s="285"/>
      <c r="J27" s="24" t="s">
        <v>218</v>
      </c>
      <c r="K27" s="25">
        <v>6053995</v>
      </c>
      <c r="L27" s="24" t="s">
        <v>218</v>
      </c>
      <c r="M27" s="25">
        <v>5736056</v>
      </c>
    </row>
    <row r="28" spans="1:13" s="209" customFormat="1" ht="13.5" customHeight="1" x14ac:dyDescent="0.15">
      <c r="A28" s="220" t="s">
        <v>627</v>
      </c>
      <c r="B28" s="221"/>
      <c r="C28" s="208"/>
      <c r="D28" s="276"/>
      <c r="E28" s="276"/>
      <c r="F28" s="208" t="s">
        <v>39</v>
      </c>
      <c r="G28" s="208"/>
      <c r="H28" s="222"/>
      <c r="I28" s="285"/>
      <c r="J28" s="24" t="s">
        <v>218</v>
      </c>
      <c r="K28" s="25">
        <v>6028834</v>
      </c>
      <c r="L28" s="24" t="s">
        <v>218</v>
      </c>
      <c r="M28" s="25">
        <v>5693907</v>
      </c>
    </row>
    <row r="29" spans="1:13" s="209" customFormat="1" ht="13.5" customHeight="1" x14ac:dyDescent="0.15">
      <c r="A29" s="220"/>
      <c r="B29" s="221"/>
      <c r="C29" s="208"/>
      <c r="D29" s="276"/>
      <c r="E29" s="276"/>
      <c r="F29" s="208"/>
      <c r="G29" s="208"/>
      <c r="H29" s="222"/>
      <c r="I29" s="285"/>
      <c r="J29" s="24"/>
      <c r="K29" s="25"/>
      <c r="L29" s="24" t="s">
        <v>218</v>
      </c>
      <c r="M29" s="25" t="s">
        <v>218</v>
      </c>
    </row>
    <row r="30" spans="1:13" s="209" customFormat="1" ht="13.5" customHeight="1" x14ac:dyDescent="0.15">
      <c r="A30" s="220">
        <v>6</v>
      </c>
      <c r="B30" s="221"/>
      <c r="C30" s="208"/>
      <c r="D30" s="276" t="s">
        <v>32</v>
      </c>
      <c r="E30" s="276"/>
      <c r="F30" s="208"/>
      <c r="G30" s="208"/>
      <c r="H30" s="222"/>
      <c r="I30" s="285"/>
      <c r="J30" s="24"/>
      <c r="K30" s="25">
        <v>4794596</v>
      </c>
      <c r="L30" s="24" t="s">
        <v>218</v>
      </c>
      <c r="M30" s="25">
        <v>1679456</v>
      </c>
    </row>
    <row r="31" spans="1:13" ht="13.5" customHeight="1" x14ac:dyDescent="0.15">
      <c r="A31" s="220"/>
      <c r="B31" s="221"/>
      <c r="C31" s="208"/>
      <c r="D31" s="276"/>
      <c r="E31" s="208"/>
      <c r="F31" s="208"/>
      <c r="G31" s="208"/>
      <c r="H31" s="222"/>
      <c r="I31" s="285"/>
      <c r="J31" s="24"/>
      <c r="K31" s="25"/>
      <c r="L31" s="24" t="s">
        <v>218</v>
      </c>
      <c r="M31" s="25" t="s">
        <v>218</v>
      </c>
    </row>
    <row r="32" spans="1:13" ht="13.5" customHeight="1" x14ac:dyDescent="0.15">
      <c r="A32" s="220">
        <v>7</v>
      </c>
      <c r="B32" s="221"/>
      <c r="C32" s="208"/>
      <c r="D32" s="276" t="s">
        <v>38</v>
      </c>
      <c r="E32" s="208"/>
      <c r="F32" s="208"/>
      <c r="G32" s="208"/>
      <c r="H32" s="222"/>
      <c r="I32" s="285"/>
      <c r="J32" s="225"/>
      <c r="K32" s="25">
        <v>663402</v>
      </c>
      <c r="L32" s="225" t="s">
        <v>218</v>
      </c>
      <c r="M32" s="25">
        <v>1954812</v>
      </c>
    </row>
    <row r="33" spans="1:13" ht="13.5" customHeight="1" x14ac:dyDescent="0.15">
      <c r="A33" s="220"/>
      <c r="B33" s="221"/>
      <c r="C33" s="208"/>
      <c r="D33" s="276"/>
      <c r="E33" s="208"/>
      <c r="F33" s="208"/>
      <c r="G33" s="208"/>
      <c r="H33" s="222"/>
      <c r="I33" s="285"/>
      <c r="J33" s="24"/>
      <c r="K33" s="25"/>
      <c r="L33" s="24" t="s">
        <v>218</v>
      </c>
      <c r="M33" s="25" t="s">
        <v>218</v>
      </c>
    </row>
    <row r="34" spans="1:13" ht="13.5" customHeight="1" x14ac:dyDescent="0.15">
      <c r="A34" s="220">
        <v>9</v>
      </c>
      <c r="B34" s="221"/>
      <c r="C34" s="208"/>
      <c r="D34" s="276" t="s">
        <v>35</v>
      </c>
      <c r="E34" s="208"/>
      <c r="F34" s="208"/>
      <c r="G34" s="208"/>
      <c r="H34" s="222"/>
      <c r="I34" s="285" t="s">
        <v>12</v>
      </c>
      <c r="J34" s="24"/>
      <c r="K34" s="25">
        <v>510</v>
      </c>
      <c r="L34" s="24" t="s">
        <v>218</v>
      </c>
      <c r="M34" s="25">
        <v>122594</v>
      </c>
    </row>
    <row r="35" spans="1:13" ht="13.5" customHeight="1" x14ac:dyDescent="0.15">
      <c r="A35" s="220"/>
      <c r="B35" s="221"/>
      <c r="C35" s="208"/>
      <c r="D35" s="208"/>
      <c r="E35" s="276"/>
      <c r="F35" s="208"/>
      <c r="G35" s="208"/>
      <c r="H35" s="277"/>
      <c r="I35" s="285"/>
      <c r="J35" s="24"/>
      <c r="K35" s="209"/>
      <c r="L35" s="24"/>
      <c r="M35" s="209"/>
    </row>
    <row r="36" spans="1:13" ht="13.5" customHeight="1" x14ac:dyDescent="0.15">
      <c r="A36" s="220"/>
      <c r="B36" s="286" t="s">
        <v>751</v>
      </c>
      <c r="C36" s="276"/>
      <c r="D36" s="276"/>
      <c r="E36" s="276"/>
      <c r="F36" s="276"/>
      <c r="G36" s="276"/>
      <c r="H36" s="222"/>
      <c r="I36" s="275"/>
      <c r="J36" s="24"/>
      <c r="K36" s="38"/>
      <c r="L36" s="24"/>
      <c r="M36" s="25"/>
    </row>
    <row r="37" spans="1:13" ht="13.5" customHeight="1" x14ac:dyDescent="0.15">
      <c r="A37" s="220"/>
      <c r="B37" s="221"/>
      <c r="C37" s="276" t="s">
        <v>36</v>
      </c>
      <c r="D37" s="208"/>
      <c r="E37" s="208"/>
      <c r="F37" s="208"/>
      <c r="G37" s="208"/>
      <c r="H37" s="222"/>
      <c r="I37" s="275"/>
      <c r="J37" s="24" t="s">
        <v>218</v>
      </c>
      <c r="K37" s="25">
        <v>86333569</v>
      </c>
      <c r="L37" s="24" t="s">
        <v>218</v>
      </c>
      <c r="M37" s="25">
        <v>84320348</v>
      </c>
    </row>
    <row r="38" spans="1:13" ht="13.5" customHeight="1" x14ac:dyDescent="0.15">
      <c r="A38" s="220"/>
      <c r="B38" s="221"/>
      <c r="C38" s="208"/>
      <c r="D38" s="208"/>
      <c r="E38" s="208"/>
      <c r="F38" s="208"/>
      <c r="G38" s="208"/>
      <c r="H38" s="279"/>
      <c r="I38" s="275"/>
      <c r="J38" s="24" t="s">
        <v>218</v>
      </c>
      <c r="K38" s="25" t="s">
        <v>218</v>
      </c>
      <c r="L38" s="24" t="s">
        <v>218</v>
      </c>
      <c r="M38" s="25" t="s">
        <v>218</v>
      </c>
    </row>
    <row r="39" spans="1:13" ht="13.5" customHeight="1" x14ac:dyDescent="0.15">
      <c r="A39" s="220">
        <v>0</v>
      </c>
      <c r="B39" s="221"/>
      <c r="C39" s="208"/>
      <c r="D39" s="276" t="s">
        <v>25</v>
      </c>
      <c r="E39" s="208"/>
      <c r="F39" s="208"/>
      <c r="G39" s="208"/>
      <c r="H39" s="222"/>
      <c r="I39" s="275"/>
      <c r="J39" s="24" t="s">
        <v>218</v>
      </c>
      <c r="K39" s="25">
        <v>63358179</v>
      </c>
      <c r="L39" s="24" t="s">
        <v>218</v>
      </c>
      <c r="M39" s="25">
        <v>64549187</v>
      </c>
    </row>
    <row r="40" spans="1:13" ht="13.5" customHeight="1" x14ac:dyDescent="0.15">
      <c r="A40" s="220" t="s">
        <v>574</v>
      </c>
      <c r="B40" s="221"/>
      <c r="C40" s="208"/>
      <c r="D40" s="276"/>
      <c r="E40" s="276" t="s">
        <v>575</v>
      </c>
      <c r="F40" s="208"/>
      <c r="G40" s="208"/>
      <c r="H40" s="222"/>
      <c r="I40" s="275" t="s">
        <v>26</v>
      </c>
      <c r="J40" s="24">
        <v>101960</v>
      </c>
      <c r="K40" s="25">
        <v>58279656</v>
      </c>
      <c r="L40" s="24">
        <v>107104</v>
      </c>
      <c r="M40" s="25">
        <v>59578445</v>
      </c>
    </row>
    <row r="41" spans="1:13" ht="13.5" customHeight="1" x14ac:dyDescent="0.15">
      <c r="A41" s="220" t="s">
        <v>638</v>
      </c>
      <c r="B41" s="221"/>
      <c r="C41" s="208"/>
      <c r="D41" s="276"/>
      <c r="E41" s="276"/>
      <c r="F41" s="276" t="s">
        <v>716</v>
      </c>
      <c r="G41" s="208"/>
      <c r="H41" s="222"/>
      <c r="I41" s="275" t="s">
        <v>26</v>
      </c>
      <c r="J41" s="24">
        <v>25256</v>
      </c>
      <c r="K41" s="25">
        <v>18890251</v>
      </c>
      <c r="L41" s="24">
        <v>25537</v>
      </c>
      <c r="M41" s="25">
        <v>18561238</v>
      </c>
    </row>
    <row r="42" spans="1:13" ht="13.5" customHeight="1" x14ac:dyDescent="0.15">
      <c r="A42" s="220" t="s">
        <v>639</v>
      </c>
      <c r="B42" s="221"/>
      <c r="C42" s="208"/>
      <c r="D42" s="276"/>
      <c r="E42" s="276"/>
      <c r="F42" s="386" t="s">
        <v>717</v>
      </c>
      <c r="G42" s="384"/>
      <c r="H42" s="391"/>
      <c r="I42" s="275" t="s">
        <v>26</v>
      </c>
      <c r="J42" s="24">
        <v>44732</v>
      </c>
      <c r="K42" s="25">
        <v>23501661</v>
      </c>
      <c r="L42" s="24">
        <v>47416</v>
      </c>
      <c r="M42" s="25">
        <v>24923938</v>
      </c>
    </row>
    <row r="43" spans="1:13" ht="13.5" customHeight="1" x14ac:dyDescent="0.15">
      <c r="A43" s="220" t="s">
        <v>711</v>
      </c>
      <c r="B43" s="221"/>
      <c r="C43" s="208"/>
      <c r="D43" s="276"/>
      <c r="E43" s="276"/>
      <c r="F43" s="326"/>
      <c r="G43" s="276" t="s">
        <v>712</v>
      </c>
      <c r="H43" s="222"/>
      <c r="I43" s="275"/>
      <c r="J43" s="24">
        <v>44715</v>
      </c>
      <c r="K43" s="25">
        <v>23478170</v>
      </c>
      <c r="L43" s="24">
        <v>47400</v>
      </c>
      <c r="M43" s="25">
        <v>24908421</v>
      </c>
    </row>
    <row r="44" spans="1:13" ht="13.5" customHeight="1" x14ac:dyDescent="0.15">
      <c r="A44" s="220" t="s">
        <v>640</v>
      </c>
      <c r="B44" s="221"/>
      <c r="C44" s="208"/>
      <c r="D44" s="276"/>
      <c r="E44" s="276"/>
      <c r="F44" s="386" t="s">
        <v>718</v>
      </c>
      <c r="G44" s="388"/>
      <c r="H44" s="389"/>
      <c r="I44" s="275" t="s">
        <v>26</v>
      </c>
      <c r="J44" s="24">
        <v>14560</v>
      </c>
      <c r="K44" s="25">
        <v>3608546</v>
      </c>
      <c r="L44" s="24">
        <v>18399</v>
      </c>
      <c r="M44" s="25">
        <v>4509498</v>
      </c>
    </row>
    <row r="45" spans="1:13" ht="13.5" customHeight="1" x14ac:dyDescent="0.15">
      <c r="A45" s="220" t="s">
        <v>656</v>
      </c>
      <c r="B45" s="221"/>
      <c r="C45" s="208"/>
      <c r="D45" s="276"/>
      <c r="E45" s="276" t="s">
        <v>657</v>
      </c>
      <c r="F45" s="326"/>
      <c r="G45" s="327"/>
      <c r="H45" s="328"/>
      <c r="I45" s="275" t="s">
        <v>26</v>
      </c>
      <c r="J45" s="24">
        <v>2882</v>
      </c>
      <c r="K45" s="25">
        <v>3394667</v>
      </c>
      <c r="L45" s="24">
        <v>2990</v>
      </c>
      <c r="M45" s="25">
        <v>3244408</v>
      </c>
    </row>
    <row r="46" spans="1:13" ht="13.5" customHeight="1" x14ac:dyDescent="0.15">
      <c r="A46" s="220"/>
      <c r="B46" s="221"/>
      <c r="C46" s="208"/>
      <c r="D46" s="278"/>
      <c r="E46" s="208"/>
      <c r="F46" s="208"/>
      <c r="G46" s="208"/>
      <c r="H46" s="222"/>
      <c r="I46" s="275"/>
      <c r="J46" s="24"/>
      <c r="K46" s="209"/>
      <c r="L46" s="24" t="s">
        <v>218</v>
      </c>
      <c r="M46" s="209" t="s">
        <v>218</v>
      </c>
    </row>
    <row r="47" spans="1:13" ht="13.5" customHeight="1" x14ac:dyDescent="0.15">
      <c r="A47" s="220">
        <v>1</v>
      </c>
      <c r="B47" s="221"/>
      <c r="C47" s="208"/>
      <c r="D47" s="276" t="s">
        <v>27</v>
      </c>
      <c r="E47" s="208"/>
      <c r="F47" s="208"/>
      <c r="G47" s="208"/>
      <c r="H47" s="222"/>
      <c r="I47" s="280"/>
      <c r="J47" s="24" t="s">
        <v>218</v>
      </c>
      <c r="K47" s="25">
        <v>1505666</v>
      </c>
      <c r="L47" s="24" t="s">
        <v>218</v>
      </c>
      <c r="M47" s="25">
        <v>1610424</v>
      </c>
    </row>
    <row r="48" spans="1:13" ht="13.5" customHeight="1" x14ac:dyDescent="0.15">
      <c r="A48" s="220"/>
      <c r="B48" s="221"/>
      <c r="C48" s="208"/>
      <c r="D48" s="276"/>
      <c r="E48" s="208"/>
      <c r="F48" s="208"/>
      <c r="G48" s="208"/>
      <c r="H48" s="222"/>
      <c r="I48" s="280"/>
      <c r="J48" s="225" t="s">
        <v>218</v>
      </c>
      <c r="K48" s="209" t="s">
        <v>218</v>
      </c>
      <c r="L48" s="225" t="s">
        <v>218</v>
      </c>
      <c r="M48" s="209" t="s">
        <v>218</v>
      </c>
    </row>
    <row r="49" spans="1:13" ht="13.5" customHeight="1" x14ac:dyDescent="0.15">
      <c r="A49" s="220">
        <v>2</v>
      </c>
      <c r="B49" s="221"/>
      <c r="C49" s="208"/>
      <c r="D49" s="276" t="s">
        <v>703</v>
      </c>
      <c r="E49" s="208"/>
      <c r="F49" s="208"/>
      <c r="G49" s="208"/>
      <c r="H49" s="222"/>
      <c r="I49" s="280"/>
      <c r="J49" s="225" t="s">
        <v>218</v>
      </c>
      <c r="K49" s="25">
        <v>3849693</v>
      </c>
      <c r="L49" s="225" t="s">
        <v>218</v>
      </c>
      <c r="M49" s="25">
        <v>4374529</v>
      </c>
    </row>
    <row r="50" spans="1:13" ht="13.5" customHeight="1" x14ac:dyDescent="0.15">
      <c r="A50" s="220" t="s">
        <v>641</v>
      </c>
      <c r="B50" s="221"/>
      <c r="C50" s="208"/>
      <c r="D50" s="208"/>
      <c r="E50" s="276" t="s">
        <v>403</v>
      </c>
      <c r="F50" s="208"/>
      <c r="G50" s="208"/>
      <c r="H50" s="277"/>
      <c r="I50" s="275"/>
      <c r="J50" s="24" t="s">
        <v>218</v>
      </c>
      <c r="K50" s="25">
        <v>3610340</v>
      </c>
      <c r="L50" s="24" t="s">
        <v>218</v>
      </c>
      <c r="M50" s="25">
        <v>4017011</v>
      </c>
    </row>
    <row r="51" spans="1:13" ht="13.5" customHeight="1" x14ac:dyDescent="0.15">
      <c r="A51" s="220" t="s">
        <v>642</v>
      </c>
      <c r="B51" s="221"/>
      <c r="C51" s="208"/>
      <c r="D51" s="276"/>
      <c r="E51" s="276"/>
      <c r="F51" s="208" t="s">
        <v>404</v>
      </c>
      <c r="G51" s="208"/>
      <c r="H51" s="222"/>
      <c r="I51" s="275" t="s">
        <v>521</v>
      </c>
      <c r="J51" s="24">
        <v>5240</v>
      </c>
      <c r="K51" s="25">
        <v>3565745</v>
      </c>
      <c r="L51" s="24">
        <v>5138</v>
      </c>
      <c r="M51" s="25">
        <v>4017011</v>
      </c>
    </row>
    <row r="52" spans="1:13" ht="13.5" customHeight="1" x14ac:dyDescent="0.15">
      <c r="A52" s="220" t="s">
        <v>752</v>
      </c>
      <c r="B52" s="221"/>
      <c r="C52" s="208"/>
      <c r="D52" s="276"/>
      <c r="E52" s="276"/>
      <c r="F52" s="208"/>
      <c r="G52" s="208" t="s">
        <v>753</v>
      </c>
      <c r="H52" s="222"/>
      <c r="I52" s="275" t="s">
        <v>521</v>
      </c>
      <c r="J52" s="24"/>
      <c r="K52" s="25"/>
      <c r="L52" s="24">
        <v>2980</v>
      </c>
      <c r="M52" s="25">
        <v>2401947</v>
      </c>
    </row>
    <row r="53" spans="1:13" ht="13.5" customHeight="1" x14ac:dyDescent="0.15">
      <c r="A53" s="220"/>
      <c r="B53" s="221"/>
      <c r="C53" s="208"/>
      <c r="D53" s="276"/>
      <c r="E53" s="208"/>
      <c r="F53" s="208"/>
      <c r="G53" s="208"/>
      <c r="H53" s="222"/>
      <c r="I53" s="275"/>
      <c r="J53" s="24"/>
      <c r="K53" s="209"/>
      <c r="L53" s="24" t="s">
        <v>218</v>
      </c>
      <c r="M53" s="209" t="s">
        <v>218</v>
      </c>
    </row>
    <row r="54" spans="1:13" ht="13.5" customHeight="1" x14ac:dyDescent="0.15">
      <c r="A54" s="220">
        <v>3</v>
      </c>
      <c r="B54" s="221"/>
      <c r="C54" s="208"/>
      <c r="D54" s="276" t="s">
        <v>29</v>
      </c>
      <c r="E54" s="208"/>
      <c r="F54" s="208"/>
      <c r="G54" s="208"/>
      <c r="H54" s="222"/>
      <c r="I54" s="280"/>
      <c r="J54" s="24" t="s">
        <v>218</v>
      </c>
      <c r="K54" s="25">
        <v>476138</v>
      </c>
      <c r="L54" s="24" t="s">
        <v>218</v>
      </c>
      <c r="M54" s="25">
        <v>767862</v>
      </c>
    </row>
    <row r="55" spans="1:13" ht="13.5" customHeight="1" x14ac:dyDescent="0.15">
      <c r="A55" s="220"/>
      <c r="B55" s="221"/>
      <c r="C55" s="208"/>
      <c r="D55" s="276"/>
      <c r="E55" s="208"/>
      <c r="F55" s="208"/>
      <c r="G55" s="208"/>
      <c r="H55" s="222"/>
      <c r="I55" s="280"/>
      <c r="J55" s="225" t="s">
        <v>218</v>
      </c>
      <c r="K55" s="209" t="s">
        <v>218</v>
      </c>
      <c r="L55" s="225" t="s">
        <v>218</v>
      </c>
      <c r="M55" s="209" t="s">
        <v>218</v>
      </c>
    </row>
    <row r="56" spans="1:13" ht="13.5" customHeight="1" x14ac:dyDescent="0.15">
      <c r="A56" s="220">
        <v>4</v>
      </c>
      <c r="B56" s="221"/>
      <c r="C56" s="208"/>
      <c r="D56" s="276" t="s">
        <v>197</v>
      </c>
      <c r="E56" s="208"/>
      <c r="F56" s="208"/>
      <c r="G56" s="208"/>
      <c r="H56" s="222"/>
      <c r="I56" s="275" t="s">
        <v>26</v>
      </c>
      <c r="J56" s="225">
        <v>61</v>
      </c>
      <c r="K56" s="25">
        <v>16162</v>
      </c>
      <c r="L56" s="225">
        <v>180</v>
      </c>
      <c r="M56" s="25">
        <v>36314</v>
      </c>
    </row>
    <row r="57" spans="1:13" ht="13.5" customHeight="1" x14ac:dyDescent="0.15">
      <c r="A57" s="220"/>
      <c r="B57" s="221"/>
      <c r="C57" s="208"/>
      <c r="D57" s="276"/>
      <c r="E57" s="208"/>
      <c r="F57" s="208"/>
      <c r="G57" s="208"/>
      <c r="H57" s="222"/>
      <c r="I57" s="275"/>
      <c r="J57" s="24" t="s">
        <v>218</v>
      </c>
      <c r="K57" s="209" t="s">
        <v>218</v>
      </c>
      <c r="L57" s="24" t="s">
        <v>218</v>
      </c>
      <c r="M57" s="209" t="s">
        <v>218</v>
      </c>
    </row>
    <row r="58" spans="1:13" ht="13.5" customHeight="1" x14ac:dyDescent="0.15">
      <c r="A58" s="220">
        <v>5</v>
      </c>
      <c r="B58" s="221"/>
      <c r="C58" s="208"/>
      <c r="D58" s="276" t="s">
        <v>31</v>
      </c>
      <c r="E58" s="208"/>
      <c r="F58" s="208"/>
      <c r="G58" s="208"/>
      <c r="H58" s="222"/>
      <c r="I58" s="275"/>
      <c r="J58" s="24" t="s">
        <v>218</v>
      </c>
      <c r="K58" s="25">
        <v>11943824</v>
      </c>
      <c r="L58" s="24" t="s">
        <v>218</v>
      </c>
      <c r="M58" s="25">
        <v>9624578</v>
      </c>
    </row>
    <row r="59" spans="1:13" ht="13.5" customHeight="1" x14ac:dyDescent="0.15">
      <c r="A59" s="220" t="s">
        <v>276</v>
      </c>
      <c r="B59" s="221"/>
      <c r="C59" s="208"/>
      <c r="D59" s="276"/>
      <c r="E59" s="208" t="s">
        <v>277</v>
      </c>
      <c r="F59" s="208"/>
      <c r="G59" s="208"/>
      <c r="H59" s="222"/>
      <c r="I59" s="275" t="s">
        <v>521</v>
      </c>
      <c r="J59" s="24">
        <v>66468</v>
      </c>
      <c r="K59" s="25">
        <v>7766683</v>
      </c>
      <c r="L59" s="24">
        <v>54931</v>
      </c>
      <c r="M59" s="25">
        <v>6354948</v>
      </c>
    </row>
    <row r="60" spans="1:13" ht="13.5" customHeight="1" x14ac:dyDescent="0.15">
      <c r="A60" s="220"/>
      <c r="B60" s="221"/>
      <c r="C60" s="208"/>
      <c r="D60" s="276"/>
      <c r="E60" s="208"/>
      <c r="F60" s="208"/>
      <c r="G60" s="208"/>
      <c r="H60" s="222"/>
      <c r="I60" s="275"/>
      <c r="J60" s="24"/>
      <c r="K60" s="25"/>
      <c r="L60" s="24" t="s">
        <v>218</v>
      </c>
      <c r="M60" s="25" t="s">
        <v>218</v>
      </c>
    </row>
    <row r="61" spans="1:13" s="209" customFormat="1" ht="13.5" customHeight="1" x14ac:dyDescent="0.15">
      <c r="A61" s="220">
        <v>6</v>
      </c>
      <c r="B61" s="221"/>
      <c r="C61" s="208"/>
      <c r="D61" s="276" t="s">
        <v>32</v>
      </c>
      <c r="E61" s="208"/>
      <c r="F61" s="208"/>
      <c r="G61" s="208"/>
      <c r="H61" s="222"/>
      <c r="I61" s="275"/>
      <c r="J61" s="24"/>
      <c r="K61" s="25">
        <v>4228158</v>
      </c>
      <c r="L61" s="24" t="s">
        <v>218</v>
      </c>
      <c r="M61" s="25">
        <v>2851821</v>
      </c>
    </row>
    <row r="62" spans="1:13" s="209" customFormat="1" ht="13.5" customHeight="1" x14ac:dyDescent="0.15">
      <c r="A62" s="220"/>
      <c r="B62" s="221"/>
      <c r="C62" s="208"/>
      <c r="D62" s="208"/>
      <c r="E62" s="208"/>
      <c r="F62" s="208"/>
      <c r="G62" s="208"/>
      <c r="H62" s="279"/>
      <c r="I62" s="275"/>
      <c r="J62" s="24"/>
      <c r="K62" s="38"/>
      <c r="L62" s="24"/>
      <c r="M62" s="25"/>
    </row>
  </sheetData>
  <mergeCells count="7">
    <mergeCell ref="F44:H44"/>
    <mergeCell ref="L3:M3"/>
    <mergeCell ref="A3:A4"/>
    <mergeCell ref="B3:H4"/>
    <mergeCell ref="I3:I4"/>
    <mergeCell ref="J3:K3"/>
    <mergeCell ref="F42:H42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7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M13"/>
  <sheetViews>
    <sheetView zoomScaleNormal="100" workbookViewId="0">
      <selection activeCell="O2" sqref="O2"/>
    </sheetView>
  </sheetViews>
  <sheetFormatPr defaultColWidth="8" defaultRowHeight="12" x14ac:dyDescent="0.15"/>
  <cols>
    <col min="1" max="1" width="8.75" style="282" customWidth="1"/>
    <col min="2" max="7" width="1.25" style="231" customWidth="1"/>
    <col min="8" max="8" width="20" style="230" customWidth="1"/>
    <col min="9" max="9" width="7.5" style="230" customWidth="1"/>
    <col min="10" max="13" width="12.5" style="230" customWidth="1"/>
    <col min="14" max="16384" width="8" style="230"/>
  </cols>
  <sheetData>
    <row r="1" spans="1:13" s="207" customFormat="1" ht="12.75" customHeight="1" x14ac:dyDescent="0.2">
      <c r="A1" s="283"/>
      <c r="B1" s="270"/>
      <c r="C1" s="270"/>
      <c r="D1" s="270"/>
      <c r="E1" s="270"/>
      <c r="F1" s="270"/>
      <c r="G1" s="270"/>
      <c r="I1" s="271"/>
      <c r="J1" s="272"/>
      <c r="K1" s="272"/>
      <c r="L1" s="272"/>
      <c r="M1" s="272"/>
    </row>
    <row r="2" spans="1:13" s="209" customFormat="1" ht="11.25" x14ac:dyDescent="0.15">
      <c r="A2" s="220"/>
      <c r="B2" s="208"/>
      <c r="C2" s="208"/>
      <c r="D2" s="208"/>
      <c r="E2" s="208"/>
      <c r="F2" s="208"/>
      <c r="G2" s="208"/>
      <c r="M2" s="233" t="s">
        <v>214</v>
      </c>
    </row>
    <row r="3" spans="1:13" s="209" customFormat="1" ht="12" customHeight="1" x14ac:dyDescent="0.15">
      <c r="A3" s="371" t="s">
        <v>485</v>
      </c>
      <c r="B3" s="373" t="s">
        <v>523</v>
      </c>
      <c r="C3" s="374"/>
      <c r="D3" s="374"/>
      <c r="E3" s="374"/>
      <c r="F3" s="374"/>
      <c r="G3" s="374"/>
      <c r="H3" s="375"/>
      <c r="I3" s="373" t="s">
        <v>22</v>
      </c>
      <c r="J3" s="369" t="s">
        <v>820</v>
      </c>
      <c r="K3" s="370"/>
      <c r="L3" s="369" t="s">
        <v>725</v>
      </c>
      <c r="M3" s="370"/>
    </row>
    <row r="4" spans="1:13" s="209" customFormat="1" ht="12" customHeight="1" x14ac:dyDescent="0.15">
      <c r="A4" s="390"/>
      <c r="B4" s="376"/>
      <c r="C4" s="377"/>
      <c r="D4" s="377"/>
      <c r="E4" s="377"/>
      <c r="F4" s="377"/>
      <c r="G4" s="377"/>
      <c r="H4" s="378"/>
      <c r="I4" s="376"/>
      <c r="J4" s="210" t="s">
        <v>398</v>
      </c>
      <c r="K4" s="210" t="s">
        <v>399</v>
      </c>
      <c r="L4" s="210" t="s">
        <v>398</v>
      </c>
      <c r="M4" s="210" t="s">
        <v>399</v>
      </c>
    </row>
    <row r="5" spans="1:13" s="209" customFormat="1" ht="12" customHeight="1" x14ac:dyDescent="0.15">
      <c r="A5" s="220">
        <v>7</v>
      </c>
      <c r="B5" s="221"/>
      <c r="C5" s="208"/>
      <c r="D5" s="276" t="s">
        <v>38</v>
      </c>
      <c r="E5" s="208"/>
      <c r="F5" s="208"/>
      <c r="G5" s="208"/>
      <c r="H5" s="222"/>
      <c r="I5" s="275"/>
      <c r="J5" s="24"/>
      <c r="K5" s="25">
        <v>947507</v>
      </c>
      <c r="L5" s="24" t="s">
        <v>218</v>
      </c>
      <c r="M5" s="25">
        <v>499161</v>
      </c>
    </row>
    <row r="6" spans="1:13" s="209" customFormat="1" ht="12" customHeight="1" x14ac:dyDescent="0.15">
      <c r="A6" s="220"/>
      <c r="B6" s="221"/>
      <c r="C6" s="208"/>
      <c r="D6" s="276"/>
      <c r="E6" s="208"/>
      <c r="F6" s="208"/>
      <c r="G6" s="208"/>
      <c r="H6" s="222"/>
      <c r="I6" s="275"/>
      <c r="J6" s="24"/>
      <c r="K6" s="25"/>
      <c r="L6" s="24" t="s">
        <v>218</v>
      </c>
      <c r="M6" s="25" t="s">
        <v>218</v>
      </c>
    </row>
    <row r="7" spans="1:13" s="209" customFormat="1" ht="12" customHeight="1" x14ac:dyDescent="0.15">
      <c r="A7" s="220">
        <v>8</v>
      </c>
      <c r="B7" s="221"/>
      <c r="C7" s="208"/>
      <c r="D7" s="276" t="s">
        <v>34</v>
      </c>
      <c r="E7" s="208"/>
      <c r="F7" s="208"/>
      <c r="G7" s="208"/>
      <c r="H7" s="222"/>
      <c r="I7" s="275"/>
      <c r="J7" s="24"/>
      <c r="K7" s="25">
        <v>453</v>
      </c>
      <c r="L7" s="24" t="s">
        <v>218</v>
      </c>
      <c r="M7" s="25">
        <v>1383</v>
      </c>
    </row>
    <row r="8" spans="1:13" s="209" customFormat="1" ht="12" customHeight="1" x14ac:dyDescent="0.15">
      <c r="A8" s="220"/>
      <c r="B8" s="221"/>
      <c r="C8" s="208"/>
      <c r="D8" s="278"/>
      <c r="E8" s="208"/>
      <c r="F8" s="208"/>
      <c r="G8" s="208"/>
      <c r="H8" s="222"/>
      <c r="I8" s="275"/>
      <c r="J8" s="24"/>
      <c r="K8" s="25"/>
      <c r="L8" s="24" t="s">
        <v>218</v>
      </c>
      <c r="M8" s="25" t="s">
        <v>218</v>
      </c>
    </row>
    <row r="9" spans="1:13" s="209" customFormat="1" ht="12" customHeight="1" x14ac:dyDescent="0.15">
      <c r="A9" s="220">
        <v>9</v>
      </c>
      <c r="B9" s="221"/>
      <c r="C9" s="208"/>
      <c r="D9" s="276" t="s">
        <v>35</v>
      </c>
      <c r="E9" s="208"/>
      <c r="F9" s="208"/>
      <c r="G9" s="208"/>
      <c r="H9" s="222"/>
      <c r="I9" s="275"/>
      <c r="J9" s="24"/>
      <c r="K9" s="25">
        <v>7789</v>
      </c>
      <c r="L9" s="24" t="s">
        <v>218</v>
      </c>
      <c r="M9" s="25">
        <v>5089</v>
      </c>
    </row>
    <row r="10" spans="1:13" s="209" customFormat="1" ht="11.25" x14ac:dyDescent="0.15">
      <c r="A10" s="259"/>
      <c r="B10" s="260"/>
      <c r="C10" s="261"/>
      <c r="D10" s="289"/>
      <c r="E10" s="261"/>
      <c r="F10" s="261"/>
      <c r="G10" s="261"/>
      <c r="H10" s="262"/>
      <c r="I10" s="290"/>
      <c r="J10" s="291"/>
      <c r="K10" s="292"/>
      <c r="L10" s="291"/>
      <c r="M10" s="292"/>
    </row>
    <row r="11" spans="1:13" s="209" customFormat="1" ht="11.25" x14ac:dyDescent="0.15">
      <c r="A11" s="293" t="s">
        <v>217</v>
      </c>
      <c r="I11" s="223"/>
    </row>
    <row r="12" spans="1:13" x14ac:dyDescent="0.15">
      <c r="A12" s="294" t="s">
        <v>303</v>
      </c>
      <c r="B12" s="209"/>
      <c r="C12" s="209"/>
      <c r="D12" s="209"/>
      <c r="E12" s="209"/>
      <c r="F12" s="209"/>
      <c r="G12" s="209"/>
      <c r="H12" s="209"/>
      <c r="I12" s="223"/>
      <c r="J12" s="209"/>
      <c r="K12" s="209"/>
      <c r="L12" s="209"/>
      <c r="M12" s="209"/>
    </row>
    <row r="13" spans="1:13" x14ac:dyDescent="0.15">
      <c r="H13" s="295"/>
      <c r="I13" s="295"/>
      <c r="J13" s="295"/>
      <c r="K13" s="295"/>
    </row>
  </sheetData>
  <mergeCells count="5">
    <mergeCell ref="L3:M3"/>
    <mergeCell ref="A3:A4"/>
    <mergeCell ref="B3:H4"/>
    <mergeCell ref="I3:I4"/>
    <mergeCell ref="J3:K3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8" fitToHeight="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7"/>
  <sheetViews>
    <sheetView zoomScaleNormal="100" workbookViewId="0"/>
  </sheetViews>
  <sheetFormatPr defaultColWidth="8" defaultRowHeight="12" x14ac:dyDescent="0.15"/>
  <cols>
    <col min="1" max="1" width="9.375" style="21" customWidth="1"/>
    <col min="2" max="2" width="2.5" style="21" customWidth="1"/>
    <col min="3" max="3" width="22.5" style="22" customWidth="1"/>
    <col min="4" max="4" width="7.25" style="21" customWidth="1"/>
    <col min="5" max="8" width="12.5" style="21" customWidth="1"/>
    <col min="9" max="16384" width="8" style="21"/>
  </cols>
  <sheetData>
    <row r="1" spans="1:13" s="16" customFormat="1" ht="17.25" x14ac:dyDescent="0.2">
      <c r="A1" s="19" t="s">
        <v>491</v>
      </c>
      <c r="C1" s="17"/>
      <c r="D1" s="18"/>
    </row>
    <row r="2" spans="1:13" s="11" customFormat="1" ht="11.25" x14ac:dyDescent="0.15">
      <c r="A2" s="12"/>
      <c r="B2" s="12"/>
      <c r="C2" s="13"/>
      <c r="D2" s="12"/>
      <c r="E2" s="12"/>
      <c r="F2" s="12"/>
      <c r="G2" s="12"/>
      <c r="H2" s="14" t="s">
        <v>214</v>
      </c>
      <c r="I2" s="20"/>
      <c r="J2" s="20"/>
      <c r="M2" s="20"/>
    </row>
    <row r="3" spans="1:13" s="11" customFormat="1" ht="13.5" customHeight="1" x14ac:dyDescent="0.15">
      <c r="A3" s="395" t="s">
        <v>313</v>
      </c>
      <c r="B3" s="397" t="s">
        <v>492</v>
      </c>
      <c r="C3" s="398"/>
      <c r="D3" s="401" t="s">
        <v>22</v>
      </c>
      <c r="E3" s="393" t="s">
        <v>487</v>
      </c>
      <c r="F3" s="394"/>
      <c r="G3" s="393" t="s">
        <v>498</v>
      </c>
      <c r="H3" s="394"/>
    </row>
    <row r="4" spans="1:13" s="11" customFormat="1" ht="13.5" customHeight="1" x14ac:dyDescent="0.15">
      <c r="A4" s="396"/>
      <c r="B4" s="399"/>
      <c r="C4" s="400"/>
      <c r="D4" s="402"/>
      <c r="E4" s="15" t="s">
        <v>398</v>
      </c>
      <c r="F4" s="15" t="s">
        <v>399</v>
      </c>
      <c r="G4" s="15" t="s">
        <v>398</v>
      </c>
      <c r="H4" s="15" t="s">
        <v>399</v>
      </c>
    </row>
    <row r="5" spans="1:13" s="11" customFormat="1" ht="20.25" customHeight="1" x14ac:dyDescent="0.15">
      <c r="A5" s="3" t="s">
        <v>278</v>
      </c>
      <c r="B5" s="403" t="s">
        <v>43</v>
      </c>
      <c r="C5" s="404" t="e">
        <v>#REF!</v>
      </c>
      <c r="D5" s="4" t="s">
        <v>500</v>
      </c>
      <c r="E5" s="5">
        <v>683314</v>
      </c>
      <c r="F5" s="6">
        <v>341654437</v>
      </c>
      <c r="G5" s="5">
        <v>670658</v>
      </c>
      <c r="H5" s="6">
        <v>350682719</v>
      </c>
      <c r="J5" s="13"/>
      <c r="K5" s="392"/>
      <c r="L5" s="392"/>
    </row>
    <row r="6" spans="1:13" s="11" customFormat="1" ht="16.5" customHeight="1" x14ac:dyDescent="0.15">
      <c r="A6" s="7" t="s">
        <v>152</v>
      </c>
      <c r="B6" s="8"/>
      <c r="C6" s="9" t="s">
        <v>41</v>
      </c>
      <c r="D6" s="4" t="s">
        <v>500</v>
      </c>
      <c r="E6" s="5">
        <v>315790</v>
      </c>
      <c r="F6" s="6">
        <v>107227230</v>
      </c>
      <c r="G6" s="5">
        <v>308574</v>
      </c>
      <c r="H6" s="6">
        <v>109942602</v>
      </c>
      <c r="J6" s="23"/>
      <c r="K6" s="23"/>
      <c r="L6" s="23"/>
    </row>
    <row r="7" spans="1:13" s="11" customFormat="1" ht="16.5" customHeight="1" x14ac:dyDescent="0.15">
      <c r="A7" s="7" t="s">
        <v>311</v>
      </c>
      <c r="B7" s="8"/>
      <c r="C7" s="9" t="s">
        <v>42</v>
      </c>
      <c r="D7" s="4" t="s">
        <v>500</v>
      </c>
      <c r="E7" s="5">
        <v>44556</v>
      </c>
      <c r="F7" s="6">
        <v>57811176</v>
      </c>
      <c r="G7" s="5">
        <v>47583</v>
      </c>
      <c r="H7" s="6">
        <v>64273650</v>
      </c>
      <c r="J7" s="23"/>
      <c r="K7" s="23"/>
      <c r="L7" s="23"/>
    </row>
    <row r="8" spans="1:13" s="11" customFormat="1" ht="16.5" customHeight="1" x14ac:dyDescent="0.15">
      <c r="A8" s="7" t="s">
        <v>154</v>
      </c>
      <c r="B8" s="8"/>
      <c r="C8" s="9" t="s">
        <v>40</v>
      </c>
      <c r="D8" s="4" t="s">
        <v>500</v>
      </c>
      <c r="E8" s="5">
        <v>27760</v>
      </c>
      <c r="F8" s="6">
        <v>33462801</v>
      </c>
      <c r="G8" s="5">
        <v>27706</v>
      </c>
      <c r="H8" s="6">
        <v>34269417</v>
      </c>
      <c r="J8" s="23"/>
      <c r="K8" s="23"/>
      <c r="L8" s="23"/>
    </row>
    <row r="9" spans="1:13" s="11" customFormat="1" ht="16.5" customHeight="1" x14ac:dyDescent="0.15">
      <c r="A9" s="7" t="s">
        <v>309</v>
      </c>
      <c r="B9" s="8"/>
      <c r="C9" s="9" t="s">
        <v>153</v>
      </c>
      <c r="D9" s="4" t="s">
        <v>500</v>
      </c>
      <c r="E9" s="5">
        <v>41376</v>
      </c>
      <c r="F9" s="6">
        <v>27727696</v>
      </c>
      <c r="G9" s="5">
        <v>33411</v>
      </c>
      <c r="H9" s="6">
        <v>27078826</v>
      </c>
      <c r="J9" s="23"/>
      <c r="K9" s="23"/>
      <c r="L9" s="23"/>
    </row>
    <row r="10" spans="1:13" s="11" customFormat="1" ht="16.5" customHeight="1" x14ac:dyDescent="0.15">
      <c r="A10" s="7" t="s">
        <v>312</v>
      </c>
      <c r="B10" s="8"/>
      <c r="C10" s="9" t="s">
        <v>44</v>
      </c>
      <c r="D10" s="4" t="s">
        <v>500</v>
      </c>
      <c r="E10" s="5">
        <v>59808</v>
      </c>
      <c r="F10" s="6">
        <v>20794350</v>
      </c>
      <c r="G10" s="5">
        <v>50865</v>
      </c>
      <c r="H10" s="6">
        <v>17548810</v>
      </c>
      <c r="J10" s="23"/>
      <c r="K10" s="23"/>
      <c r="L10" s="23"/>
    </row>
    <row r="11" spans="1:13" s="11" customFormat="1" ht="16.5" customHeight="1" x14ac:dyDescent="0.15">
      <c r="A11" s="7"/>
      <c r="B11" s="8"/>
      <c r="C11" s="9"/>
      <c r="D11" s="4"/>
      <c r="E11" s="5"/>
      <c r="F11" s="6"/>
      <c r="G11" s="5"/>
      <c r="H11" s="6"/>
      <c r="J11" s="23"/>
      <c r="K11" s="23"/>
      <c r="L11" s="23"/>
    </row>
    <row r="12" spans="1:13" s="11" customFormat="1" ht="20.25" customHeight="1" x14ac:dyDescent="0.15">
      <c r="A12" s="3" t="s">
        <v>222</v>
      </c>
      <c r="B12" s="405" t="s">
        <v>189</v>
      </c>
      <c r="C12" s="406" t="e">
        <v>#REF!</v>
      </c>
      <c r="D12" s="4"/>
      <c r="E12" s="5"/>
      <c r="F12" s="6">
        <v>288424763</v>
      </c>
      <c r="G12" s="5"/>
      <c r="H12" s="6">
        <v>304920644</v>
      </c>
      <c r="J12" s="13"/>
      <c r="K12" s="8"/>
      <c r="L12" s="8"/>
    </row>
    <row r="13" spans="1:13" s="11" customFormat="1" ht="16.5" customHeight="1" x14ac:dyDescent="0.15">
      <c r="A13" s="7" t="s">
        <v>152</v>
      </c>
      <c r="B13" s="8"/>
      <c r="C13" s="9" t="s">
        <v>41</v>
      </c>
      <c r="D13" s="4"/>
      <c r="E13" s="5"/>
      <c r="F13" s="6">
        <v>106299597</v>
      </c>
      <c r="G13" s="5"/>
      <c r="H13" s="6">
        <v>102992804</v>
      </c>
    </row>
    <row r="14" spans="1:13" s="11" customFormat="1" ht="16.5" customHeight="1" x14ac:dyDescent="0.15">
      <c r="A14" s="7" t="s">
        <v>160</v>
      </c>
      <c r="B14" s="8"/>
      <c r="C14" s="9" t="s">
        <v>161</v>
      </c>
      <c r="D14" s="4"/>
      <c r="E14" s="5"/>
      <c r="F14" s="6">
        <v>44260975</v>
      </c>
      <c r="G14" s="5"/>
      <c r="H14" s="6">
        <v>50803195</v>
      </c>
    </row>
    <row r="15" spans="1:13" s="11" customFormat="1" ht="16.5" customHeight="1" x14ac:dyDescent="0.15">
      <c r="A15" s="7" t="s">
        <v>380</v>
      </c>
      <c r="B15" s="8"/>
      <c r="C15" s="9" t="s">
        <v>187</v>
      </c>
      <c r="D15" s="4"/>
      <c r="E15" s="5"/>
      <c r="F15" s="6">
        <v>19017614</v>
      </c>
      <c r="G15" s="5"/>
      <c r="H15" s="6">
        <v>24315601</v>
      </c>
    </row>
    <row r="16" spans="1:13" s="11" customFormat="1" ht="16.5" customHeight="1" x14ac:dyDescent="0.15">
      <c r="A16" s="7" t="s">
        <v>312</v>
      </c>
      <c r="B16" s="8"/>
      <c r="C16" s="9" t="s">
        <v>44</v>
      </c>
      <c r="D16" s="4"/>
      <c r="E16" s="5"/>
      <c r="F16" s="6">
        <v>19965673</v>
      </c>
      <c r="G16" s="5"/>
      <c r="H16" s="6">
        <v>19153411</v>
      </c>
    </row>
    <row r="17" spans="1:8" s="11" customFormat="1" ht="16.5" customHeight="1" x14ac:dyDescent="0.15">
      <c r="A17" s="7" t="s">
        <v>309</v>
      </c>
      <c r="B17" s="8"/>
      <c r="C17" s="9" t="s">
        <v>153</v>
      </c>
      <c r="D17" s="4"/>
      <c r="E17" s="5"/>
      <c r="F17" s="6">
        <v>16294455</v>
      </c>
      <c r="G17" s="5"/>
      <c r="H17" s="6">
        <v>17970595</v>
      </c>
    </row>
    <row r="18" spans="1:8" s="11" customFormat="1" ht="16.5" customHeight="1" x14ac:dyDescent="0.15">
      <c r="A18" s="3"/>
      <c r="B18" s="8"/>
      <c r="C18" s="9"/>
      <c r="D18" s="4"/>
      <c r="E18" s="5"/>
      <c r="F18" s="6"/>
      <c r="G18" s="5"/>
      <c r="H18" s="6"/>
    </row>
    <row r="19" spans="1:8" s="11" customFormat="1" ht="20.25" customHeight="1" x14ac:dyDescent="0.15">
      <c r="A19" s="3" t="s">
        <v>123</v>
      </c>
      <c r="B19" s="405" t="s">
        <v>155</v>
      </c>
      <c r="C19" s="406"/>
      <c r="D19" s="4"/>
      <c r="E19" s="5"/>
      <c r="F19" s="6">
        <v>277276533</v>
      </c>
      <c r="G19" s="5"/>
      <c r="H19" s="6">
        <v>265922362</v>
      </c>
    </row>
    <row r="20" spans="1:8" s="11" customFormat="1" ht="16.5" customHeight="1" x14ac:dyDescent="0.15">
      <c r="A20" s="7" t="s">
        <v>309</v>
      </c>
      <c r="B20" s="8"/>
      <c r="C20" s="9" t="s">
        <v>153</v>
      </c>
      <c r="D20" s="4"/>
      <c r="E20" s="5"/>
      <c r="F20" s="6">
        <v>112553940</v>
      </c>
      <c r="G20" s="5"/>
      <c r="H20" s="6">
        <v>124179860</v>
      </c>
    </row>
    <row r="21" spans="1:8" s="11" customFormat="1" ht="16.5" customHeight="1" x14ac:dyDescent="0.15">
      <c r="A21" s="7" t="s">
        <v>126</v>
      </c>
      <c r="B21" s="8"/>
      <c r="C21" s="9" t="s">
        <v>371</v>
      </c>
      <c r="D21" s="4"/>
      <c r="E21" s="5"/>
      <c r="F21" s="6">
        <v>11748196</v>
      </c>
      <c r="G21" s="5"/>
      <c r="H21" s="6">
        <v>12543518</v>
      </c>
    </row>
    <row r="22" spans="1:8" s="11" customFormat="1" ht="16.5" customHeight="1" x14ac:dyDescent="0.15">
      <c r="A22" s="7" t="s">
        <v>160</v>
      </c>
      <c r="B22" s="8"/>
      <c r="C22" s="9" t="s">
        <v>161</v>
      </c>
      <c r="D22" s="4"/>
      <c r="E22" s="5"/>
      <c r="F22" s="6">
        <v>5751832</v>
      </c>
      <c r="G22" s="5"/>
      <c r="H22" s="6">
        <v>12541927</v>
      </c>
    </row>
    <row r="23" spans="1:8" s="11" customFormat="1" ht="16.5" customHeight="1" x14ac:dyDescent="0.15">
      <c r="A23" s="7" t="s">
        <v>380</v>
      </c>
      <c r="B23" s="8"/>
      <c r="C23" s="9" t="s">
        <v>187</v>
      </c>
      <c r="D23" s="4"/>
      <c r="E23" s="5"/>
      <c r="F23" s="6">
        <v>21838488</v>
      </c>
      <c r="G23" s="5"/>
      <c r="H23" s="6">
        <v>11620962</v>
      </c>
    </row>
    <row r="24" spans="1:8" s="11" customFormat="1" ht="16.5" customHeight="1" x14ac:dyDescent="0.15">
      <c r="A24" s="7" t="s">
        <v>392</v>
      </c>
      <c r="B24" s="8"/>
      <c r="C24" s="9" t="s">
        <v>393</v>
      </c>
      <c r="D24" s="4"/>
      <c r="E24" s="5"/>
      <c r="F24" s="6">
        <v>10535343</v>
      </c>
      <c r="G24" s="5"/>
      <c r="H24" s="6">
        <v>9572899</v>
      </c>
    </row>
    <row r="25" spans="1:8" s="11" customFormat="1" ht="16.5" customHeight="1" x14ac:dyDescent="0.15">
      <c r="A25" s="3"/>
      <c r="B25" s="8"/>
      <c r="C25" s="9"/>
      <c r="D25" s="4"/>
      <c r="E25" s="5"/>
      <c r="F25" s="6"/>
      <c r="G25" s="5"/>
      <c r="H25" s="6"/>
    </row>
    <row r="26" spans="1:8" s="11" customFormat="1" ht="16.5" customHeight="1" x14ac:dyDescent="0.15">
      <c r="A26" s="3"/>
      <c r="B26" s="8"/>
      <c r="C26" s="9"/>
      <c r="D26" s="4"/>
      <c r="E26" s="5"/>
      <c r="F26" s="6"/>
      <c r="G26" s="5"/>
      <c r="H26" s="6"/>
    </row>
    <row r="27" spans="1:8" s="11" customFormat="1" ht="20.25" customHeight="1" x14ac:dyDescent="0.15">
      <c r="A27" s="3" t="s">
        <v>151</v>
      </c>
      <c r="B27" s="405" t="s">
        <v>48</v>
      </c>
      <c r="C27" s="406" t="e">
        <v>#REF!</v>
      </c>
      <c r="D27" s="4" t="s">
        <v>502</v>
      </c>
      <c r="E27" s="5">
        <v>173792046</v>
      </c>
      <c r="F27" s="6">
        <v>287283237</v>
      </c>
      <c r="G27" s="5">
        <v>142804788</v>
      </c>
      <c r="H27" s="6">
        <v>245822124</v>
      </c>
    </row>
    <row r="28" spans="1:8" s="11" customFormat="1" ht="16.5" customHeight="1" x14ac:dyDescent="0.15">
      <c r="A28" s="7" t="s">
        <v>156</v>
      </c>
      <c r="B28" s="8"/>
      <c r="C28" s="9" t="s">
        <v>153</v>
      </c>
      <c r="D28" s="4" t="s">
        <v>502</v>
      </c>
      <c r="E28" s="5">
        <v>28597231</v>
      </c>
      <c r="F28" s="6">
        <v>48380001</v>
      </c>
      <c r="G28" s="5">
        <v>24814657</v>
      </c>
      <c r="H28" s="6">
        <v>45180990</v>
      </c>
    </row>
    <row r="29" spans="1:8" s="11" customFormat="1" ht="16.5" customHeight="1" x14ac:dyDescent="0.15">
      <c r="A29" s="7" t="s">
        <v>309</v>
      </c>
      <c r="B29" s="8"/>
      <c r="C29" s="9" t="s">
        <v>45</v>
      </c>
      <c r="D29" s="4" t="s">
        <v>502</v>
      </c>
      <c r="E29" s="5">
        <v>33725564</v>
      </c>
      <c r="F29" s="6">
        <v>39420276</v>
      </c>
      <c r="G29" s="5">
        <v>24888723</v>
      </c>
      <c r="H29" s="6">
        <v>33456074</v>
      </c>
    </row>
    <row r="30" spans="1:8" s="11" customFormat="1" ht="16.5" customHeight="1" x14ac:dyDescent="0.15">
      <c r="A30" s="7" t="s">
        <v>493</v>
      </c>
      <c r="B30" s="8"/>
      <c r="C30" s="9" t="s">
        <v>40</v>
      </c>
      <c r="D30" s="4" t="s">
        <v>502</v>
      </c>
      <c r="E30" s="5">
        <v>6203052</v>
      </c>
      <c r="F30" s="6">
        <v>19876204</v>
      </c>
      <c r="G30" s="5">
        <v>3240775</v>
      </c>
      <c r="H30" s="6">
        <v>30649951</v>
      </c>
    </row>
    <row r="31" spans="1:8" s="11" customFormat="1" ht="16.5" customHeight="1" x14ac:dyDescent="0.15">
      <c r="A31" s="7" t="s">
        <v>152</v>
      </c>
      <c r="B31" s="8"/>
      <c r="C31" s="9" t="s">
        <v>42</v>
      </c>
      <c r="D31" s="4" t="s">
        <v>502</v>
      </c>
      <c r="E31" s="5">
        <v>6084593</v>
      </c>
      <c r="F31" s="6">
        <v>25957759</v>
      </c>
      <c r="G31" s="5">
        <v>4100026</v>
      </c>
      <c r="H31" s="6">
        <v>20120013</v>
      </c>
    </row>
    <row r="32" spans="1:8" s="11" customFormat="1" ht="16.5" customHeight="1" x14ac:dyDescent="0.15">
      <c r="A32" s="7" t="s">
        <v>154</v>
      </c>
      <c r="B32" s="8"/>
      <c r="C32" s="9" t="s">
        <v>41</v>
      </c>
      <c r="D32" s="4" t="s">
        <v>502</v>
      </c>
      <c r="E32" s="5">
        <v>9295796</v>
      </c>
      <c r="F32" s="6">
        <v>16347075</v>
      </c>
      <c r="G32" s="5">
        <v>6980850</v>
      </c>
      <c r="H32" s="6">
        <v>12608858</v>
      </c>
    </row>
    <row r="33" spans="1:8" s="11" customFormat="1" ht="16.5" customHeight="1" x14ac:dyDescent="0.15">
      <c r="A33" s="7"/>
      <c r="B33" s="8"/>
      <c r="C33" s="9"/>
      <c r="D33" s="4"/>
      <c r="E33" s="5"/>
      <c r="F33" s="6"/>
      <c r="G33" s="5"/>
      <c r="H33" s="6"/>
    </row>
    <row r="34" spans="1:8" s="11" customFormat="1" ht="16.5" customHeight="1" x14ac:dyDescent="0.15">
      <c r="A34" s="7"/>
      <c r="B34" s="8"/>
      <c r="C34" s="9"/>
      <c r="D34" s="4"/>
      <c r="E34" s="5"/>
      <c r="F34" s="6"/>
      <c r="G34" s="5"/>
      <c r="H34" s="6"/>
    </row>
    <row r="35" spans="1:8" s="11" customFormat="1" ht="20.25" customHeight="1" x14ac:dyDescent="0.15">
      <c r="A35" s="3" t="s">
        <v>381</v>
      </c>
      <c r="B35" s="405" t="s">
        <v>382</v>
      </c>
      <c r="C35" s="406" t="e">
        <v>#REF!</v>
      </c>
      <c r="D35" s="4"/>
      <c r="E35" s="5"/>
      <c r="F35" s="6">
        <v>235586110</v>
      </c>
      <c r="G35" s="5"/>
      <c r="H35" s="6">
        <v>198226399</v>
      </c>
    </row>
    <row r="36" spans="1:8" s="11" customFormat="1" ht="16.5" customHeight="1" x14ac:dyDescent="0.15">
      <c r="A36" s="7" t="s">
        <v>152</v>
      </c>
      <c r="B36" s="8"/>
      <c r="C36" s="9" t="s">
        <v>41</v>
      </c>
      <c r="D36" s="4"/>
      <c r="E36" s="5"/>
      <c r="F36" s="6">
        <v>116788132</v>
      </c>
      <c r="G36" s="5"/>
      <c r="H36" s="6">
        <v>102351714</v>
      </c>
    </row>
    <row r="37" spans="1:8" s="11" customFormat="1" ht="16.5" customHeight="1" x14ac:dyDescent="0.15">
      <c r="A37" s="7" t="s">
        <v>311</v>
      </c>
      <c r="B37" s="8"/>
      <c r="C37" s="9" t="s">
        <v>42</v>
      </c>
      <c r="D37" s="4"/>
      <c r="E37" s="5"/>
      <c r="F37" s="6">
        <v>35058612</v>
      </c>
      <c r="G37" s="5"/>
      <c r="H37" s="6">
        <v>35739183</v>
      </c>
    </row>
    <row r="38" spans="1:8" s="11" customFormat="1" ht="16.5" customHeight="1" x14ac:dyDescent="0.15">
      <c r="A38" s="7" t="s">
        <v>156</v>
      </c>
      <c r="B38" s="8"/>
      <c r="C38" s="9" t="s">
        <v>44</v>
      </c>
      <c r="D38" s="4"/>
      <c r="E38" s="5"/>
      <c r="F38" s="6">
        <v>13433804</v>
      </c>
      <c r="G38" s="5"/>
      <c r="H38" s="6">
        <v>12919922</v>
      </c>
    </row>
    <row r="39" spans="1:8" s="11" customFormat="1" ht="16.5" customHeight="1" x14ac:dyDescent="0.15">
      <c r="A39" s="7" t="s">
        <v>312</v>
      </c>
      <c r="B39" s="8"/>
      <c r="C39" s="9" t="s">
        <v>153</v>
      </c>
      <c r="D39" s="4"/>
      <c r="E39" s="5"/>
      <c r="F39" s="6">
        <v>8399488</v>
      </c>
      <c r="G39" s="5"/>
      <c r="H39" s="6">
        <v>9839067</v>
      </c>
    </row>
    <row r="40" spans="1:8" s="11" customFormat="1" ht="16.5" customHeight="1" x14ac:dyDescent="0.15">
      <c r="A40" s="7" t="s">
        <v>309</v>
      </c>
      <c r="B40" s="8"/>
      <c r="C40" s="9" t="s">
        <v>494</v>
      </c>
      <c r="D40" s="4"/>
      <c r="E40" s="5"/>
      <c r="F40" s="6">
        <v>9104880</v>
      </c>
      <c r="G40" s="5"/>
      <c r="H40" s="6">
        <v>6950339</v>
      </c>
    </row>
    <row r="41" spans="1:8" s="11" customFormat="1" ht="16.5" customHeight="1" x14ac:dyDescent="0.15">
      <c r="A41" s="7"/>
      <c r="B41" s="8"/>
      <c r="C41" s="9"/>
      <c r="D41" s="4"/>
      <c r="E41" s="5"/>
      <c r="F41" s="6"/>
      <c r="G41" s="5"/>
      <c r="H41" s="6"/>
    </row>
    <row r="42" spans="1:8" s="11" customFormat="1" ht="20.25" customHeight="1" x14ac:dyDescent="0.15">
      <c r="A42" s="3" t="s">
        <v>164</v>
      </c>
      <c r="B42" s="405" t="s">
        <v>499</v>
      </c>
      <c r="C42" s="407"/>
      <c r="D42" s="4"/>
      <c r="E42" s="10"/>
      <c r="F42" s="6">
        <v>181951440</v>
      </c>
      <c r="G42" s="5"/>
      <c r="H42" s="6">
        <v>186192900</v>
      </c>
    </row>
    <row r="43" spans="1:8" s="11" customFormat="1" ht="16.5" customHeight="1" x14ac:dyDescent="0.15">
      <c r="A43" s="7" t="s">
        <v>309</v>
      </c>
      <c r="B43" s="8"/>
      <c r="C43" s="9" t="s">
        <v>153</v>
      </c>
      <c r="D43" s="4"/>
      <c r="E43" s="10"/>
      <c r="F43" s="6">
        <v>57766080</v>
      </c>
      <c r="G43" s="5"/>
      <c r="H43" s="6">
        <v>61768812</v>
      </c>
    </row>
    <row r="44" spans="1:8" s="11" customFormat="1" ht="16.5" customHeight="1" x14ac:dyDescent="0.15">
      <c r="A44" s="7" t="s">
        <v>126</v>
      </c>
      <c r="B44" s="8"/>
      <c r="C44" s="9" t="s">
        <v>371</v>
      </c>
      <c r="D44" s="4"/>
      <c r="E44" s="10"/>
      <c r="F44" s="6">
        <v>18337038</v>
      </c>
      <c r="G44" s="5"/>
      <c r="H44" s="6">
        <v>18205594</v>
      </c>
    </row>
    <row r="45" spans="1:8" s="11" customFormat="1" ht="16.5" customHeight="1" x14ac:dyDescent="0.15">
      <c r="A45" s="7" t="s">
        <v>152</v>
      </c>
      <c r="B45" s="8"/>
      <c r="C45" s="9" t="s">
        <v>41</v>
      </c>
      <c r="D45" s="4"/>
      <c r="E45" s="10"/>
      <c r="F45" s="6">
        <v>15311014</v>
      </c>
      <c r="G45" s="5"/>
      <c r="H45" s="6">
        <v>16824881</v>
      </c>
    </row>
    <row r="46" spans="1:8" s="11" customFormat="1" ht="16.5" customHeight="1" x14ac:dyDescent="0.15">
      <c r="A46" s="7" t="s">
        <v>154</v>
      </c>
      <c r="B46" s="8"/>
      <c r="C46" s="9" t="s">
        <v>40</v>
      </c>
      <c r="D46" s="4"/>
      <c r="E46" s="10"/>
      <c r="F46" s="6">
        <v>13218255</v>
      </c>
      <c r="G46" s="5"/>
      <c r="H46" s="6">
        <v>14546760</v>
      </c>
    </row>
    <row r="47" spans="1:8" s="11" customFormat="1" ht="16.5" customHeight="1" x14ac:dyDescent="0.15">
      <c r="A47" s="7" t="s">
        <v>495</v>
      </c>
      <c r="B47" s="8"/>
      <c r="C47" s="9" t="s">
        <v>496</v>
      </c>
      <c r="D47" s="4"/>
      <c r="E47" s="10"/>
      <c r="F47" s="6">
        <v>11316823</v>
      </c>
      <c r="G47" s="5"/>
      <c r="H47" s="6">
        <v>12446313</v>
      </c>
    </row>
  </sheetData>
  <mergeCells count="12">
    <mergeCell ref="B12:C12"/>
    <mergeCell ref="B27:C27"/>
    <mergeCell ref="B19:C19"/>
    <mergeCell ref="B35:C35"/>
    <mergeCell ref="B42:C42"/>
    <mergeCell ref="K5:L5"/>
    <mergeCell ref="G3:H3"/>
    <mergeCell ref="A3:A4"/>
    <mergeCell ref="B3:C4"/>
    <mergeCell ref="D3:D4"/>
    <mergeCell ref="E3:F3"/>
    <mergeCell ref="B5:C5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K45"/>
  <sheetViews>
    <sheetView zoomScaleNormal="100" zoomScaleSheetLayoutView="90" workbookViewId="0">
      <selection activeCell="K3" sqref="K3"/>
    </sheetView>
  </sheetViews>
  <sheetFormatPr defaultColWidth="8" defaultRowHeight="12" x14ac:dyDescent="0.15"/>
  <cols>
    <col min="1" max="1" width="3.375" style="230" customWidth="1"/>
    <col min="2" max="2" width="6.5" style="230" customWidth="1"/>
    <col min="3" max="3" width="2.5" style="230" customWidth="1"/>
    <col min="4" max="4" width="19" style="230" customWidth="1"/>
    <col min="5" max="5" width="7.25" style="230" customWidth="1"/>
    <col min="6" max="9" width="12.5" style="230" customWidth="1"/>
    <col min="10" max="16384" width="8" style="230"/>
  </cols>
  <sheetData>
    <row r="1" spans="1:11" s="207" customFormat="1" ht="17.25" x14ac:dyDescent="0.2">
      <c r="A1" s="296" t="s">
        <v>762</v>
      </c>
      <c r="B1" s="296"/>
      <c r="D1" s="297"/>
      <c r="E1" s="298"/>
    </row>
    <row r="2" spans="1:11" s="209" customFormat="1" ht="11.25" x14ac:dyDescent="0.15">
      <c r="A2" s="208"/>
      <c r="B2" s="208"/>
      <c r="C2" s="208"/>
      <c r="D2" s="208"/>
      <c r="E2" s="208"/>
      <c r="F2" s="208"/>
      <c r="G2" s="208"/>
      <c r="H2" s="208"/>
      <c r="I2" s="233" t="s">
        <v>214</v>
      </c>
    </row>
    <row r="3" spans="1:11" s="209" customFormat="1" ht="13.5" customHeight="1" x14ac:dyDescent="0.15">
      <c r="A3" s="408" t="s">
        <v>761</v>
      </c>
      <c r="B3" s="409"/>
      <c r="C3" s="412" t="s">
        <v>435</v>
      </c>
      <c r="D3" s="413"/>
      <c r="E3" s="414" t="s">
        <v>22</v>
      </c>
      <c r="F3" s="369" t="s">
        <v>820</v>
      </c>
      <c r="G3" s="370"/>
      <c r="H3" s="369" t="s">
        <v>725</v>
      </c>
      <c r="I3" s="370"/>
    </row>
    <row r="4" spans="1:11" s="209" customFormat="1" ht="13.5" customHeight="1" x14ac:dyDescent="0.15">
      <c r="A4" s="410"/>
      <c r="B4" s="411"/>
      <c r="C4" s="412"/>
      <c r="D4" s="413"/>
      <c r="E4" s="415"/>
      <c r="F4" s="210" t="s">
        <v>398</v>
      </c>
      <c r="G4" s="210" t="s">
        <v>399</v>
      </c>
      <c r="H4" s="210" t="s">
        <v>398</v>
      </c>
      <c r="I4" s="210" t="s">
        <v>399</v>
      </c>
    </row>
    <row r="5" spans="1:11" s="209" customFormat="1" ht="18" customHeight="1" x14ac:dyDescent="0.15">
      <c r="A5" s="208" t="s">
        <v>152</v>
      </c>
      <c r="B5" s="208"/>
      <c r="C5" s="416" t="s">
        <v>41</v>
      </c>
      <c r="D5" s="417"/>
      <c r="E5" s="299"/>
      <c r="F5" s="24"/>
      <c r="G5" s="25">
        <v>1382418391</v>
      </c>
      <c r="H5" s="24"/>
      <c r="I5" s="25">
        <v>1314832358</v>
      </c>
      <c r="K5" s="208"/>
    </row>
    <row r="6" spans="1:11" s="209" customFormat="1" ht="18" customHeight="1" x14ac:dyDescent="0.15">
      <c r="A6" s="233"/>
      <c r="B6" s="233" t="s">
        <v>278</v>
      </c>
      <c r="C6" s="136"/>
      <c r="D6" s="160" t="s">
        <v>43</v>
      </c>
      <c r="E6" s="275" t="s">
        <v>26</v>
      </c>
      <c r="F6" s="24">
        <v>269987</v>
      </c>
      <c r="G6" s="25">
        <v>138709425</v>
      </c>
      <c r="H6" s="24">
        <v>248008</v>
      </c>
      <c r="I6" s="25">
        <v>135123155</v>
      </c>
    </row>
    <row r="7" spans="1:11" s="209" customFormat="1" ht="18" customHeight="1" x14ac:dyDescent="0.15">
      <c r="A7" s="233"/>
      <c r="B7" s="233" t="s">
        <v>222</v>
      </c>
      <c r="C7" s="136"/>
      <c r="D7" s="160" t="s">
        <v>189</v>
      </c>
      <c r="E7" s="299" t="s">
        <v>218</v>
      </c>
      <c r="F7" s="24" t="s">
        <v>218</v>
      </c>
      <c r="G7" s="25">
        <v>87003294</v>
      </c>
      <c r="H7" s="24" t="s">
        <v>218</v>
      </c>
      <c r="I7" s="25">
        <v>79450958</v>
      </c>
    </row>
    <row r="8" spans="1:11" s="209" customFormat="1" ht="18" customHeight="1" x14ac:dyDescent="0.15">
      <c r="A8" s="233"/>
      <c r="B8" s="233" t="s">
        <v>381</v>
      </c>
      <c r="C8" s="136"/>
      <c r="D8" s="160" t="s">
        <v>382</v>
      </c>
      <c r="E8" s="299" t="s">
        <v>218</v>
      </c>
      <c r="F8" s="24" t="s">
        <v>218</v>
      </c>
      <c r="G8" s="25">
        <v>46806393</v>
      </c>
      <c r="H8" s="24" t="s">
        <v>218</v>
      </c>
      <c r="I8" s="25">
        <v>74569301</v>
      </c>
    </row>
    <row r="9" spans="1:11" s="209" customFormat="1" ht="18" customHeight="1" x14ac:dyDescent="0.15">
      <c r="A9" s="233"/>
      <c r="B9" s="233" t="s">
        <v>754</v>
      </c>
      <c r="C9" s="136"/>
      <c r="D9" s="160" t="s">
        <v>755</v>
      </c>
      <c r="E9" s="275" t="s">
        <v>486</v>
      </c>
      <c r="F9" s="24">
        <v>11102422</v>
      </c>
      <c r="G9" s="25">
        <v>82391189</v>
      </c>
      <c r="H9" s="24">
        <v>11444356</v>
      </c>
      <c r="I9" s="25">
        <v>65454363</v>
      </c>
    </row>
    <row r="10" spans="1:11" s="209" customFormat="1" ht="18" customHeight="1" x14ac:dyDescent="0.15">
      <c r="A10" s="233"/>
      <c r="B10" s="233" t="s">
        <v>756</v>
      </c>
      <c r="C10" s="136"/>
      <c r="D10" s="160" t="s">
        <v>757</v>
      </c>
      <c r="E10" s="275" t="s">
        <v>26</v>
      </c>
      <c r="F10" s="24">
        <v>12655</v>
      </c>
      <c r="G10" s="25">
        <v>49313077</v>
      </c>
      <c r="H10" s="24">
        <v>13839</v>
      </c>
      <c r="I10" s="25">
        <v>60235528</v>
      </c>
    </row>
    <row r="11" spans="1:11" s="209" customFormat="1" ht="18" customHeight="1" x14ac:dyDescent="0.15">
      <c r="A11" s="208"/>
      <c r="B11" s="208"/>
      <c r="C11" s="136"/>
      <c r="D11" s="137"/>
      <c r="E11" s="299"/>
      <c r="F11" s="24"/>
      <c r="G11" s="25"/>
      <c r="H11" s="24"/>
      <c r="I11" s="25"/>
      <c r="K11" s="208"/>
    </row>
    <row r="12" spans="1:11" s="209" customFormat="1" ht="18" customHeight="1" x14ac:dyDescent="0.15">
      <c r="A12" s="233" t="s">
        <v>309</v>
      </c>
      <c r="B12" s="233"/>
      <c r="C12" s="418" t="s">
        <v>153</v>
      </c>
      <c r="D12" s="419"/>
      <c r="E12" s="299"/>
      <c r="F12" s="24"/>
      <c r="G12" s="25">
        <v>942800425</v>
      </c>
      <c r="H12" s="24"/>
      <c r="I12" s="25">
        <v>919648714</v>
      </c>
    </row>
    <row r="13" spans="1:11" s="209" customFormat="1" ht="18" customHeight="1" x14ac:dyDescent="0.15">
      <c r="A13" s="233"/>
      <c r="B13" s="233" t="s">
        <v>123</v>
      </c>
      <c r="C13" s="136"/>
      <c r="D13" s="160" t="s">
        <v>155</v>
      </c>
      <c r="E13" s="299" t="s">
        <v>218</v>
      </c>
      <c r="F13" s="24" t="s">
        <v>218</v>
      </c>
      <c r="G13" s="25">
        <v>151479173</v>
      </c>
      <c r="H13" s="24" t="s">
        <v>218</v>
      </c>
      <c r="I13" s="25">
        <v>158368821</v>
      </c>
    </row>
    <row r="14" spans="1:11" s="209" customFormat="1" ht="18" customHeight="1" x14ac:dyDescent="0.15">
      <c r="A14" s="233"/>
      <c r="B14" s="233" t="s">
        <v>362</v>
      </c>
      <c r="C14" s="136"/>
      <c r="D14" s="160" t="s">
        <v>363</v>
      </c>
      <c r="E14" s="275" t="s">
        <v>26</v>
      </c>
      <c r="F14" s="24">
        <v>25715</v>
      </c>
      <c r="G14" s="25">
        <v>48632643</v>
      </c>
      <c r="H14" s="24">
        <v>29046</v>
      </c>
      <c r="I14" s="25">
        <v>55598178</v>
      </c>
    </row>
    <row r="15" spans="1:11" s="209" customFormat="1" ht="18" customHeight="1" x14ac:dyDescent="0.15">
      <c r="A15" s="233"/>
      <c r="B15" s="233" t="s">
        <v>758</v>
      </c>
      <c r="C15" s="136"/>
      <c r="D15" s="160" t="s">
        <v>103</v>
      </c>
      <c r="E15" s="299" t="s">
        <v>218</v>
      </c>
      <c r="F15" s="24" t="s">
        <v>218</v>
      </c>
      <c r="G15" s="25">
        <v>43052545</v>
      </c>
      <c r="H15" s="24" t="s">
        <v>218</v>
      </c>
      <c r="I15" s="25">
        <v>48384721</v>
      </c>
    </row>
    <row r="16" spans="1:11" s="209" customFormat="1" ht="18" customHeight="1" x14ac:dyDescent="0.15">
      <c r="A16" s="233"/>
      <c r="B16" s="233" t="s">
        <v>151</v>
      </c>
      <c r="C16" s="136"/>
      <c r="D16" s="160" t="s">
        <v>48</v>
      </c>
      <c r="E16" s="275" t="s">
        <v>486</v>
      </c>
      <c r="F16" s="24">
        <v>20785433</v>
      </c>
      <c r="G16" s="25">
        <v>41707584</v>
      </c>
      <c r="H16" s="24">
        <v>17835125</v>
      </c>
      <c r="I16" s="25">
        <v>39460876</v>
      </c>
    </row>
    <row r="17" spans="1:9" s="209" customFormat="1" ht="18" customHeight="1" x14ac:dyDescent="0.15">
      <c r="A17" s="208"/>
      <c r="B17" s="233" t="s">
        <v>235</v>
      </c>
      <c r="C17" s="300"/>
      <c r="D17" s="301" t="s">
        <v>162</v>
      </c>
      <c r="E17" s="275" t="s">
        <v>26</v>
      </c>
      <c r="F17" s="24">
        <v>27144</v>
      </c>
      <c r="G17" s="25">
        <v>37869968</v>
      </c>
      <c r="H17" s="24">
        <v>28605</v>
      </c>
      <c r="I17" s="25">
        <v>31772707</v>
      </c>
    </row>
    <row r="18" spans="1:9" s="209" customFormat="1" ht="18" customHeight="1" x14ac:dyDescent="0.15">
      <c r="A18" s="233"/>
      <c r="B18" s="233"/>
      <c r="C18" s="136"/>
      <c r="D18" s="161"/>
      <c r="E18" s="299"/>
      <c r="F18" s="24"/>
      <c r="G18" s="25"/>
      <c r="H18" s="24"/>
      <c r="I18" s="25"/>
    </row>
    <row r="19" spans="1:9" s="209" customFormat="1" ht="18" customHeight="1" x14ac:dyDescent="0.15">
      <c r="A19" s="233" t="s">
        <v>311</v>
      </c>
      <c r="B19" s="233"/>
      <c r="C19" s="418" t="s">
        <v>42</v>
      </c>
      <c r="D19" s="419"/>
      <c r="E19" s="299"/>
      <c r="F19" s="24"/>
      <c r="G19" s="25">
        <v>319689842</v>
      </c>
      <c r="H19" s="24"/>
      <c r="I19" s="25">
        <v>316269992</v>
      </c>
    </row>
    <row r="20" spans="1:9" s="209" customFormat="1" ht="18" customHeight="1" x14ac:dyDescent="0.15">
      <c r="A20" s="233"/>
      <c r="B20" s="233" t="s">
        <v>278</v>
      </c>
      <c r="C20" s="136"/>
      <c r="D20" s="160" t="s">
        <v>43</v>
      </c>
      <c r="E20" s="275" t="s">
        <v>26</v>
      </c>
      <c r="F20" s="24">
        <v>58651</v>
      </c>
      <c r="G20" s="25">
        <v>60585622</v>
      </c>
      <c r="H20" s="24">
        <v>54473</v>
      </c>
      <c r="I20" s="25">
        <v>50705938</v>
      </c>
    </row>
    <row r="21" spans="1:9" s="209" customFormat="1" ht="18" customHeight="1" x14ac:dyDescent="0.15">
      <c r="A21" s="233"/>
      <c r="B21" s="233" t="s">
        <v>754</v>
      </c>
      <c r="C21" s="136"/>
      <c r="D21" s="160" t="s">
        <v>755</v>
      </c>
      <c r="E21" s="275" t="s">
        <v>486</v>
      </c>
      <c r="F21" s="24">
        <v>1544741</v>
      </c>
      <c r="G21" s="25">
        <v>13465200</v>
      </c>
      <c r="H21" s="24">
        <v>1814115</v>
      </c>
      <c r="I21" s="25">
        <v>27710950</v>
      </c>
    </row>
    <row r="22" spans="1:9" s="209" customFormat="1" ht="18" customHeight="1" x14ac:dyDescent="0.15">
      <c r="A22" s="233"/>
      <c r="B22" s="233" t="s">
        <v>151</v>
      </c>
      <c r="C22" s="136"/>
      <c r="D22" s="160" t="s">
        <v>48</v>
      </c>
      <c r="E22" s="275" t="s">
        <v>486</v>
      </c>
      <c r="F22" s="24">
        <v>3377657</v>
      </c>
      <c r="G22" s="25">
        <v>23188846</v>
      </c>
      <c r="H22" s="24">
        <v>2723891</v>
      </c>
      <c r="I22" s="25">
        <v>26198432</v>
      </c>
    </row>
    <row r="23" spans="1:9" s="209" customFormat="1" ht="18" customHeight="1" x14ac:dyDescent="0.15">
      <c r="A23" s="233"/>
      <c r="B23" s="233" t="s">
        <v>362</v>
      </c>
      <c r="C23" s="300"/>
      <c r="D23" s="301" t="s">
        <v>363</v>
      </c>
      <c r="E23" s="275" t="s">
        <v>26</v>
      </c>
      <c r="F23" s="24">
        <v>11095</v>
      </c>
      <c r="G23" s="25">
        <v>15178224</v>
      </c>
      <c r="H23" s="24">
        <v>11679</v>
      </c>
      <c r="I23" s="25">
        <v>13977667</v>
      </c>
    </row>
    <row r="24" spans="1:9" s="209" customFormat="1" ht="18" customHeight="1" x14ac:dyDescent="0.15">
      <c r="A24" s="208"/>
      <c r="B24" s="233" t="s">
        <v>756</v>
      </c>
      <c r="C24" s="136"/>
      <c r="D24" s="160" t="s">
        <v>757</v>
      </c>
      <c r="E24" s="275" t="s">
        <v>26</v>
      </c>
      <c r="F24" s="24">
        <v>3744</v>
      </c>
      <c r="G24" s="25">
        <v>13685119</v>
      </c>
      <c r="H24" s="24">
        <v>3557</v>
      </c>
      <c r="I24" s="25">
        <v>12867544</v>
      </c>
    </row>
    <row r="25" spans="1:9" s="209" customFormat="1" ht="18" customHeight="1" x14ac:dyDescent="0.15">
      <c r="A25" s="233"/>
      <c r="B25" s="233"/>
      <c r="C25" s="136"/>
      <c r="D25" s="161"/>
      <c r="E25" s="299"/>
      <c r="F25" s="24"/>
      <c r="G25" s="25"/>
      <c r="H25" s="24"/>
      <c r="I25" s="25"/>
    </row>
    <row r="26" spans="1:9" s="209" customFormat="1" ht="18" customHeight="1" x14ac:dyDescent="0.15">
      <c r="A26" s="233" t="s">
        <v>156</v>
      </c>
      <c r="B26" s="233"/>
      <c r="C26" s="418" t="s">
        <v>45</v>
      </c>
      <c r="D26" s="419"/>
      <c r="E26" s="299"/>
      <c r="F26" s="24"/>
      <c r="G26" s="25">
        <v>307705527</v>
      </c>
      <c r="H26" s="24"/>
      <c r="I26" s="25">
        <v>289916070</v>
      </c>
    </row>
    <row r="27" spans="1:9" s="209" customFormat="1" ht="18" customHeight="1" x14ac:dyDescent="0.15">
      <c r="A27" s="233"/>
      <c r="B27" s="233" t="s">
        <v>151</v>
      </c>
      <c r="C27" s="136"/>
      <c r="D27" s="160" t="s">
        <v>48</v>
      </c>
      <c r="E27" s="275" t="s">
        <v>486</v>
      </c>
      <c r="F27" s="24">
        <v>20413151</v>
      </c>
      <c r="G27" s="25">
        <v>30880973</v>
      </c>
      <c r="H27" s="24">
        <v>24860692</v>
      </c>
      <c r="I27" s="25">
        <v>33693945</v>
      </c>
    </row>
    <row r="28" spans="1:9" s="209" customFormat="1" ht="18" customHeight="1" x14ac:dyDescent="0.15">
      <c r="A28" s="233"/>
      <c r="B28" s="233" t="s">
        <v>232</v>
      </c>
      <c r="C28" s="136"/>
      <c r="D28" s="160" t="s">
        <v>233</v>
      </c>
      <c r="E28" s="275" t="s">
        <v>26</v>
      </c>
      <c r="F28" s="24">
        <v>138666</v>
      </c>
      <c r="G28" s="25">
        <v>21826228</v>
      </c>
      <c r="H28" s="24">
        <v>105477</v>
      </c>
      <c r="I28" s="25">
        <v>18316372</v>
      </c>
    </row>
    <row r="29" spans="1:9" s="209" customFormat="1" ht="18" customHeight="1" x14ac:dyDescent="0.15">
      <c r="A29" s="233"/>
      <c r="B29" s="233" t="s">
        <v>147</v>
      </c>
      <c r="C29" s="300"/>
      <c r="D29" s="301" t="s">
        <v>50</v>
      </c>
      <c r="E29" s="275" t="s">
        <v>486</v>
      </c>
      <c r="F29" s="24">
        <v>16992704</v>
      </c>
      <c r="G29" s="25">
        <v>15282792</v>
      </c>
      <c r="H29" s="24">
        <v>18530348</v>
      </c>
      <c r="I29" s="25">
        <v>16865064</v>
      </c>
    </row>
    <row r="30" spans="1:9" s="209" customFormat="1" ht="18" customHeight="1" x14ac:dyDescent="0.15">
      <c r="A30" s="208"/>
      <c r="B30" s="233" t="s">
        <v>235</v>
      </c>
      <c r="C30" s="136"/>
      <c r="D30" s="301" t="s">
        <v>162</v>
      </c>
      <c r="E30" s="275" t="s">
        <v>26</v>
      </c>
      <c r="F30" s="24">
        <v>23378</v>
      </c>
      <c r="G30" s="25">
        <v>17925704</v>
      </c>
      <c r="H30" s="24">
        <v>18875</v>
      </c>
      <c r="I30" s="25">
        <v>12989652</v>
      </c>
    </row>
    <row r="31" spans="1:9" s="209" customFormat="1" ht="18" customHeight="1" x14ac:dyDescent="0.15">
      <c r="A31" s="233"/>
      <c r="B31" s="233" t="s">
        <v>278</v>
      </c>
      <c r="C31" s="136"/>
      <c r="D31" s="160" t="s">
        <v>43</v>
      </c>
      <c r="E31" s="275" t="s">
        <v>26</v>
      </c>
      <c r="F31" s="24">
        <v>41979</v>
      </c>
      <c r="G31" s="25">
        <v>13483881</v>
      </c>
      <c r="H31" s="24">
        <v>34270</v>
      </c>
      <c r="I31" s="25">
        <v>11928373</v>
      </c>
    </row>
    <row r="32" spans="1:9" s="209" customFormat="1" ht="18" customHeight="1" x14ac:dyDescent="0.15">
      <c r="A32" s="233"/>
      <c r="B32" s="233"/>
      <c r="C32" s="136"/>
      <c r="D32" s="161"/>
      <c r="E32" s="299"/>
      <c r="F32" s="24"/>
      <c r="G32" s="25"/>
      <c r="H32" s="24"/>
      <c r="I32" s="25"/>
    </row>
    <row r="33" spans="1:9" s="209" customFormat="1" ht="18" customHeight="1" x14ac:dyDescent="0.15">
      <c r="A33" s="233" t="s">
        <v>154</v>
      </c>
      <c r="B33" s="233"/>
      <c r="C33" s="418" t="s">
        <v>40</v>
      </c>
      <c r="D33" s="419"/>
      <c r="E33" s="299"/>
      <c r="F33" s="24"/>
      <c r="G33" s="25">
        <v>294294670</v>
      </c>
      <c r="H33" s="24"/>
      <c r="I33" s="25">
        <v>254061805</v>
      </c>
    </row>
    <row r="34" spans="1:9" s="209" customFormat="1" ht="18" customHeight="1" x14ac:dyDescent="0.15">
      <c r="A34" s="233"/>
      <c r="B34" s="233" t="s">
        <v>278</v>
      </c>
      <c r="C34" s="136"/>
      <c r="D34" s="160" t="s">
        <v>43</v>
      </c>
      <c r="E34" s="275" t="s">
        <v>26</v>
      </c>
      <c r="F34" s="24">
        <v>34492</v>
      </c>
      <c r="G34" s="25">
        <v>26290436</v>
      </c>
      <c r="H34" s="24">
        <v>34327</v>
      </c>
      <c r="I34" s="25">
        <v>25037562</v>
      </c>
    </row>
    <row r="35" spans="1:9" s="209" customFormat="1" ht="18" customHeight="1" x14ac:dyDescent="0.15">
      <c r="A35" s="233"/>
      <c r="B35" s="233" t="s">
        <v>164</v>
      </c>
      <c r="C35" s="300"/>
      <c r="D35" s="301" t="s">
        <v>39</v>
      </c>
      <c r="E35" s="299" t="s">
        <v>218</v>
      </c>
      <c r="F35" s="24" t="s">
        <v>218</v>
      </c>
      <c r="G35" s="25">
        <v>19567238</v>
      </c>
      <c r="H35" s="24" t="s">
        <v>218</v>
      </c>
      <c r="I35" s="25">
        <v>20372302</v>
      </c>
    </row>
    <row r="36" spans="1:9" s="209" customFormat="1" ht="18" customHeight="1" x14ac:dyDescent="0.15">
      <c r="A36" s="208"/>
      <c r="B36" s="233" t="s">
        <v>151</v>
      </c>
      <c r="C36" s="136"/>
      <c r="D36" s="160" t="s">
        <v>48</v>
      </c>
      <c r="E36" s="275" t="s">
        <v>486</v>
      </c>
      <c r="F36" s="24">
        <v>3811781</v>
      </c>
      <c r="G36" s="25">
        <v>26619395</v>
      </c>
      <c r="H36" s="24">
        <v>3592195</v>
      </c>
      <c r="I36" s="25">
        <v>19039998</v>
      </c>
    </row>
    <row r="37" spans="1:9" s="209" customFormat="1" ht="18" customHeight="1" x14ac:dyDescent="0.15">
      <c r="A37" s="233"/>
      <c r="B37" s="233" t="s">
        <v>759</v>
      </c>
      <c r="C37" s="136"/>
      <c r="D37" s="160" t="s">
        <v>760</v>
      </c>
      <c r="E37" s="275" t="s">
        <v>26</v>
      </c>
      <c r="F37" s="24">
        <v>5461</v>
      </c>
      <c r="G37" s="25">
        <v>13979967</v>
      </c>
      <c r="H37" s="24">
        <v>4926</v>
      </c>
      <c r="I37" s="25">
        <v>13202374</v>
      </c>
    </row>
    <row r="38" spans="1:9" s="209" customFormat="1" ht="18" customHeight="1" x14ac:dyDescent="0.15">
      <c r="A38" s="233"/>
      <c r="B38" s="233" t="s">
        <v>362</v>
      </c>
      <c r="C38" s="136"/>
      <c r="D38" s="160" t="s">
        <v>363</v>
      </c>
      <c r="E38" s="275" t="s">
        <v>26</v>
      </c>
      <c r="F38" s="24">
        <v>15769</v>
      </c>
      <c r="G38" s="25">
        <v>27819269</v>
      </c>
      <c r="H38" s="24">
        <v>9897</v>
      </c>
      <c r="I38" s="25">
        <v>10035897</v>
      </c>
    </row>
    <row r="39" spans="1:9" s="209" customFormat="1" ht="18" customHeight="1" x14ac:dyDescent="0.15">
      <c r="A39" s="233"/>
      <c r="B39" s="233"/>
      <c r="C39" s="136"/>
      <c r="D39" s="161"/>
      <c r="E39" s="299"/>
      <c r="F39" s="24"/>
      <c r="G39" s="25"/>
      <c r="H39" s="24"/>
      <c r="I39" s="25"/>
    </row>
    <row r="40" spans="1:9" s="209" customFormat="1" ht="18" customHeight="1" x14ac:dyDescent="0.15">
      <c r="A40" s="233" t="s">
        <v>310</v>
      </c>
      <c r="B40" s="233"/>
      <c r="C40" s="418" t="s">
        <v>46</v>
      </c>
      <c r="D40" s="419"/>
      <c r="E40" s="299"/>
      <c r="F40" s="24"/>
      <c r="G40" s="25">
        <v>270755246</v>
      </c>
      <c r="H40" s="24"/>
      <c r="I40" s="25">
        <v>223686863</v>
      </c>
    </row>
    <row r="41" spans="1:9" s="209" customFormat="1" ht="18" customHeight="1" x14ac:dyDescent="0.15">
      <c r="A41" s="233"/>
      <c r="B41" s="233" t="s">
        <v>151</v>
      </c>
      <c r="C41" s="136"/>
      <c r="D41" s="160" t="s">
        <v>48</v>
      </c>
      <c r="E41" s="275" t="s">
        <v>486</v>
      </c>
      <c r="F41" s="24">
        <v>12588965</v>
      </c>
      <c r="G41" s="25">
        <v>38078219</v>
      </c>
      <c r="H41" s="24">
        <v>15520856</v>
      </c>
      <c r="I41" s="25">
        <v>30318717</v>
      </c>
    </row>
    <row r="42" spans="1:9" s="209" customFormat="1" ht="18" customHeight="1" x14ac:dyDescent="0.15">
      <c r="A42" s="233"/>
      <c r="B42" s="233" t="s">
        <v>235</v>
      </c>
      <c r="C42" s="136"/>
      <c r="D42" s="160" t="s">
        <v>162</v>
      </c>
      <c r="E42" s="275" t="s">
        <v>26</v>
      </c>
      <c r="F42" s="24">
        <v>29490</v>
      </c>
      <c r="G42" s="25">
        <v>21298931</v>
      </c>
      <c r="H42" s="24">
        <v>30459</v>
      </c>
      <c r="I42" s="25">
        <v>20908197</v>
      </c>
    </row>
    <row r="43" spans="1:9" s="209" customFormat="1" ht="18" customHeight="1" x14ac:dyDescent="0.15">
      <c r="A43" s="233"/>
      <c r="B43" s="233" t="s">
        <v>147</v>
      </c>
      <c r="C43" s="136"/>
      <c r="D43" s="160" t="s">
        <v>50</v>
      </c>
      <c r="E43" s="275" t="s">
        <v>486</v>
      </c>
      <c r="F43" s="24">
        <v>11123251</v>
      </c>
      <c r="G43" s="25">
        <v>16037803</v>
      </c>
      <c r="H43" s="24">
        <v>9892656</v>
      </c>
      <c r="I43" s="25">
        <v>16133507</v>
      </c>
    </row>
    <row r="44" spans="1:9" s="209" customFormat="1" ht="18" customHeight="1" x14ac:dyDescent="0.15">
      <c r="A44" s="233"/>
      <c r="B44" s="233" t="s">
        <v>222</v>
      </c>
      <c r="C44" s="136"/>
      <c r="D44" s="160" t="s">
        <v>189</v>
      </c>
      <c r="E44" s="299" t="s">
        <v>218</v>
      </c>
      <c r="F44" s="24" t="s">
        <v>218</v>
      </c>
      <c r="G44" s="25">
        <v>13639014</v>
      </c>
      <c r="H44" s="24" t="s">
        <v>218</v>
      </c>
      <c r="I44" s="25">
        <v>11893430</v>
      </c>
    </row>
    <row r="45" spans="1:9" s="209" customFormat="1" ht="18" customHeight="1" x14ac:dyDescent="0.15">
      <c r="A45" s="208"/>
      <c r="B45" s="233" t="s">
        <v>232</v>
      </c>
      <c r="C45" s="136"/>
      <c r="D45" s="162" t="s">
        <v>233</v>
      </c>
      <c r="E45" s="285" t="s">
        <v>26</v>
      </c>
      <c r="F45" s="25">
        <v>70626</v>
      </c>
      <c r="G45" s="38">
        <v>13898897</v>
      </c>
      <c r="H45" s="25">
        <v>46973</v>
      </c>
      <c r="I45" s="25">
        <v>11253106</v>
      </c>
    </row>
  </sheetData>
  <mergeCells count="11">
    <mergeCell ref="C5:D5"/>
    <mergeCell ref="C40:D40"/>
    <mergeCell ref="C12:D12"/>
    <mergeCell ref="C26:D26"/>
    <mergeCell ref="C33:D33"/>
    <mergeCell ref="C19:D19"/>
    <mergeCell ref="A3:B4"/>
    <mergeCell ref="C3:D4"/>
    <mergeCell ref="E3:E4"/>
    <mergeCell ref="F3:G3"/>
    <mergeCell ref="H3:I3"/>
  </mergeCells>
  <phoneticPr fontId="5"/>
  <pageMargins left="0.7" right="0.7" top="0.75" bottom="0.75" header="0.3" footer="0.3"/>
  <pageSetup paperSize="9" scale="99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  <pageSetUpPr fitToPage="1"/>
  </sheetPr>
  <dimension ref="A1:M26"/>
  <sheetViews>
    <sheetView zoomScaleNormal="100" zoomScaleSheetLayoutView="100" workbookViewId="0">
      <selection activeCell="K3" sqref="K3"/>
    </sheetView>
  </sheetViews>
  <sheetFormatPr defaultColWidth="8" defaultRowHeight="12" x14ac:dyDescent="0.15"/>
  <cols>
    <col min="1" max="1" width="3.375" style="230" customWidth="1"/>
    <col min="2" max="2" width="6.5" style="230" customWidth="1"/>
    <col min="3" max="3" width="2.5" style="230" customWidth="1"/>
    <col min="4" max="4" width="19" style="230" customWidth="1"/>
    <col min="5" max="5" width="7.25" style="230" customWidth="1"/>
    <col min="6" max="9" width="12.5" style="230" customWidth="1"/>
    <col min="10" max="16384" width="8" style="230"/>
  </cols>
  <sheetData>
    <row r="1" spans="1:9" s="207" customFormat="1" ht="17.25" x14ac:dyDescent="0.2">
      <c r="A1" s="296" t="s">
        <v>763</v>
      </c>
      <c r="B1" s="296"/>
      <c r="D1" s="297"/>
      <c r="E1" s="298"/>
    </row>
    <row r="2" spans="1:9" s="209" customFormat="1" ht="11.25" x14ac:dyDescent="0.15">
      <c r="A2" s="208"/>
      <c r="B2" s="208"/>
      <c r="C2" s="208"/>
      <c r="D2" s="208"/>
      <c r="E2" s="208"/>
      <c r="F2" s="208"/>
      <c r="G2" s="208"/>
      <c r="H2" s="208"/>
      <c r="I2" s="233" t="s">
        <v>214</v>
      </c>
    </row>
    <row r="3" spans="1:9" s="209" customFormat="1" ht="13.5" customHeight="1" x14ac:dyDescent="0.15">
      <c r="A3" s="408" t="s">
        <v>761</v>
      </c>
      <c r="B3" s="409"/>
      <c r="C3" s="413" t="s">
        <v>435</v>
      </c>
      <c r="D3" s="413"/>
      <c r="E3" s="414" t="s">
        <v>22</v>
      </c>
      <c r="F3" s="369" t="s">
        <v>820</v>
      </c>
      <c r="G3" s="370"/>
      <c r="H3" s="369" t="s">
        <v>725</v>
      </c>
      <c r="I3" s="370"/>
    </row>
    <row r="4" spans="1:9" s="209" customFormat="1" ht="13.5" customHeight="1" x14ac:dyDescent="0.15">
      <c r="A4" s="410"/>
      <c r="B4" s="411"/>
      <c r="C4" s="413"/>
      <c r="D4" s="413"/>
      <c r="E4" s="415"/>
      <c r="F4" s="210" t="s">
        <v>398</v>
      </c>
      <c r="G4" s="210" t="s">
        <v>399</v>
      </c>
      <c r="H4" s="210" t="s">
        <v>398</v>
      </c>
      <c r="I4" s="210" t="s">
        <v>399</v>
      </c>
    </row>
    <row r="5" spans="1:9" s="209" customFormat="1" ht="18" customHeight="1" x14ac:dyDescent="0.15">
      <c r="A5" s="233" t="s">
        <v>312</v>
      </c>
      <c r="B5" s="233"/>
      <c r="C5" s="418" t="s">
        <v>44</v>
      </c>
      <c r="D5" s="419"/>
      <c r="E5" s="299"/>
      <c r="F5" s="24"/>
      <c r="G5" s="25">
        <v>227123826</v>
      </c>
      <c r="H5" s="24"/>
      <c r="I5" s="25">
        <v>190936410</v>
      </c>
    </row>
    <row r="6" spans="1:9" s="209" customFormat="1" ht="18" customHeight="1" x14ac:dyDescent="0.15">
      <c r="A6" s="233"/>
      <c r="B6" s="233" t="s">
        <v>165</v>
      </c>
      <c r="C6" s="136"/>
      <c r="D6" s="160" t="s">
        <v>231</v>
      </c>
      <c r="E6" s="299" t="s">
        <v>218</v>
      </c>
      <c r="F6" s="24" t="s">
        <v>218</v>
      </c>
      <c r="G6" s="25">
        <v>12130717</v>
      </c>
      <c r="H6" s="24" t="s">
        <v>218</v>
      </c>
      <c r="I6" s="25">
        <v>17522111</v>
      </c>
    </row>
    <row r="7" spans="1:9" s="209" customFormat="1" ht="18" customHeight="1" x14ac:dyDescent="0.15">
      <c r="A7" s="233"/>
      <c r="B7" s="233" t="s">
        <v>756</v>
      </c>
      <c r="C7" s="136"/>
      <c r="D7" s="160" t="s">
        <v>757</v>
      </c>
      <c r="E7" s="275" t="s">
        <v>26</v>
      </c>
      <c r="F7" s="24">
        <v>5235</v>
      </c>
      <c r="G7" s="25">
        <v>17674066</v>
      </c>
      <c r="H7" s="24">
        <v>4168</v>
      </c>
      <c r="I7" s="25">
        <v>16266744</v>
      </c>
    </row>
    <row r="8" spans="1:9" s="209" customFormat="1" ht="18" customHeight="1" x14ac:dyDescent="0.15">
      <c r="A8" s="208"/>
      <c r="B8" s="233" t="s">
        <v>222</v>
      </c>
      <c r="C8" s="136"/>
      <c r="D8" s="160" t="s">
        <v>189</v>
      </c>
      <c r="E8" s="299" t="s">
        <v>218</v>
      </c>
      <c r="F8" s="24" t="s">
        <v>218</v>
      </c>
      <c r="G8" s="25">
        <v>14520846</v>
      </c>
      <c r="H8" s="24" t="s">
        <v>218</v>
      </c>
      <c r="I8" s="25">
        <v>12074586</v>
      </c>
    </row>
    <row r="9" spans="1:9" s="209" customFormat="1" ht="18" customHeight="1" x14ac:dyDescent="0.15">
      <c r="A9" s="233"/>
      <c r="B9" s="233" t="s">
        <v>125</v>
      </c>
      <c r="C9" s="136"/>
      <c r="D9" s="160" t="s">
        <v>383</v>
      </c>
      <c r="E9" s="275" t="s">
        <v>26</v>
      </c>
      <c r="F9" s="24">
        <v>2159</v>
      </c>
      <c r="G9" s="25">
        <v>12331516</v>
      </c>
      <c r="H9" s="24">
        <v>1998</v>
      </c>
      <c r="I9" s="25">
        <v>10461959</v>
      </c>
    </row>
    <row r="10" spans="1:9" s="209" customFormat="1" ht="18" customHeight="1" x14ac:dyDescent="0.15">
      <c r="A10" s="233"/>
      <c r="B10" s="233" t="s">
        <v>278</v>
      </c>
      <c r="C10" s="136"/>
      <c r="D10" s="160" t="s">
        <v>43</v>
      </c>
      <c r="E10" s="275" t="s">
        <v>26</v>
      </c>
      <c r="F10" s="24">
        <v>17618</v>
      </c>
      <c r="G10" s="25">
        <v>11109874</v>
      </c>
      <c r="H10" s="24">
        <v>14818</v>
      </c>
      <c r="I10" s="25">
        <v>8967444</v>
      </c>
    </row>
    <row r="11" spans="1:9" s="209" customFormat="1" ht="18" customHeight="1" x14ac:dyDescent="0.15">
      <c r="A11" s="233"/>
      <c r="B11" s="233"/>
      <c r="C11" s="136"/>
      <c r="D11" s="137"/>
      <c r="E11" s="299"/>
      <c r="F11" s="24"/>
      <c r="G11" s="25"/>
      <c r="H11" s="24"/>
      <c r="I11" s="25"/>
    </row>
    <row r="12" spans="1:9" s="209" customFormat="1" ht="18" customHeight="1" x14ac:dyDescent="0.15">
      <c r="A12" s="233" t="s">
        <v>308</v>
      </c>
      <c r="B12" s="233"/>
      <c r="C12" s="418" t="s">
        <v>47</v>
      </c>
      <c r="D12" s="419"/>
      <c r="E12" s="299"/>
      <c r="F12" s="24"/>
      <c r="G12" s="25">
        <v>187907086</v>
      </c>
      <c r="H12" s="24"/>
      <c r="I12" s="25">
        <v>176946366</v>
      </c>
    </row>
    <row r="13" spans="1:9" s="209" customFormat="1" ht="18" customHeight="1" x14ac:dyDescent="0.15">
      <c r="A13" s="233"/>
      <c r="B13" s="233" t="s">
        <v>668</v>
      </c>
      <c r="C13" s="300"/>
      <c r="D13" s="302" t="s">
        <v>507</v>
      </c>
      <c r="E13" s="299" t="s">
        <v>218</v>
      </c>
      <c r="F13" s="24" t="s">
        <v>218</v>
      </c>
      <c r="G13" s="25">
        <v>19523134</v>
      </c>
      <c r="H13" s="24" t="s">
        <v>218</v>
      </c>
      <c r="I13" s="25">
        <v>19542136</v>
      </c>
    </row>
    <row r="14" spans="1:9" s="209" customFormat="1" ht="18" customHeight="1" x14ac:dyDescent="0.15">
      <c r="A14" s="208"/>
      <c r="B14" s="233" t="s">
        <v>134</v>
      </c>
      <c r="C14" s="136"/>
      <c r="D14" s="160" t="s">
        <v>764</v>
      </c>
      <c r="E14" s="299" t="s">
        <v>218</v>
      </c>
      <c r="F14" s="24" t="s">
        <v>218</v>
      </c>
      <c r="G14" s="25">
        <v>17115315</v>
      </c>
      <c r="H14" s="24" t="s">
        <v>218</v>
      </c>
      <c r="I14" s="25">
        <v>15790952</v>
      </c>
    </row>
    <row r="15" spans="1:9" s="209" customFormat="1" ht="18" customHeight="1" x14ac:dyDescent="0.15">
      <c r="A15" s="233"/>
      <c r="B15" s="233" t="s">
        <v>765</v>
      </c>
      <c r="C15" s="136"/>
      <c r="D15" s="160" t="s">
        <v>766</v>
      </c>
      <c r="E15" s="299" t="s">
        <v>218</v>
      </c>
      <c r="F15" s="24" t="s">
        <v>218</v>
      </c>
      <c r="G15" s="25">
        <v>16369140</v>
      </c>
      <c r="H15" s="24" t="s">
        <v>218</v>
      </c>
      <c r="I15" s="25">
        <v>12692754</v>
      </c>
    </row>
    <row r="16" spans="1:9" s="209" customFormat="1" ht="18" customHeight="1" x14ac:dyDescent="0.15">
      <c r="A16" s="233"/>
      <c r="B16" s="233" t="s">
        <v>767</v>
      </c>
      <c r="C16" s="163"/>
      <c r="D16" s="160" t="s">
        <v>105</v>
      </c>
      <c r="E16" s="299" t="s">
        <v>218</v>
      </c>
      <c r="F16" s="24" t="s">
        <v>218</v>
      </c>
      <c r="G16" s="25">
        <v>15379550</v>
      </c>
      <c r="H16" s="24" t="s">
        <v>218</v>
      </c>
      <c r="I16" s="25">
        <v>12545346</v>
      </c>
    </row>
    <row r="17" spans="1:13" s="209" customFormat="1" ht="18" customHeight="1" x14ac:dyDescent="0.15">
      <c r="A17" s="233"/>
      <c r="B17" s="233" t="s">
        <v>120</v>
      </c>
      <c r="C17" s="136"/>
      <c r="D17" s="160" t="s">
        <v>112</v>
      </c>
      <c r="E17" s="299" t="s">
        <v>218</v>
      </c>
      <c r="F17" s="24" t="s">
        <v>218</v>
      </c>
      <c r="G17" s="25">
        <v>5242362</v>
      </c>
      <c r="H17" s="24" t="s">
        <v>218</v>
      </c>
      <c r="I17" s="25">
        <v>6254843</v>
      </c>
    </row>
    <row r="18" spans="1:13" s="209" customFormat="1" ht="18" customHeight="1" x14ac:dyDescent="0.15">
      <c r="A18" s="233"/>
      <c r="B18" s="233"/>
      <c r="C18" s="303"/>
      <c r="D18" s="304"/>
      <c r="E18" s="299"/>
      <c r="F18" s="24"/>
      <c r="G18" s="25"/>
      <c r="H18" s="24"/>
      <c r="I18" s="25"/>
    </row>
    <row r="19" spans="1:13" s="209" customFormat="1" ht="18" customHeight="1" x14ac:dyDescent="0.15">
      <c r="A19" s="208" t="s">
        <v>126</v>
      </c>
      <c r="B19" s="208"/>
      <c r="C19" s="418" t="s">
        <v>371</v>
      </c>
      <c r="D19" s="419"/>
      <c r="E19" s="299"/>
      <c r="F19" s="24"/>
      <c r="G19" s="25">
        <v>158229075</v>
      </c>
      <c r="H19" s="24"/>
      <c r="I19" s="25">
        <v>144832632</v>
      </c>
    </row>
    <row r="20" spans="1:13" s="209" customFormat="1" ht="18" customHeight="1" x14ac:dyDescent="0.15">
      <c r="A20" s="233"/>
      <c r="B20" s="233" t="s">
        <v>148</v>
      </c>
      <c r="C20" s="136"/>
      <c r="D20" s="160" t="s">
        <v>51</v>
      </c>
      <c r="E20" s="299" t="s">
        <v>218</v>
      </c>
      <c r="F20" s="24" t="s">
        <v>218</v>
      </c>
      <c r="G20" s="25">
        <v>30674631</v>
      </c>
      <c r="H20" s="24" t="s">
        <v>218</v>
      </c>
      <c r="I20" s="25">
        <v>21017035</v>
      </c>
    </row>
    <row r="21" spans="1:13" s="209" customFormat="1" ht="18" customHeight="1" x14ac:dyDescent="0.15">
      <c r="A21" s="233"/>
      <c r="B21" s="233" t="s">
        <v>123</v>
      </c>
      <c r="C21" s="136"/>
      <c r="D21" s="160" t="s">
        <v>155</v>
      </c>
      <c r="E21" s="299" t="s">
        <v>218</v>
      </c>
      <c r="F21" s="24" t="s">
        <v>218</v>
      </c>
      <c r="G21" s="25">
        <v>19176421</v>
      </c>
      <c r="H21" s="24" t="s">
        <v>218</v>
      </c>
      <c r="I21" s="25">
        <v>17118794</v>
      </c>
    </row>
    <row r="22" spans="1:13" s="209" customFormat="1" ht="18" customHeight="1" x14ac:dyDescent="0.15">
      <c r="A22" s="233"/>
      <c r="B22" s="233" t="s">
        <v>164</v>
      </c>
      <c r="C22" s="163"/>
      <c r="D22" s="160" t="s">
        <v>39</v>
      </c>
      <c r="E22" s="299" t="s">
        <v>218</v>
      </c>
      <c r="F22" s="24" t="s">
        <v>218</v>
      </c>
      <c r="G22" s="25">
        <v>13682525</v>
      </c>
      <c r="H22" s="24" t="s">
        <v>218</v>
      </c>
      <c r="I22" s="25">
        <v>12285105</v>
      </c>
    </row>
    <row r="23" spans="1:13" s="209" customFormat="1" ht="18" customHeight="1" x14ac:dyDescent="0.15">
      <c r="A23" s="233"/>
      <c r="B23" s="233" t="s">
        <v>768</v>
      </c>
      <c r="C23" s="136"/>
      <c r="D23" s="160" t="s">
        <v>104</v>
      </c>
      <c r="E23" s="275" t="s">
        <v>26</v>
      </c>
      <c r="F23" s="24">
        <v>5564</v>
      </c>
      <c r="G23" s="25">
        <v>7101626</v>
      </c>
      <c r="H23" s="24">
        <v>6042</v>
      </c>
      <c r="I23" s="25">
        <v>7370737</v>
      </c>
    </row>
    <row r="24" spans="1:13" s="209" customFormat="1" ht="18" customHeight="1" x14ac:dyDescent="0.15">
      <c r="A24" s="305"/>
      <c r="B24" s="305" t="s">
        <v>144</v>
      </c>
      <c r="C24" s="306"/>
      <c r="D24" s="307" t="s">
        <v>107</v>
      </c>
      <c r="E24" s="308" t="s">
        <v>218</v>
      </c>
      <c r="F24" s="56" t="s">
        <v>218</v>
      </c>
      <c r="G24" s="74">
        <v>2835520</v>
      </c>
      <c r="H24" s="56" t="s">
        <v>218</v>
      </c>
      <c r="I24" s="74">
        <v>6681579</v>
      </c>
    </row>
    <row r="25" spans="1:13" s="209" customFormat="1" ht="11.25" x14ac:dyDescent="0.15">
      <c r="A25" s="293" t="s">
        <v>217</v>
      </c>
      <c r="I25" s="223"/>
    </row>
    <row r="26" spans="1:13" x14ac:dyDescent="0.15">
      <c r="A26" s="294" t="s">
        <v>794</v>
      </c>
      <c r="B26" s="209"/>
      <c r="C26" s="209"/>
      <c r="D26" s="209"/>
      <c r="E26" s="209"/>
      <c r="F26" s="209"/>
      <c r="G26" s="209"/>
      <c r="H26" s="209"/>
      <c r="I26" s="223"/>
      <c r="J26" s="209"/>
      <c r="K26" s="209"/>
      <c r="L26" s="209"/>
      <c r="M26" s="209"/>
    </row>
  </sheetData>
  <mergeCells count="8">
    <mergeCell ref="H3:I3"/>
    <mergeCell ref="A3:B4"/>
    <mergeCell ref="C5:D5"/>
    <mergeCell ref="C12:D12"/>
    <mergeCell ref="C19:D19"/>
    <mergeCell ref="C3:D4"/>
    <mergeCell ref="E3:E4"/>
    <mergeCell ref="F3:G3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K52"/>
  <sheetViews>
    <sheetView zoomScaleNormal="100" zoomScaleSheetLayoutView="90" workbookViewId="0">
      <selection activeCell="K4" sqref="K4"/>
    </sheetView>
  </sheetViews>
  <sheetFormatPr defaultColWidth="8" defaultRowHeight="12" x14ac:dyDescent="0.15"/>
  <cols>
    <col min="1" max="1" width="3.375" style="230" customWidth="1"/>
    <col min="2" max="2" width="6.5" style="230" customWidth="1"/>
    <col min="3" max="3" width="2.5" style="230" customWidth="1"/>
    <col min="4" max="4" width="19" style="230" customWidth="1"/>
    <col min="5" max="5" width="7.25" style="230" customWidth="1"/>
    <col min="6" max="9" width="12.5" style="230" customWidth="1"/>
    <col min="10" max="16384" width="8" style="230"/>
  </cols>
  <sheetData>
    <row r="1" spans="1:11" s="207" customFormat="1" ht="17.25" x14ac:dyDescent="0.2">
      <c r="A1" s="296" t="s">
        <v>769</v>
      </c>
      <c r="B1" s="296"/>
      <c r="D1" s="297"/>
      <c r="E1" s="298"/>
    </row>
    <row r="2" spans="1:11" s="209" customFormat="1" ht="11.25" x14ac:dyDescent="0.15">
      <c r="A2" s="208"/>
      <c r="B2" s="208"/>
      <c r="C2" s="208"/>
      <c r="D2" s="208"/>
      <c r="E2" s="208"/>
      <c r="F2" s="208"/>
      <c r="G2" s="208"/>
      <c r="H2" s="208"/>
      <c r="I2" s="233" t="s">
        <v>214</v>
      </c>
    </row>
    <row r="3" spans="1:11" s="209" customFormat="1" ht="13.5" customHeight="1" x14ac:dyDescent="0.15">
      <c r="A3" s="408" t="s">
        <v>761</v>
      </c>
      <c r="B3" s="409"/>
      <c r="C3" s="420" t="s">
        <v>435</v>
      </c>
      <c r="D3" s="421"/>
      <c r="E3" s="414" t="s">
        <v>22</v>
      </c>
      <c r="F3" s="369" t="s">
        <v>820</v>
      </c>
      <c r="G3" s="425"/>
      <c r="H3" s="369" t="s">
        <v>725</v>
      </c>
      <c r="I3" s="370"/>
    </row>
    <row r="4" spans="1:11" s="209" customFormat="1" ht="13.5" customHeight="1" x14ac:dyDescent="0.15">
      <c r="A4" s="410"/>
      <c r="B4" s="411"/>
      <c r="C4" s="422"/>
      <c r="D4" s="423"/>
      <c r="E4" s="424"/>
      <c r="F4" s="210" t="s">
        <v>398</v>
      </c>
      <c r="G4" s="210" t="s">
        <v>399</v>
      </c>
      <c r="H4" s="210" t="s">
        <v>398</v>
      </c>
      <c r="I4" s="210" t="s">
        <v>399</v>
      </c>
    </row>
    <row r="5" spans="1:11" s="209" customFormat="1" ht="18" customHeight="1" x14ac:dyDescent="0.15">
      <c r="A5" s="208" t="s">
        <v>152</v>
      </c>
      <c r="C5" s="416" t="s">
        <v>41</v>
      </c>
      <c r="D5" s="417"/>
      <c r="E5" s="299"/>
      <c r="F5" s="24"/>
      <c r="G5" s="25">
        <v>957821781</v>
      </c>
      <c r="H5" s="24"/>
      <c r="I5" s="25">
        <v>915856309</v>
      </c>
      <c r="K5" s="208"/>
    </row>
    <row r="6" spans="1:11" s="209" customFormat="1" ht="18" customHeight="1" x14ac:dyDescent="0.15">
      <c r="A6" s="233"/>
      <c r="B6" s="233" t="s">
        <v>158</v>
      </c>
      <c r="C6" s="136"/>
      <c r="D6" s="160" t="s">
        <v>679</v>
      </c>
      <c r="E6" s="299" t="s">
        <v>218</v>
      </c>
      <c r="F6" s="24" t="s">
        <v>218</v>
      </c>
      <c r="G6" s="25">
        <v>126387898</v>
      </c>
      <c r="H6" s="24" t="s">
        <v>218</v>
      </c>
      <c r="I6" s="25">
        <v>111529838</v>
      </c>
    </row>
    <row r="7" spans="1:11" s="209" customFormat="1" ht="18" customHeight="1" x14ac:dyDescent="0.15">
      <c r="A7" s="233"/>
      <c r="B7" s="233" t="s">
        <v>164</v>
      </c>
      <c r="C7" s="136"/>
      <c r="D7" s="160" t="s">
        <v>39</v>
      </c>
      <c r="E7" s="299" t="s">
        <v>218</v>
      </c>
      <c r="F7" s="24" t="s">
        <v>218</v>
      </c>
      <c r="G7" s="25">
        <v>46055143</v>
      </c>
      <c r="H7" s="24" t="s">
        <v>218</v>
      </c>
      <c r="I7" s="25">
        <v>45905612</v>
      </c>
    </row>
    <row r="8" spans="1:11" s="209" customFormat="1" ht="18" customHeight="1" x14ac:dyDescent="0.15">
      <c r="A8" s="233"/>
      <c r="B8" s="233" t="s">
        <v>165</v>
      </c>
      <c r="C8" s="136"/>
      <c r="D8" s="160" t="s">
        <v>189</v>
      </c>
      <c r="E8" s="299" t="s">
        <v>218</v>
      </c>
      <c r="F8" s="24" t="s">
        <v>218</v>
      </c>
      <c r="G8" s="25">
        <v>44739222</v>
      </c>
      <c r="H8" s="24" t="s">
        <v>218</v>
      </c>
      <c r="I8" s="25">
        <v>44521938</v>
      </c>
    </row>
    <row r="9" spans="1:11" s="209" customFormat="1" ht="18" customHeight="1" x14ac:dyDescent="0.15">
      <c r="A9" s="233"/>
      <c r="B9" s="233" t="s">
        <v>362</v>
      </c>
      <c r="C9" s="136"/>
      <c r="D9" s="160" t="s">
        <v>363</v>
      </c>
      <c r="E9" s="275" t="s">
        <v>26</v>
      </c>
      <c r="F9" s="24">
        <v>81567</v>
      </c>
      <c r="G9" s="25">
        <v>44099853</v>
      </c>
      <c r="H9" s="24">
        <v>84579</v>
      </c>
      <c r="I9" s="25">
        <v>40648851</v>
      </c>
    </row>
    <row r="10" spans="1:11" s="209" customFormat="1" ht="18" customHeight="1" x14ac:dyDescent="0.15">
      <c r="A10" s="233"/>
      <c r="B10" s="233" t="s">
        <v>250</v>
      </c>
      <c r="C10" s="136"/>
      <c r="D10" s="160" t="s">
        <v>112</v>
      </c>
      <c r="E10" s="299" t="s">
        <v>218</v>
      </c>
      <c r="F10" s="24" t="s">
        <v>218</v>
      </c>
      <c r="G10" s="25">
        <v>38545714</v>
      </c>
      <c r="H10" s="24" t="s">
        <v>218</v>
      </c>
      <c r="I10" s="25">
        <v>39896728</v>
      </c>
    </row>
    <row r="11" spans="1:11" s="209" customFormat="1" ht="18" customHeight="1" x14ac:dyDescent="0.15">
      <c r="A11" s="233"/>
      <c r="C11" s="163"/>
      <c r="D11" s="164"/>
      <c r="E11" s="299"/>
      <c r="F11" s="24"/>
      <c r="G11" s="25"/>
      <c r="H11" s="24"/>
      <c r="I11" s="25"/>
    </row>
    <row r="12" spans="1:11" s="209" customFormat="1" ht="18" customHeight="1" x14ac:dyDescent="0.15">
      <c r="A12" s="233" t="s">
        <v>309</v>
      </c>
      <c r="B12" s="233"/>
      <c r="C12" s="418" t="s">
        <v>153</v>
      </c>
      <c r="D12" s="419"/>
      <c r="E12" s="299"/>
      <c r="F12" s="24"/>
      <c r="G12" s="25">
        <v>379270651</v>
      </c>
      <c r="H12" s="24"/>
      <c r="I12" s="25">
        <v>351053029</v>
      </c>
    </row>
    <row r="13" spans="1:11" s="209" customFormat="1" ht="18" customHeight="1" x14ac:dyDescent="0.15">
      <c r="A13" s="233"/>
      <c r="B13" s="233" t="s">
        <v>278</v>
      </c>
      <c r="C13" s="136"/>
      <c r="D13" s="160" t="s">
        <v>43</v>
      </c>
      <c r="E13" s="275" t="s">
        <v>26</v>
      </c>
      <c r="F13" s="24">
        <v>64497</v>
      </c>
      <c r="G13" s="25">
        <v>32196818</v>
      </c>
      <c r="H13" s="24">
        <v>64318</v>
      </c>
      <c r="I13" s="25">
        <v>34269846</v>
      </c>
    </row>
    <row r="14" spans="1:11" s="209" customFormat="1" ht="18" customHeight="1" x14ac:dyDescent="0.15">
      <c r="A14" s="233"/>
      <c r="B14" s="233" t="s">
        <v>770</v>
      </c>
      <c r="C14" s="136"/>
      <c r="D14" s="160" t="s">
        <v>771</v>
      </c>
      <c r="E14" s="275" t="s">
        <v>26</v>
      </c>
      <c r="F14" s="24">
        <v>861790</v>
      </c>
      <c r="G14" s="25">
        <v>27193544</v>
      </c>
      <c r="H14" s="24">
        <v>825188</v>
      </c>
      <c r="I14" s="25">
        <v>25562101</v>
      </c>
    </row>
    <row r="15" spans="1:11" s="209" customFormat="1" ht="18" customHeight="1" x14ac:dyDescent="0.15">
      <c r="A15" s="233"/>
      <c r="B15" s="233" t="s">
        <v>151</v>
      </c>
      <c r="C15" s="136"/>
      <c r="D15" s="160" t="s">
        <v>48</v>
      </c>
      <c r="E15" s="275" t="s">
        <v>26</v>
      </c>
      <c r="F15" s="24">
        <v>3846</v>
      </c>
      <c r="G15" s="25">
        <v>23608646</v>
      </c>
      <c r="H15" s="24">
        <v>3365</v>
      </c>
      <c r="I15" s="25">
        <v>22655350</v>
      </c>
    </row>
    <row r="16" spans="1:11" s="209" customFormat="1" ht="18" customHeight="1" x14ac:dyDescent="0.15">
      <c r="A16" s="208"/>
      <c r="B16" s="233" t="s">
        <v>362</v>
      </c>
      <c r="C16" s="300"/>
      <c r="D16" s="302" t="s">
        <v>363</v>
      </c>
      <c r="E16" s="275" t="s">
        <v>26</v>
      </c>
      <c r="F16" s="24">
        <v>11528</v>
      </c>
      <c r="G16" s="25">
        <v>15872822</v>
      </c>
      <c r="H16" s="24">
        <v>12602</v>
      </c>
      <c r="I16" s="25">
        <v>18859513</v>
      </c>
    </row>
    <row r="17" spans="1:9" s="209" customFormat="1" ht="18" customHeight="1" x14ac:dyDescent="0.15">
      <c r="A17" s="233"/>
      <c r="B17" s="233" t="s">
        <v>164</v>
      </c>
      <c r="C17" s="136"/>
      <c r="D17" s="160" t="s">
        <v>39</v>
      </c>
      <c r="E17" s="299" t="s">
        <v>218</v>
      </c>
      <c r="F17" s="24" t="s">
        <v>218</v>
      </c>
      <c r="G17" s="25">
        <v>21310331</v>
      </c>
      <c r="H17" s="24" t="s">
        <v>218</v>
      </c>
      <c r="I17" s="25">
        <v>18314700</v>
      </c>
    </row>
    <row r="18" spans="1:9" s="209" customFormat="1" ht="18" customHeight="1" x14ac:dyDescent="0.15">
      <c r="A18" s="233"/>
      <c r="B18" s="233"/>
      <c r="C18" s="136"/>
      <c r="D18" s="161"/>
      <c r="E18" s="299"/>
      <c r="F18" s="24"/>
      <c r="G18" s="25"/>
      <c r="H18" s="24"/>
      <c r="I18" s="25"/>
    </row>
    <row r="19" spans="1:9" s="209" customFormat="1" ht="18" customHeight="1" x14ac:dyDescent="0.15">
      <c r="A19" s="233" t="s">
        <v>160</v>
      </c>
      <c r="B19" s="233"/>
      <c r="C19" s="418" t="s">
        <v>161</v>
      </c>
      <c r="D19" s="419"/>
      <c r="E19" s="299"/>
      <c r="F19" s="24"/>
      <c r="G19" s="25">
        <v>153495706</v>
      </c>
      <c r="H19" s="24"/>
      <c r="I19" s="25">
        <v>161868836</v>
      </c>
    </row>
    <row r="20" spans="1:9" s="209" customFormat="1" ht="18" customHeight="1" x14ac:dyDescent="0.15">
      <c r="A20" s="233"/>
      <c r="B20" s="233" t="s">
        <v>158</v>
      </c>
      <c r="C20" s="136"/>
      <c r="D20" s="160" t="s">
        <v>679</v>
      </c>
      <c r="E20" s="299" t="s">
        <v>218</v>
      </c>
      <c r="F20" s="24" t="s">
        <v>218</v>
      </c>
      <c r="G20" s="25">
        <v>47724760</v>
      </c>
      <c r="H20" s="24" t="s">
        <v>218</v>
      </c>
      <c r="I20" s="25">
        <v>54477262</v>
      </c>
    </row>
    <row r="21" spans="1:9" s="209" customFormat="1" ht="18" customHeight="1" x14ac:dyDescent="0.15">
      <c r="A21" s="233"/>
      <c r="B21" s="233" t="s">
        <v>125</v>
      </c>
      <c r="C21" s="300"/>
      <c r="D21" s="302" t="s">
        <v>383</v>
      </c>
      <c r="E21" s="275" t="s">
        <v>26</v>
      </c>
      <c r="F21" s="24">
        <v>16028</v>
      </c>
      <c r="G21" s="25">
        <v>12521332</v>
      </c>
      <c r="H21" s="24">
        <v>18683</v>
      </c>
      <c r="I21" s="25">
        <v>13527858</v>
      </c>
    </row>
    <row r="22" spans="1:9" s="209" customFormat="1" ht="18" customHeight="1" x14ac:dyDescent="0.15">
      <c r="A22" s="208"/>
      <c r="B22" s="233" t="s">
        <v>165</v>
      </c>
      <c r="C22" s="136"/>
      <c r="D22" s="160" t="s">
        <v>189</v>
      </c>
      <c r="E22" s="299" t="s">
        <v>218</v>
      </c>
      <c r="F22" s="24" t="s">
        <v>218</v>
      </c>
      <c r="G22" s="25">
        <v>8805684</v>
      </c>
      <c r="H22" s="24" t="s">
        <v>218</v>
      </c>
      <c r="I22" s="25">
        <v>9964054</v>
      </c>
    </row>
    <row r="23" spans="1:9" s="209" customFormat="1" ht="18" customHeight="1" x14ac:dyDescent="0.15">
      <c r="A23" s="233"/>
      <c r="B23" s="233" t="s">
        <v>251</v>
      </c>
      <c r="C23" s="136"/>
      <c r="D23" s="160" t="s">
        <v>14</v>
      </c>
      <c r="E23" s="299" t="s">
        <v>502</v>
      </c>
      <c r="F23" s="24">
        <v>25784278</v>
      </c>
      <c r="G23" s="25">
        <v>8355485</v>
      </c>
      <c r="H23" s="24">
        <v>26945131</v>
      </c>
      <c r="I23" s="25">
        <v>9160411</v>
      </c>
    </row>
    <row r="24" spans="1:9" s="209" customFormat="1" ht="18" customHeight="1" x14ac:dyDescent="0.15">
      <c r="A24" s="233"/>
      <c r="B24" s="233" t="s">
        <v>362</v>
      </c>
      <c r="C24" s="163"/>
      <c r="D24" s="302" t="s">
        <v>363</v>
      </c>
      <c r="E24" s="275" t="s">
        <v>26</v>
      </c>
      <c r="F24" s="24">
        <v>10156</v>
      </c>
      <c r="G24" s="25">
        <v>8185719</v>
      </c>
      <c r="H24" s="24">
        <v>10043</v>
      </c>
      <c r="I24" s="25">
        <v>7686117</v>
      </c>
    </row>
    <row r="25" spans="1:9" s="209" customFormat="1" ht="18" customHeight="1" x14ac:dyDescent="0.15">
      <c r="A25" s="233"/>
      <c r="B25" s="233"/>
      <c r="C25" s="136"/>
      <c r="D25" s="161"/>
      <c r="E25" s="299"/>
      <c r="F25" s="24"/>
      <c r="G25" s="25"/>
      <c r="H25" s="24"/>
      <c r="I25" s="25"/>
    </row>
    <row r="26" spans="1:9" s="209" customFormat="1" ht="18" customHeight="1" x14ac:dyDescent="0.15">
      <c r="A26" s="233" t="s">
        <v>677</v>
      </c>
      <c r="B26" s="233"/>
      <c r="C26" s="426" t="s">
        <v>680</v>
      </c>
      <c r="D26" s="427"/>
      <c r="E26" s="299"/>
      <c r="F26" s="24"/>
      <c r="G26" s="25">
        <v>146771414</v>
      </c>
      <c r="H26" s="24"/>
      <c r="I26" s="25">
        <v>146503526</v>
      </c>
    </row>
    <row r="27" spans="1:9" s="209" customFormat="1" ht="18" customHeight="1" x14ac:dyDescent="0.15">
      <c r="A27" s="208"/>
      <c r="B27" s="233" t="s">
        <v>154</v>
      </c>
      <c r="C27" s="136"/>
      <c r="D27" s="302" t="s">
        <v>52</v>
      </c>
      <c r="E27" s="299" t="s">
        <v>218</v>
      </c>
      <c r="F27" s="24" t="s">
        <v>218</v>
      </c>
      <c r="G27" s="25">
        <v>112218163</v>
      </c>
      <c r="H27" s="24" t="s">
        <v>218</v>
      </c>
      <c r="I27" s="25">
        <v>104572284</v>
      </c>
    </row>
    <row r="28" spans="1:9" s="209" customFormat="1" ht="18" customHeight="1" x14ac:dyDescent="0.15">
      <c r="A28" s="233"/>
      <c r="B28" s="233" t="s">
        <v>164</v>
      </c>
      <c r="C28" s="136"/>
      <c r="D28" s="160" t="s">
        <v>39</v>
      </c>
      <c r="E28" s="299" t="s">
        <v>218</v>
      </c>
      <c r="F28" s="24" t="s">
        <v>218</v>
      </c>
      <c r="G28" s="25">
        <v>1109745</v>
      </c>
      <c r="H28" s="24" t="s">
        <v>218</v>
      </c>
      <c r="I28" s="25">
        <v>1668491</v>
      </c>
    </row>
    <row r="29" spans="1:9" s="209" customFormat="1" ht="18" customHeight="1" x14ac:dyDescent="0.15">
      <c r="A29" s="233"/>
      <c r="B29" s="233" t="s">
        <v>772</v>
      </c>
      <c r="C29" s="136"/>
      <c r="D29" s="160" t="s">
        <v>773</v>
      </c>
      <c r="E29" s="299" t="s">
        <v>786</v>
      </c>
      <c r="F29" s="24">
        <v>2600563</v>
      </c>
      <c r="G29" s="25">
        <v>1763021</v>
      </c>
      <c r="H29" s="24">
        <v>2682973</v>
      </c>
      <c r="I29" s="25">
        <v>1667002</v>
      </c>
    </row>
    <row r="30" spans="1:9" s="209" customFormat="1" ht="18" customHeight="1" x14ac:dyDescent="0.15">
      <c r="A30" s="233"/>
      <c r="B30" s="233" t="s">
        <v>774</v>
      </c>
      <c r="C30" s="163"/>
      <c r="D30" s="160" t="s">
        <v>775</v>
      </c>
      <c r="E30" s="275" t="s">
        <v>486</v>
      </c>
      <c r="F30" s="24">
        <v>13548133</v>
      </c>
      <c r="G30" s="25">
        <v>1527466</v>
      </c>
      <c r="H30" s="24">
        <v>13261692</v>
      </c>
      <c r="I30" s="25">
        <v>1456564</v>
      </c>
    </row>
    <row r="31" spans="1:9" s="209" customFormat="1" ht="18" customHeight="1" x14ac:dyDescent="0.15">
      <c r="A31" s="233"/>
      <c r="B31" s="233" t="s">
        <v>770</v>
      </c>
      <c r="C31" s="136"/>
      <c r="D31" s="160" t="s">
        <v>771</v>
      </c>
      <c r="E31" s="275" t="s">
        <v>26</v>
      </c>
      <c r="F31" s="24">
        <v>7078</v>
      </c>
      <c r="G31" s="25">
        <v>1111309</v>
      </c>
      <c r="H31" s="24">
        <v>9537</v>
      </c>
      <c r="I31" s="25">
        <v>1319329</v>
      </c>
    </row>
    <row r="32" spans="1:9" s="209" customFormat="1" ht="18" customHeight="1" x14ac:dyDescent="0.15">
      <c r="A32" s="208"/>
      <c r="B32" s="233"/>
      <c r="C32" s="136"/>
      <c r="D32" s="161"/>
      <c r="E32" s="299"/>
      <c r="F32" s="24"/>
      <c r="G32" s="25"/>
      <c r="H32" s="24"/>
      <c r="I32" s="25"/>
    </row>
    <row r="33" spans="1:9" s="209" customFormat="1" ht="18" customHeight="1" x14ac:dyDescent="0.15">
      <c r="A33" s="233" t="s">
        <v>156</v>
      </c>
      <c r="B33" s="233"/>
      <c r="C33" s="418" t="s">
        <v>45</v>
      </c>
      <c r="D33" s="419"/>
      <c r="E33" s="299"/>
      <c r="F33" s="24"/>
      <c r="G33" s="25">
        <v>145555135</v>
      </c>
      <c r="H33" s="24"/>
      <c r="I33" s="25">
        <v>143618093</v>
      </c>
    </row>
    <row r="34" spans="1:9" s="209" customFormat="1" ht="18" customHeight="1" x14ac:dyDescent="0.15">
      <c r="A34" s="233"/>
      <c r="B34" s="233" t="s">
        <v>776</v>
      </c>
      <c r="C34" s="136"/>
      <c r="D34" s="160" t="s">
        <v>777</v>
      </c>
      <c r="E34" s="275" t="s">
        <v>26</v>
      </c>
      <c r="F34" s="24">
        <v>26589</v>
      </c>
      <c r="G34" s="25">
        <v>12246730</v>
      </c>
      <c r="H34" s="24">
        <v>26221</v>
      </c>
      <c r="I34" s="25">
        <v>11946594</v>
      </c>
    </row>
    <row r="35" spans="1:9" s="209" customFormat="1" ht="18" customHeight="1" x14ac:dyDescent="0.15">
      <c r="A35" s="233"/>
      <c r="B35" s="233" t="s">
        <v>756</v>
      </c>
      <c r="C35" s="136"/>
      <c r="D35" s="160" t="s">
        <v>757</v>
      </c>
      <c r="E35" s="275" t="s">
        <v>26</v>
      </c>
      <c r="F35" s="24">
        <v>21470</v>
      </c>
      <c r="G35" s="25">
        <v>11399405</v>
      </c>
      <c r="H35" s="24">
        <v>20590</v>
      </c>
      <c r="I35" s="25">
        <v>11156981</v>
      </c>
    </row>
    <row r="36" spans="1:9" s="209" customFormat="1" ht="18" customHeight="1" x14ac:dyDescent="0.15">
      <c r="A36" s="233"/>
      <c r="B36" s="233" t="s">
        <v>125</v>
      </c>
      <c r="C36" s="163"/>
      <c r="D36" s="302" t="s">
        <v>383</v>
      </c>
      <c r="E36" s="275" t="s">
        <v>26</v>
      </c>
      <c r="F36" s="24">
        <v>14847</v>
      </c>
      <c r="G36" s="25">
        <v>12062443</v>
      </c>
      <c r="H36" s="24">
        <v>15718</v>
      </c>
      <c r="I36" s="25">
        <v>11109679</v>
      </c>
    </row>
    <row r="37" spans="1:9" s="209" customFormat="1" ht="18" customHeight="1" x14ac:dyDescent="0.15">
      <c r="A37" s="233"/>
      <c r="B37" s="233" t="s">
        <v>158</v>
      </c>
      <c r="C37" s="136"/>
      <c r="D37" s="160" t="s">
        <v>679</v>
      </c>
      <c r="E37" s="299" t="s">
        <v>218</v>
      </c>
      <c r="F37" s="24" t="s">
        <v>218</v>
      </c>
      <c r="G37" s="25">
        <v>3598357</v>
      </c>
      <c r="H37" s="24" t="s">
        <v>218</v>
      </c>
      <c r="I37" s="25">
        <v>6135803</v>
      </c>
    </row>
    <row r="38" spans="1:9" s="209" customFormat="1" ht="18" customHeight="1" x14ac:dyDescent="0.15">
      <c r="A38" s="233"/>
      <c r="B38" s="233" t="s">
        <v>278</v>
      </c>
      <c r="C38" s="136"/>
      <c r="D38" s="160" t="s">
        <v>43</v>
      </c>
      <c r="E38" s="275" t="s">
        <v>26</v>
      </c>
      <c r="F38" s="24">
        <v>39618</v>
      </c>
      <c r="G38" s="25">
        <v>7222572</v>
      </c>
      <c r="H38" s="24">
        <v>39097</v>
      </c>
      <c r="I38" s="25">
        <v>6098780</v>
      </c>
    </row>
    <row r="39" spans="1:9" s="209" customFormat="1" ht="18" customHeight="1" x14ac:dyDescent="0.15">
      <c r="A39" s="233"/>
      <c r="B39" s="233"/>
      <c r="C39" s="136"/>
      <c r="D39" s="161"/>
      <c r="E39" s="299"/>
      <c r="F39" s="24"/>
      <c r="G39" s="25"/>
      <c r="H39" s="24"/>
      <c r="I39" s="25"/>
    </row>
    <row r="40" spans="1:9" s="209" customFormat="1" ht="18" customHeight="1" x14ac:dyDescent="0.15">
      <c r="A40" s="233" t="s">
        <v>308</v>
      </c>
      <c r="B40" s="233"/>
      <c r="C40" s="418" t="s">
        <v>47</v>
      </c>
      <c r="D40" s="419"/>
      <c r="E40" s="299"/>
      <c r="F40" s="24"/>
      <c r="G40" s="25">
        <v>142884850</v>
      </c>
      <c r="H40" s="24"/>
      <c r="I40" s="25">
        <v>136815259</v>
      </c>
    </row>
    <row r="41" spans="1:9" s="209" customFormat="1" ht="18" customHeight="1" x14ac:dyDescent="0.15">
      <c r="A41" s="233"/>
      <c r="B41" s="233" t="s">
        <v>678</v>
      </c>
      <c r="C41" s="136"/>
      <c r="D41" s="160" t="s">
        <v>681</v>
      </c>
      <c r="E41" s="275" t="s">
        <v>486</v>
      </c>
      <c r="F41" s="24">
        <v>576713</v>
      </c>
      <c r="G41" s="25">
        <v>18859635</v>
      </c>
      <c r="H41" s="24">
        <v>614916</v>
      </c>
      <c r="I41" s="25">
        <v>15470429</v>
      </c>
    </row>
    <row r="42" spans="1:9" s="209" customFormat="1" ht="18" customHeight="1" x14ac:dyDescent="0.15">
      <c r="A42" s="233"/>
      <c r="B42" s="233" t="s">
        <v>164</v>
      </c>
      <c r="C42" s="136"/>
      <c r="D42" s="160" t="s">
        <v>39</v>
      </c>
      <c r="E42" s="299" t="s">
        <v>218</v>
      </c>
      <c r="F42" s="24" t="s">
        <v>218</v>
      </c>
      <c r="G42" s="25">
        <v>16287644</v>
      </c>
      <c r="H42" s="24" t="s">
        <v>218</v>
      </c>
      <c r="I42" s="25">
        <v>12708585</v>
      </c>
    </row>
    <row r="43" spans="1:9" s="209" customFormat="1" ht="18" customHeight="1" x14ac:dyDescent="0.15">
      <c r="A43" s="233"/>
      <c r="B43" s="233" t="s">
        <v>778</v>
      </c>
      <c r="C43" s="136"/>
      <c r="D43" s="160" t="s">
        <v>109</v>
      </c>
      <c r="E43" s="299" t="s">
        <v>729</v>
      </c>
      <c r="F43" s="24">
        <v>79</v>
      </c>
      <c r="G43" s="25">
        <v>4939028</v>
      </c>
      <c r="H43" s="24">
        <v>109</v>
      </c>
      <c r="I43" s="25">
        <v>9618518</v>
      </c>
    </row>
    <row r="44" spans="1:9" s="209" customFormat="1" ht="18" customHeight="1" x14ac:dyDescent="0.15">
      <c r="A44" s="233"/>
      <c r="B44" s="233" t="s">
        <v>779</v>
      </c>
      <c r="C44" s="136"/>
      <c r="D44" s="160" t="s">
        <v>101</v>
      </c>
      <c r="E44" s="299" t="s">
        <v>218</v>
      </c>
      <c r="F44" s="24" t="s">
        <v>218</v>
      </c>
      <c r="G44" s="25">
        <v>8086744</v>
      </c>
      <c r="H44" s="24" t="s">
        <v>218</v>
      </c>
      <c r="I44" s="25">
        <v>9336941</v>
      </c>
    </row>
    <row r="45" spans="1:9" s="209" customFormat="1" ht="18" customHeight="1" x14ac:dyDescent="0.15">
      <c r="A45" s="233"/>
      <c r="B45" s="233" t="s">
        <v>278</v>
      </c>
      <c r="C45" s="136"/>
      <c r="D45" s="160" t="s">
        <v>43</v>
      </c>
      <c r="E45" s="275" t="s">
        <v>26</v>
      </c>
      <c r="F45" s="24">
        <v>8918</v>
      </c>
      <c r="G45" s="25">
        <v>6956623</v>
      </c>
      <c r="H45" s="24">
        <v>8756</v>
      </c>
      <c r="I45" s="25">
        <v>7328952</v>
      </c>
    </row>
    <row r="46" spans="1:9" s="209" customFormat="1" ht="18" customHeight="1" x14ac:dyDescent="0.15">
      <c r="A46" s="233"/>
      <c r="B46" s="233"/>
      <c r="C46" s="136"/>
      <c r="D46" s="161"/>
      <c r="E46" s="275"/>
      <c r="F46" s="24"/>
      <c r="G46" s="25"/>
      <c r="H46" s="24"/>
      <c r="I46" s="25"/>
    </row>
    <row r="47" spans="1:9" s="209" customFormat="1" ht="18" customHeight="1" x14ac:dyDescent="0.15">
      <c r="A47" s="233" t="s">
        <v>311</v>
      </c>
      <c r="C47" s="418" t="s">
        <v>42</v>
      </c>
      <c r="D47" s="419"/>
      <c r="E47" s="299"/>
      <c r="F47" s="24"/>
      <c r="G47" s="25">
        <v>116209025</v>
      </c>
      <c r="H47" s="24"/>
      <c r="I47" s="25">
        <v>112937975</v>
      </c>
    </row>
    <row r="48" spans="1:9" s="209" customFormat="1" ht="18" customHeight="1" x14ac:dyDescent="0.15">
      <c r="A48" s="233"/>
      <c r="B48" s="233" t="s">
        <v>362</v>
      </c>
      <c r="C48" s="136"/>
      <c r="D48" s="160" t="s">
        <v>363</v>
      </c>
      <c r="E48" s="275" t="s">
        <v>26</v>
      </c>
      <c r="F48" s="24">
        <v>46388</v>
      </c>
      <c r="G48" s="25">
        <v>19090513</v>
      </c>
      <c r="H48" s="24">
        <v>55059</v>
      </c>
      <c r="I48" s="25">
        <v>21402037</v>
      </c>
    </row>
    <row r="49" spans="1:9" s="209" customFormat="1" ht="18" customHeight="1" x14ac:dyDescent="0.15">
      <c r="A49" s="233"/>
      <c r="B49" s="233" t="s">
        <v>278</v>
      </c>
      <c r="C49" s="136"/>
      <c r="D49" s="160" t="s">
        <v>43</v>
      </c>
      <c r="E49" s="275" t="s">
        <v>26</v>
      </c>
      <c r="F49" s="24">
        <v>57786</v>
      </c>
      <c r="G49" s="25">
        <v>11608047</v>
      </c>
      <c r="H49" s="24">
        <v>61783</v>
      </c>
      <c r="I49" s="25">
        <v>11417611</v>
      </c>
    </row>
    <row r="50" spans="1:9" s="209" customFormat="1" ht="18" customHeight="1" x14ac:dyDescent="0.15">
      <c r="A50" s="208"/>
      <c r="B50" s="233" t="s">
        <v>250</v>
      </c>
      <c r="C50" s="136"/>
      <c r="D50" s="160" t="s">
        <v>112</v>
      </c>
      <c r="E50" s="299" t="s">
        <v>218</v>
      </c>
      <c r="F50" s="24" t="s">
        <v>218</v>
      </c>
      <c r="G50" s="25">
        <v>5943836</v>
      </c>
      <c r="H50" s="24" t="s">
        <v>218</v>
      </c>
      <c r="I50" s="25">
        <v>6612097</v>
      </c>
    </row>
    <row r="51" spans="1:9" s="209" customFormat="1" ht="18" customHeight="1" x14ac:dyDescent="0.15">
      <c r="A51" s="233"/>
      <c r="B51" s="233" t="s">
        <v>120</v>
      </c>
      <c r="C51" s="136"/>
      <c r="D51" s="160" t="s">
        <v>162</v>
      </c>
      <c r="E51" s="275" t="s">
        <v>26</v>
      </c>
      <c r="F51" s="24">
        <v>5848</v>
      </c>
      <c r="G51" s="25">
        <v>5224890</v>
      </c>
      <c r="H51" s="24">
        <v>5905</v>
      </c>
      <c r="I51" s="25">
        <v>5238577</v>
      </c>
    </row>
    <row r="52" spans="1:9" s="209" customFormat="1" ht="18" customHeight="1" x14ac:dyDescent="0.15">
      <c r="A52" s="233"/>
      <c r="B52" s="233" t="s">
        <v>165</v>
      </c>
      <c r="C52" s="136"/>
      <c r="D52" s="160" t="s">
        <v>189</v>
      </c>
      <c r="E52" s="299" t="s">
        <v>218</v>
      </c>
      <c r="F52" s="24" t="s">
        <v>218</v>
      </c>
      <c r="G52" s="25">
        <v>3234745</v>
      </c>
      <c r="H52" s="24" t="s">
        <v>218</v>
      </c>
      <c r="I52" s="25">
        <v>4084588</v>
      </c>
    </row>
  </sheetData>
  <mergeCells count="12">
    <mergeCell ref="C5:D5"/>
    <mergeCell ref="C40:D40"/>
    <mergeCell ref="C47:D47"/>
    <mergeCell ref="C12:D12"/>
    <mergeCell ref="C19:D19"/>
    <mergeCell ref="C26:D26"/>
    <mergeCell ref="C33:D33"/>
    <mergeCell ref="A3:B4"/>
    <mergeCell ref="C3:D4"/>
    <mergeCell ref="E3:E4"/>
    <mergeCell ref="F3:G3"/>
    <mergeCell ref="H3:I3"/>
  </mergeCells>
  <phoneticPr fontId="5"/>
  <printOptions gridLinesSet="0"/>
  <pageMargins left="0.78740157480314965" right="0.39370078740157483" top="0.59055118110236227" bottom="0.59055118110236227" header="0.19685039370078741" footer="0.19685039370078741"/>
  <pageSetup paperSize="9" scale="88" orientation="portrait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M32"/>
  <sheetViews>
    <sheetView zoomScaleNormal="100" zoomScaleSheetLayoutView="100" workbookViewId="0">
      <selection activeCell="K3" sqref="K3"/>
    </sheetView>
  </sheetViews>
  <sheetFormatPr defaultColWidth="8" defaultRowHeight="12" x14ac:dyDescent="0.15"/>
  <cols>
    <col min="1" max="1" width="3.375" style="230" customWidth="1"/>
    <col min="2" max="2" width="6.5" style="230" customWidth="1"/>
    <col min="3" max="3" width="2.5" style="230" customWidth="1"/>
    <col min="4" max="4" width="21" style="230" customWidth="1"/>
    <col min="5" max="5" width="7.25" style="230" customWidth="1"/>
    <col min="6" max="9" width="12.5" style="230" customWidth="1"/>
    <col min="10" max="16384" width="8" style="230"/>
  </cols>
  <sheetData>
    <row r="1" spans="1:9" s="207" customFormat="1" ht="17.25" x14ac:dyDescent="0.2">
      <c r="A1" s="296" t="s">
        <v>789</v>
      </c>
      <c r="B1" s="296"/>
      <c r="D1" s="297"/>
      <c r="E1" s="298"/>
    </row>
    <row r="2" spans="1:9" s="209" customFormat="1" ht="11.25" x14ac:dyDescent="0.15">
      <c r="A2" s="208"/>
      <c r="B2" s="208"/>
      <c r="C2" s="208"/>
      <c r="D2" s="208"/>
      <c r="E2" s="208"/>
      <c r="F2" s="208"/>
      <c r="G2" s="208"/>
      <c r="H2" s="208"/>
      <c r="I2" s="233" t="s">
        <v>214</v>
      </c>
    </row>
    <row r="3" spans="1:9" s="209" customFormat="1" ht="13.5" customHeight="1" x14ac:dyDescent="0.15">
      <c r="A3" s="408" t="s">
        <v>761</v>
      </c>
      <c r="B3" s="409"/>
      <c r="C3" s="412" t="s">
        <v>435</v>
      </c>
      <c r="D3" s="413"/>
      <c r="E3" s="414" t="s">
        <v>22</v>
      </c>
      <c r="F3" s="369" t="s">
        <v>820</v>
      </c>
      <c r="G3" s="370"/>
      <c r="H3" s="369" t="s">
        <v>725</v>
      </c>
      <c r="I3" s="370"/>
    </row>
    <row r="4" spans="1:9" s="209" customFormat="1" ht="13.5" customHeight="1" x14ac:dyDescent="0.15">
      <c r="A4" s="410"/>
      <c r="B4" s="411"/>
      <c r="C4" s="412"/>
      <c r="D4" s="413"/>
      <c r="E4" s="415"/>
      <c r="F4" s="210" t="s">
        <v>398</v>
      </c>
      <c r="G4" s="210" t="s">
        <v>399</v>
      </c>
      <c r="H4" s="210" t="s">
        <v>398</v>
      </c>
      <c r="I4" s="210" t="s">
        <v>399</v>
      </c>
    </row>
    <row r="5" spans="1:9" s="209" customFormat="1" ht="18" customHeight="1" x14ac:dyDescent="0.15">
      <c r="A5" s="233" t="s">
        <v>154</v>
      </c>
      <c r="B5" s="233"/>
      <c r="C5" s="416" t="s">
        <v>40</v>
      </c>
      <c r="D5" s="417"/>
      <c r="E5" s="299"/>
      <c r="F5" s="24"/>
      <c r="G5" s="25">
        <v>99588255</v>
      </c>
      <c r="H5" s="24"/>
      <c r="I5" s="25">
        <v>105924171</v>
      </c>
    </row>
    <row r="6" spans="1:9" s="209" customFormat="1" ht="18" customHeight="1" x14ac:dyDescent="0.15">
      <c r="A6" s="233"/>
      <c r="B6" s="233" t="s">
        <v>362</v>
      </c>
      <c r="C6" s="300"/>
      <c r="D6" s="302" t="s">
        <v>363</v>
      </c>
      <c r="E6" s="275" t="s">
        <v>26</v>
      </c>
      <c r="F6" s="24">
        <v>10068</v>
      </c>
      <c r="G6" s="25">
        <v>5518530</v>
      </c>
      <c r="H6" s="24">
        <v>23883</v>
      </c>
      <c r="I6" s="25">
        <v>9125567</v>
      </c>
    </row>
    <row r="7" spans="1:9" s="209" customFormat="1" ht="18" customHeight="1" x14ac:dyDescent="0.15">
      <c r="A7" s="208"/>
      <c r="B7" s="233" t="s">
        <v>278</v>
      </c>
      <c r="C7" s="136"/>
      <c r="D7" s="160" t="s">
        <v>43</v>
      </c>
      <c r="E7" s="275" t="s">
        <v>26</v>
      </c>
      <c r="F7" s="24">
        <v>35512</v>
      </c>
      <c r="G7" s="25">
        <v>9742664</v>
      </c>
      <c r="H7" s="24">
        <v>30768</v>
      </c>
      <c r="I7" s="25">
        <v>8591776</v>
      </c>
    </row>
    <row r="8" spans="1:9" s="209" customFormat="1" ht="18" customHeight="1" x14ac:dyDescent="0.15">
      <c r="A8" s="233"/>
      <c r="B8" s="233" t="s">
        <v>250</v>
      </c>
      <c r="C8" s="136"/>
      <c r="D8" s="160" t="s">
        <v>112</v>
      </c>
      <c r="E8" s="299" t="s">
        <v>218</v>
      </c>
      <c r="F8" s="24" t="s">
        <v>218</v>
      </c>
      <c r="G8" s="25">
        <v>3719581</v>
      </c>
      <c r="H8" s="24" t="s">
        <v>218</v>
      </c>
      <c r="I8" s="25">
        <v>5599214</v>
      </c>
    </row>
    <row r="9" spans="1:9" s="209" customFormat="1" ht="18" customHeight="1" x14ac:dyDescent="0.15">
      <c r="A9" s="233"/>
      <c r="B9" s="233" t="s">
        <v>140</v>
      </c>
      <c r="C9" s="163"/>
      <c r="D9" s="160" t="s">
        <v>103</v>
      </c>
      <c r="E9" s="275" t="s">
        <v>486</v>
      </c>
      <c r="F9" s="24">
        <v>9212625</v>
      </c>
      <c r="G9" s="25">
        <v>3101929</v>
      </c>
      <c r="H9" s="24">
        <v>9508198</v>
      </c>
      <c r="I9" s="25">
        <v>3620455</v>
      </c>
    </row>
    <row r="10" spans="1:9" s="209" customFormat="1" ht="18" customHeight="1" x14ac:dyDescent="0.15">
      <c r="A10" s="233"/>
      <c r="B10" s="233" t="s">
        <v>164</v>
      </c>
      <c r="C10" s="136"/>
      <c r="D10" s="160" t="s">
        <v>39</v>
      </c>
      <c r="E10" s="299" t="s">
        <v>218</v>
      </c>
      <c r="F10" s="24" t="s">
        <v>218</v>
      </c>
      <c r="G10" s="25">
        <v>3600414</v>
      </c>
      <c r="H10" s="24" t="s">
        <v>218</v>
      </c>
      <c r="I10" s="25">
        <v>3247906</v>
      </c>
    </row>
    <row r="11" spans="1:9" s="209" customFormat="1" ht="18" customHeight="1" x14ac:dyDescent="0.15">
      <c r="A11" s="233"/>
      <c r="B11" s="233"/>
      <c r="C11" s="303"/>
      <c r="D11" s="304"/>
      <c r="E11" s="299"/>
      <c r="F11" s="24"/>
      <c r="G11" s="25"/>
      <c r="H11" s="24"/>
      <c r="I11" s="25"/>
    </row>
    <row r="12" spans="1:9" s="209" customFormat="1" ht="18" customHeight="1" x14ac:dyDescent="0.15">
      <c r="A12" s="208" t="s">
        <v>676</v>
      </c>
      <c r="B12" s="208"/>
      <c r="C12" s="418" t="s">
        <v>501</v>
      </c>
      <c r="D12" s="419"/>
      <c r="E12" s="299"/>
      <c r="F12" s="24"/>
      <c r="G12" s="25">
        <v>83959167</v>
      </c>
      <c r="H12" s="24"/>
      <c r="I12" s="25">
        <v>92280856</v>
      </c>
    </row>
    <row r="13" spans="1:9" s="209" customFormat="1" ht="18" customHeight="1" x14ac:dyDescent="0.15">
      <c r="A13" s="233"/>
      <c r="B13" s="233" t="s">
        <v>780</v>
      </c>
      <c r="C13" s="136"/>
      <c r="D13" s="160" t="s">
        <v>360</v>
      </c>
      <c r="E13" s="299" t="s">
        <v>218</v>
      </c>
      <c r="F13" s="24" t="s">
        <v>218</v>
      </c>
      <c r="G13" s="25">
        <v>15309519</v>
      </c>
      <c r="H13" s="24" t="s">
        <v>218</v>
      </c>
      <c r="I13" s="25">
        <v>19373959</v>
      </c>
    </row>
    <row r="14" spans="1:9" s="209" customFormat="1" ht="18" customHeight="1" x14ac:dyDescent="0.15">
      <c r="A14" s="233"/>
      <c r="B14" s="233" t="s">
        <v>781</v>
      </c>
      <c r="C14" s="136"/>
      <c r="D14" s="160" t="s">
        <v>190</v>
      </c>
      <c r="E14" s="299" t="s">
        <v>218</v>
      </c>
      <c r="F14" s="24" t="s">
        <v>218</v>
      </c>
      <c r="G14" s="25">
        <v>7546184</v>
      </c>
      <c r="H14" s="24" t="s">
        <v>218</v>
      </c>
      <c r="I14" s="25">
        <v>9923440</v>
      </c>
    </row>
    <row r="15" spans="1:9" s="209" customFormat="1" ht="18" customHeight="1" x14ac:dyDescent="0.15">
      <c r="A15" s="233"/>
      <c r="B15" s="233" t="s">
        <v>164</v>
      </c>
      <c r="C15" s="163"/>
      <c r="D15" s="160" t="s">
        <v>39</v>
      </c>
      <c r="E15" s="299" t="s">
        <v>218</v>
      </c>
      <c r="F15" s="24" t="s">
        <v>218</v>
      </c>
      <c r="G15" s="25">
        <v>6430947</v>
      </c>
      <c r="H15" s="24" t="s">
        <v>218</v>
      </c>
      <c r="I15" s="25">
        <v>5342527</v>
      </c>
    </row>
    <row r="16" spans="1:9" s="209" customFormat="1" ht="18" customHeight="1" x14ac:dyDescent="0.15">
      <c r="A16" s="233"/>
      <c r="B16" s="233" t="s">
        <v>158</v>
      </c>
      <c r="C16" s="136"/>
      <c r="D16" s="160" t="s">
        <v>679</v>
      </c>
      <c r="E16" s="299" t="s">
        <v>218</v>
      </c>
      <c r="F16" s="24" t="s">
        <v>218</v>
      </c>
      <c r="G16" s="25">
        <v>4620507</v>
      </c>
      <c r="H16" s="24" t="s">
        <v>218</v>
      </c>
      <c r="I16" s="25">
        <v>4365760</v>
      </c>
    </row>
    <row r="17" spans="1:13" s="209" customFormat="1" ht="18" customHeight="1" x14ac:dyDescent="0.15">
      <c r="A17" s="233"/>
      <c r="B17" s="333">
        <v>403</v>
      </c>
      <c r="C17" s="303"/>
      <c r="D17" s="302" t="s">
        <v>783</v>
      </c>
      <c r="E17" s="275" t="s">
        <v>26</v>
      </c>
      <c r="F17" s="24">
        <v>41716</v>
      </c>
      <c r="G17" s="25">
        <v>3486425</v>
      </c>
      <c r="H17" s="24">
        <v>56406</v>
      </c>
      <c r="I17" s="25">
        <v>4033213</v>
      </c>
    </row>
    <row r="18" spans="1:13" s="209" customFormat="1" ht="18" customHeight="1" x14ac:dyDescent="0.15">
      <c r="A18" s="233"/>
      <c r="B18" s="233"/>
      <c r="C18" s="136"/>
      <c r="D18" s="161"/>
      <c r="E18" s="299"/>
      <c r="F18" s="24"/>
      <c r="G18" s="25"/>
      <c r="H18" s="24"/>
      <c r="I18" s="25"/>
    </row>
    <row r="19" spans="1:13" s="209" customFormat="1" ht="18" customHeight="1" x14ac:dyDescent="0.15">
      <c r="A19" s="233" t="s">
        <v>310</v>
      </c>
      <c r="B19" s="233"/>
      <c r="C19" s="418" t="s">
        <v>46</v>
      </c>
      <c r="D19" s="419"/>
      <c r="E19" s="299"/>
      <c r="F19" s="24"/>
      <c r="G19" s="25">
        <v>94980738</v>
      </c>
      <c r="H19" s="24"/>
      <c r="I19" s="25">
        <v>88453918</v>
      </c>
    </row>
    <row r="20" spans="1:13" s="209" customFormat="1" ht="18" customHeight="1" x14ac:dyDescent="0.15">
      <c r="A20" s="233"/>
      <c r="B20" s="233" t="s">
        <v>133</v>
      </c>
      <c r="C20" s="136"/>
      <c r="D20" s="160" t="s">
        <v>117</v>
      </c>
      <c r="E20" s="275" t="s">
        <v>26</v>
      </c>
      <c r="F20" s="24">
        <v>1248731</v>
      </c>
      <c r="G20" s="25">
        <v>16885535</v>
      </c>
      <c r="H20" s="24">
        <v>1194656</v>
      </c>
      <c r="I20" s="25">
        <v>14223374</v>
      </c>
    </row>
    <row r="21" spans="1:13" s="209" customFormat="1" ht="18" customHeight="1" x14ac:dyDescent="0.15">
      <c r="A21" s="233"/>
      <c r="B21" s="233" t="s">
        <v>158</v>
      </c>
      <c r="C21" s="136"/>
      <c r="D21" s="160" t="s">
        <v>679</v>
      </c>
      <c r="E21" s="299" t="s">
        <v>218</v>
      </c>
      <c r="F21" s="24" t="s">
        <v>218</v>
      </c>
      <c r="G21" s="25">
        <v>10085449</v>
      </c>
      <c r="H21" s="24" t="s">
        <v>218</v>
      </c>
      <c r="I21" s="25">
        <v>9178389</v>
      </c>
    </row>
    <row r="22" spans="1:13" s="209" customFormat="1" ht="18" customHeight="1" x14ac:dyDescent="0.15">
      <c r="A22" s="233"/>
      <c r="B22" s="233" t="s">
        <v>782</v>
      </c>
      <c r="C22" s="136"/>
      <c r="D22" s="160" t="s">
        <v>783</v>
      </c>
      <c r="E22" s="275" t="s">
        <v>26</v>
      </c>
      <c r="F22" s="24">
        <v>87862</v>
      </c>
      <c r="G22" s="25">
        <v>7305338</v>
      </c>
      <c r="H22" s="24">
        <v>73589</v>
      </c>
      <c r="I22" s="25">
        <v>5058677</v>
      </c>
    </row>
    <row r="23" spans="1:13" s="209" customFormat="1" ht="18" customHeight="1" x14ac:dyDescent="0.15">
      <c r="A23" s="233"/>
      <c r="B23" s="233" t="s">
        <v>784</v>
      </c>
      <c r="C23" s="136"/>
      <c r="D23" s="160" t="s">
        <v>785</v>
      </c>
      <c r="E23" s="275" t="s">
        <v>486</v>
      </c>
      <c r="F23" s="24">
        <v>1875226</v>
      </c>
      <c r="G23" s="25">
        <v>4522362</v>
      </c>
      <c r="H23" s="24">
        <v>2119283</v>
      </c>
      <c r="I23" s="25">
        <v>4592890</v>
      </c>
    </row>
    <row r="24" spans="1:13" s="209" customFormat="1" ht="18" customHeight="1" x14ac:dyDescent="0.15">
      <c r="A24" s="233"/>
      <c r="B24" s="233" t="s">
        <v>165</v>
      </c>
      <c r="C24" s="136"/>
      <c r="D24" s="160" t="s">
        <v>189</v>
      </c>
      <c r="E24" s="299" t="s">
        <v>218</v>
      </c>
      <c r="F24" s="24" t="s">
        <v>218</v>
      </c>
      <c r="G24" s="25">
        <v>4088413</v>
      </c>
      <c r="H24" s="24" t="s">
        <v>218</v>
      </c>
      <c r="I24" s="25">
        <v>4094793</v>
      </c>
    </row>
    <row r="25" spans="1:13" s="209" customFormat="1" ht="18" customHeight="1" x14ac:dyDescent="0.15">
      <c r="A25" s="305"/>
      <c r="B25" s="305"/>
      <c r="C25" s="165"/>
      <c r="D25" s="166"/>
      <c r="E25" s="308"/>
      <c r="F25" s="56"/>
      <c r="G25" s="74"/>
      <c r="H25" s="56"/>
      <c r="I25" s="74"/>
    </row>
    <row r="26" spans="1:13" s="209" customFormat="1" ht="11.25" x14ac:dyDescent="0.15">
      <c r="A26" s="293" t="s">
        <v>217</v>
      </c>
      <c r="I26" s="223"/>
    </row>
    <row r="27" spans="1:13" x14ac:dyDescent="0.15">
      <c r="A27" s="294" t="s">
        <v>794</v>
      </c>
      <c r="B27" s="209"/>
      <c r="C27" s="209"/>
      <c r="D27" s="209"/>
      <c r="E27" s="209"/>
      <c r="F27" s="209"/>
      <c r="G27" s="209"/>
      <c r="H27" s="209"/>
      <c r="I27" s="223"/>
      <c r="J27" s="209"/>
      <c r="K27" s="209"/>
      <c r="L27" s="209"/>
      <c r="M27" s="209"/>
    </row>
    <row r="32" spans="1:13" x14ac:dyDescent="0.15">
      <c r="H32" s="231"/>
    </row>
  </sheetData>
  <mergeCells count="8">
    <mergeCell ref="H3:I3"/>
    <mergeCell ref="C5:D5"/>
    <mergeCell ref="C12:D12"/>
    <mergeCell ref="C19:D19"/>
    <mergeCell ref="A3:B4"/>
    <mergeCell ref="C3:D4"/>
    <mergeCell ref="E3:E4"/>
    <mergeCell ref="F3:G3"/>
  </mergeCells>
  <phoneticPr fontId="5"/>
  <printOptions gridLinesSet="0"/>
  <pageMargins left="0.78740157480314965" right="0.39370078740157483" top="0.59055118110236227" bottom="0.59055118110236227" header="0.19685039370078741" footer="0.19685039370078741"/>
  <pageSetup paperSize="9" scale="89"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  <pageSetUpPr fitToPage="1"/>
  </sheetPr>
  <dimension ref="A1:N32"/>
  <sheetViews>
    <sheetView zoomScaleNormal="100" workbookViewId="0">
      <selection activeCell="L3" sqref="L3"/>
    </sheetView>
  </sheetViews>
  <sheetFormatPr defaultColWidth="8" defaultRowHeight="12" x14ac:dyDescent="0.15"/>
  <cols>
    <col min="1" max="2" width="1.875" style="322" customWidth="1"/>
    <col min="3" max="3" width="22.125" style="322" customWidth="1"/>
    <col min="4" max="5" width="10" style="322" customWidth="1"/>
    <col min="6" max="7" width="1.875" style="322" customWidth="1"/>
    <col min="8" max="8" width="16.25" style="322" customWidth="1"/>
    <col min="9" max="10" width="10" style="322" customWidth="1"/>
    <col min="11" max="19" width="8.75" style="322" customWidth="1"/>
    <col min="20" max="20" width="10.75" style="322" customWidth="1"/>
    <col min="21" max="21" width="14.75" style="322" customWidth="1"/>
    <col min="22" max="16384" width="8" style="322"/>
  </cols>
  <sheetData>
    <row r="1" spans="1:10" s="151" customFormat="1" ht="17.25" x14ac:dyDescent="0.2">
      <c r="A1" s="309" t="s">
        <v>497</v>
      </c>
    </row>
    <row r="2" spans="1:10" s="175" customFormat="1" ht="11.25" x14ac:dyDescent="0.15">
      <c r="E2" s="310"/>
      <c r="J2" s="311" t="s">
        <v>283</v>
      </c>
    </row>
    <row r="3" spans="1:10" s="175" customFormat="1" ht="36" customHeight="1" x14ac:dyDescent="0.15">
      <c r="A3" s="428" t="s">
        <v>435</v>
      </c>
      <c r="B3" s="428"/>
      <c r="C3" s="429"/>
      <c r="D3" s="312" t="s">
        <v>53</v>
      </c>
      <c r="E3" s="313" t="s">
        <v>54</v>
      </c>
      <c r="F3" s="430" t="s">
        <v>435</v>
      </c>
      <c r="G3" s="428"/>
      <c r="H3" s="428"/>
      <c r="I3" s="312" t="s">
        <v>53</v>
      </c>
      <c r="J3" s="312" t="s">
        <v>54</v>
      </c>
    </row>
    <row r="4" spans="1:10" s="175" customFormat="1" ht="36" customHeight="1" x14ac:dyDescent="0.15">
      <c r="C4" s="314" t="s">
        <v>822</v>
      </c>
      <c r="D4" s="24">
        <v>9012</v>
      </c>
      <c r="E4" s="38">
        <v>84674608</v>
      </c>
      <c r="F4" s="315"/>
      <c r="G4" s="310"/>
      <c r="H4" s="316" t="s">
        <v>163</v>
      </c>
      <c r="I4" s="24">
        <v>68</v>
      </c>
      <c r="J4" s="25">
        <v>1506024</v>
      </c>
    </row>
    <row r="5" spans="1:10" s="175" customFormat="1" ht="36" customHeight="1" x14ac:dyDescent="0.15">
      <c r="C5" s="314" t="s">
        <v>809</v>
      </c>
      <c r="D5" s="24">
        <v>8775</v>
      </c>
      <c r="E5" s="38">
        <v>83325054</v>
      </c>
      <c r="F5" s="310"/>
      <c r="G5" s="310"/>
      <c r="H5" s="316" t="s">
        <v>686</v>
      </c>
      <c r="I5" s="24">
        <v>57</v>
      </c>
      <c r="J5" s="25">
        <v>497380</v>
      </c>
    </row>
    <row r="6" spans="1:10" s="175" customFormat="1" ht="36" customHeight="1" x14ac:dyDescent="0.15">
      <c r="C6" s="314" t="s">
        <v>688</v>
      </c>
      <c r="D6" s="24">
        <v>8680</v>
      </c>
      <c r="E6" s="38">
        <v>81610960</v>
      </c>
      <c r="F6" s="310"/>
      <c r="G6" s="310"/>
      <c r="H6" s="316" t="s">
        <v>684</v>
      </c>
      <c r="I6" s="24">
        <v>55</v>
      </c>
      <c r="J6" s="25">
        <v>213485</v>
      </c>
    </row>
    <row r="7" spans="1:10" s="175" customFormat="1" ht="36" customHeight="1" x14ac:dyDescent="0.15">
      <c r="C7" s="314" t="s">
        <v>790</v>
      </c>
      <c r="D7" s="24">
        <v>8567</v>
      </c>
      <c r="E7" s="38">
        <v>82002167</v>
      </c>
      <c r="F7" s="317"/>
      <c r="G7" s="317"/>
      <c r="H7" s="175" t="s">
        <v>161</v>
      </c>
      <c r="I7" s="24">
        <v>46</v>
      </c>
      <c r="J7" s="25">
        <v>136169</v>
      </c>
    </row>
    <row r="8" spans="1:10" s="175" customFormat="1" ht="36" customHeight="1" x14ac:dyDescent="0.15">
      <c r="C8" s="314" t="s">
        <v>791</v>
      </c>
      <c r="D8" s="24">
        <f>SUM(D10,I12,I16,I20,I24)</f>
        <v>8316</v>
      </c>
      <c r="E8" s="38">
        <f>E10+J12+J16+J20+J24</f>
        <v>81476503</v>
      </c>
      <c r="F8" s="310"/>
      <c r="G8" s="310"/>
      <c r="H8" s="175" t="s">
        <v>42</v>
      </c>
      <c r="I8" s="24">
        <v>41</v>
      </c>
      <c r="J8" s="25">
        <v>480498</v>
      </c>
    </row>
    <row r="9" spans="1:10" s="175" customFormat="1" ht="36" customHeight="1" x14ac:dyDescent="0.15">
      <c r="C9" s="318"/>
      <c r="D9" s="24"/>
      <c r="E9" s="38"/>
      <c r="F9" s="310"/>
      <c r="G9" s="310"/>
      <c r="H9" s="175" t="s">
        <v>501</v>
      </c>
      <c r="I9" s="24">
        <v>41</v>
      </c>
      <c r="J9" s="25">
        <v>160926</v>
      </c>
    </row>
    <row r="10" spans="1:10" s="175" customFormat="1" ht="36" customHeight="1" x14ac:dyDescent="0.15">
      <c r="A10" s="175" t="s">
        <v>460</v>
      </c>
      <c r="C10" s="318"/>
      <c r="D10" s="24">
        <v>6512</v>
      </c>
      <c r="E10" s="38">
        <v>62869778</v>
      </c>
      <c r="H10" s="175" t="s">
        <v>713</v>
      </c>
      <c r="I10" s="24">
        <v>214</v>
      </c>
      <c r="J10" s="25">
        <v>2766749</v>
      </c>
    </row>
    <row r="11" spans="1:10" s="175" customFormat="1" ht="36" customHeight="1" x14ac:dyDescent="0.15">
      <c r="B11" s="175" t="s">
        <v>461</v>
      </c>
      <c r="C11" s="318"/>
      <c r="D11" s="24">
        <v>71</v>
      </c>
      <c r="E11" s="38">
        <v>1555269</v>
      </c>
      <c r="I11" s="24"/>
      <c r="J11" s="25"/>
    </row>
    <row r="12" spans="1:10" s="175" customFormat="1" ht="36" customHeight="1" x14ac:dyDescent="0.15">
      <c r="B12" s="175" t="s">
        <v>463</v>
      </c>
      <c r="C12" s="318"/>
      <c r="D12" s="24">
        <f>D10-D11</f>
        <v>6441</v>
      </c>
      <c r="E12" s="38">
        <f>E10-E11</f>
        <v>61314509</v>
      </c>
      <c r="F12" s="175" t="s">
        <v>462</v>
      </c>
      <c r="I12" s="24">
        <v>664</v>
      </c>
      <c r="J12" s="25">
        <v>6747194</v>
      </c>
    </row>
    <row r="13" spans="1:10" s="175" customFormat="1" ht="36" customHeight="1" x14ac:dyDescent="0.15">
      <c r="C13" s="318" t="s">
        <v>166</v>
      </c>
      <c r="D13" s="24">
        <v>1879</v>
      </c>
      <c r="E13" s="38">
        <v>18180541</v>
      </c>
      <c r="G13" s="317" t="s">
        <v>461</v>
      </c>
      <c r="H13" s="310"/>
      <c r="I13" s="24">
        <v>30</v>
      </c>
      <c r="J13" s="72">
        <v>1066596</v>
      </c>
    </row>
    <row r="14" spans="1:10" s="175" customFormat="1" ht="36" customHeight="1" x14ac:dyDescent="0.15">
      <c r="C14" s="318" t="s">
        <v>44</v>
      </c>
      <c r="D14" s="24">
        <v>1195</v>
      </c>
      <c r="E14" s="38">
        <v>9755350</v>
      </c>
      <c r="G14" s="317" t="s">
        <v>463</v>
      </c>
      <c r="H14" s="319"/>
      <c r="I14" s="25">
        <v>634</v>
      </c>
      <c r="J14" s="25">
        <v>5680598</v>
      </c>
    </row>
    <row r="15" spans="1:10" s="175" customFormat="1" ht="36" customHeight="1" x14ac:dyDescent="0.15">
      <c r="C15" s="318" t="s">
        <v>157</v>
      </c>
      <c r="D15" s="24">
        <v>529</v>
      </c>
      <c r="E15" s="38">
        <v>7033014</v>
      </c>
      <c r="H15" s="318"/>
    </row>
    <row r="16" spans="1:10" s="175" customFormat="1" ht="36" customHeight="1" x14ac:dyDescent="0.15">
      <c r="C16" s="318" t="s">
        <v>167</v>
      </c>
      <c r="D16" s="24">
        <v>498</v>
      </c>
      <c r="E16" s="38">
        <v>6603062</v>
      </c>
      <c r="F16" s="175" t="s">
        <v>464</v>
      </c>
      <c r="H16" s="318"/>
      <c r="I16" s="24">
        <v>94</v>
      </c>
      <c r="J16" s="25">
        <v>236722</v>
      </c>
    </row>
    <row r="17" spans="1:14" s="175" customFormat="1" ht="36" customHeight="1" x14ac:dyDescent="0.15">
      <c r="C17" s="318" t="s">
        <v>40</v>
      </c>
      <c r="D17" s="24">
        <v>417</v>
      </c>
      <c r="E17" s="38">
        <v>1005599</v>
      </c>
      <c r="G17" s="317" t="s">
        <v>461</v>
      </c>
      <c r="H17" s="319"/>
      <c r="I17" s="25">
        <v>9</v>
      </c>
      <c r="J17" s="25">
        <v>1274</v>
      </c>
    </row>
    <row r="18" spans="1:14" s="175" customFormat="1" ht="36" customHeight="1" x14ac:dyDescent="0.15">
      <c r="C18" s="318" t="s">
        <v>682</v>
      </c>
      <c r="D18" s="24">
        <v>342</v>
      </c>
      <c r="E18" s="38">
        <v>3073191</v>
      </c>
      <c r="G18" s="317" t="s">
        <v>463</v>
      </c>
      <c r="H18" s="319"/>
      <c r="I18" s="25">
        <v>85</v>
      </c>
      <c r="J18" s="25">
        <v>235448</v>
      </c>
    </row>
    <row r="19" spans="1:14" s="175" customFormat="1" ht="36" customHeight="1" x14ac:dyDescent="0.15">
      <c r="C19" s="318" t="s">
        <v>168</v>
      </c>
      <c r="D19" s="24">
        <v>276</v>
      </c>
      <c r="E19" s="38">
        <v>4249315</v>
      </c>
      <c r="H19" s="318"/>
      <c r="L19" s="157"/>
    </row>
    <row r="20" spans="1:14" s="175" customFormat="1" ht="36" customHeight="1" x14ac:dyDescent="0.15">
      <c r="C20" s="318" t="s">
        <v>683</v>
      </c>
      <c r="D20" s="24">
        <v>186</v>
      </c>
      <c r="E20" s="38">
        <v>2146348</v>
      </c>
      <c r="F20" s="175" t="s">
        <v>465</v>
      </c>
      <c r="H20" s="318"/>
      <c r="I20" s="24">
        <v>988</v>
      </c>
      <c r="J20" s="25">
        <v>11539548</v>
      </c>
    </row>
    <row r="21" spans="1:14" s="175" customFormat="1" ht="36" customHeight="1" x14ac:dyDescent="0.15">
      <c r="C21" s="318" t="s">
        <v>280</v>
      </c>
      <c r="D21" s="24">
        <v>162</v>
      </c>
      <c r="E21" s="38">
        <v>838621</v>
      </c>
      <c r="G21" s="317" t="s">
        <v>461</v>
      </c>
      <c r="H21" s="319"/>
      <c r="I21" s="25">
        <v>51</v>
      </c>
      <c r="J21" s="25">
        <v>1868261</v>
      </c>
      <c r="N21" s="157"/>
    </row>
    <row r="22" spans="1:14" s="175" customFormat="1" ht="36" customHeight="1" x14ac:dyDescent="0.15">
      <c r="C22" s="318" t="s">
        <v>279</v>
      </c>
      <c r="D22" s="24">
        <v>160</v>
      </c>
      <c r="E22" s="38">
        <v>922570</v>
      </c>
      <c r="G22" s="317" t="s">
        <v>463</v>
      </c>
      <c r="H22" s="319"/>
      <c r="I22" s="25">
        <v>937</v>
      </c>
      <c r="J22" s="25">
        <v>9671287</v>
      </c>
    </row>
    <row r="23" spans="1:14" s="175" customFormat="1" ht="36" customHeight="1" x14ac:dyDescent="0.15">
      <c r="C23" s="318" t="s">
        <v>41</v>
      </c>
      <c r="D23" s="24">
        <v>134</v>
      </c>
      <c r="E23" s="38">
        <v>583241</v>
      </c>
      <c r="H23" s="318"/>
      <c r="N23" s="157"/>
    </row>
    <row r="24" spans="1:14" s="175" customFormat="1" ht="36" customHeight="1" x14ac:dyDescent="0.15">
      <c r="C24" s="318" t="s">
        <v>685</v>
      </c>
      <c r="D24" s="24">
        <v>72</v>
      </c>
      <c r="E24" s="38">
        <v>883138</v>
      </c>
      <c r="F24" s="175" t="s">
        <v>466</v>
      </c>
      <c r="H24" s="318"/>
      <c r="I24" s="24">
        <v>58</v>
      </c>
      <c r="J24" s="25">
        <v>83261</v>
      </c>
    </row>
    <row r="25" spans="1:14" s="175" customFormat="1" ht="36" customHeight="1" x14ac:dyDescent="0.15">
      <c r="C25" s="318" t="s">
        <v>370</v>
      </c>
      <c r="D25" s="24">
        <v>69</v>
      </c>
      <c r="E25" s="38">
        <v>279288</v>
      </c>
      <c r="G25" s="317" t="s">
        <v>461</v>
      </c>
      <c r="H25" s="310"/>
      <c r="I25" s="24" t="s">
        <v>821</v>
      </c>
      <c r="J25" s="25" t="s">
        <v>821</v>
      </c>
    </row>
    <row r="26" spans="1:14" s="175" customFormat="1" ht="36" customHeight="1" x14ac:dyDescent="0.15">
      <c r="D26" s="24"/>
      <c r="E26" s="38"/>
      <c r="G26" s="317" t="s">
        <v>463</v>
      </c>
      <c r="H26" s="319"/>
      <c r="I26" s="25">
        <v>58</v>
      </c>
      <c r="J26" s="25">
        <v>83261</v>
      </c>
    </row>
    <row r="27" spans="1:14" s="175" customFormat="1" ht="10.5" customHeight="1" x14ac:dyDescent="0.15">
      <c r="A27" s="155"/>
      <c r="B27" s="155"/>
      <c r="C27" s="155"/>
      <c r="D27" s="56"/>
      <c r="E27" s="73"/>
      <c r="F27" s="155"/>
      <c r="G27" s="320"/>
      <c r="H27" s="321"/>
      <c r="I27" s="74"/>
      <c r="J27" s="74"/>
    </row>
    <row r="28" spans="1:14" s="175" customFormat="1" ht="11.25" x14ac:dyDescent="0.15">
      <c r="A28" s="266" t="s">
        <v>217</v>
      </c>
      <c r="B28" s="209"/>
    </row>
    <row r="29" spans="1:14" ht="15" customHeight="1" x14ac:dyDescent="0.15">
      <c r="D29" s="323"/>
      <c r="E29" s="323"/>
      <c r="I29" s="323"/>
      <c r="J29" s="323"/>
    </row>
    <row r="30" spans="1:14" ht="15" customHeight="1" x14ac:dyDescent="0.15"/>
    <row r="32" spans="1:14" x14ac:dyDescent="0.15">
      <c r="D32" s="323"/>
      <c r="E32" s="323"/>
    </row>
  </sheetData>
  <mergeCells count="2">
    <mergeCell ref="A3:C3"/>
    <mergeCell ref="F3:H3"/>
  </mergeCells>
  <phoneticPr fontId="2"/>
  <printOptions gridLinesSet="0"/>
  <pageMargins left="0.59055118110236227" right="0.59055118110236227" top="0.59055118110236227" bottom="0.59055118110236227" header="0.19685039370078741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Z76"/>
  <sheetViews>
    <sheetView topLeftCell="B1" zoomScaleNormal="100" workbookViewId="0">
      <selection activeCell="AA1" sqref="AA1"/>
    </sheetView>
  </sheetViews>
  <sheetFormatPr defaultColWidth="9" defaultRowHeight="11.25" x14ac:dyDescent="0.15"/>
  <cols>
    <col min="1" max="1" width="3.75" style="40" customWidth="1"/>
    <col min="2" max="2" width="10" style="40" customWidth="1"/>
    <col min="3" max="4" width="7.5" style="40" customWidth="1"/>
    <col min="5" max="5" width="12.5" style="40" customWidth="1"/>
    <col min="6" max="7" width="7.5" style="40" customWidth="1"/>
    <col min="8" max="8" width="12.5" style="40" customWidth="1"/>
    <col min="9" max="10" width="7.5" style="40" customWidth="1"/>
    <col min="11" max="11" width="12.5" style="40" customWidth="1"/>
    <col min="12" max="13" width="7.5" style="40" customWidth="1"/>
    <col min="14" max="14" width="12.5" style="40" customWidth="1"/>
    <col min="15" max="16" width="7.5" style="40" customWidth="1"/>
    <col min="17" max="17" width="12.5" style="40" customWidth="1"/>
    <col min="18" max="19" width="7.5" style="40" customWidth="1"/>
    <col min="20" max="20" width="12.5" style="40" customWidth="1"/>
    <col min="21" max="22" width="7.5" style="40" customWidth="1"/>
    <col min="23" max="23" width="12.5" style="40" customWidth="1"/>
    <col min="24" max="25" width="7.5" style="40" customWidth="1"/>
    <col min="26" max="26" width="12.5" style="40" customWidth="1"/>
    <col min="27" max="16384" width="9" style="40"/>
  </cols>
  <sheetData>
    <row r="1" spans="1:26" ht="17.25" x14ac:dyDescent="0.2">
      <c r="A1" s="113" t="s">
        <v>476</v>
      </c>
      <c r="M1" s="114"/>
    </row>
    <row r="2" spans="1:26" x14ac:dyDescent="0.15">
      <c r="A2" s="37"/>
      <c r="B2" s="37"/>
      <c r="C2" s="37"/>
      <c r="D2" s="37"/>
      <c r="E2" s="37"/>
      <c r="Z2" s="41" t="s">
        <v>296</v>
      </c>
    </row>
    <row r="3" spans="1:26" ht="15" customHeight="1" x14ac:dyDescent="0.15">
      <c r="A3" s="344" t="s">
        <v>199</v>
      </c>
      <c r="B3" s="345"/>
      <c r="C3" s="341" t="s">
        <v>314</v>
      </c>
      <c r="D3" s="342"/>
      <c r="E3" s="343"/>
      <c r="F3" s="341" t="s">
        <v>477</v>
      </c>
      <c r="G3" s="342"/>
      <c r="H3" s="343"/>
      <c r="I3" s="341" t="s">
        <v>315</v>
      </c>
      <c r="J3" s="342"/>
      <c r="K3" s="343"/>
      <c r="L3" s="341" t="s">
        <v>316</v>
      </c>
      <c r="M3" s="342"/>
      <c r="N3" s="343"/>
      <c r="O3" s="341" t="s">
        <v>317</v>
      </c>
      <c r="P3" s="342"/>
      <c r="Q3" s="343"/>
      <c r="R3" s="341" t="s">
        <v>318</v>
      </c>
      <c r="S3" s="342"/>
      <c r="T3" s="343"/>
      <c r="U3" s="341" t="s">
        <v>319</v>
      </c>
      <c r="V3" s="342"/>
      <c r="W3" s="343"/>
      <c r="X3" s="341" t="s">
        <v>320</v>
      </c>
      <c r="Y3" s="342"/>
      <c r="Z3" s="342"/>
    </row>
    <row r="4" spans="1:26" ht="22.5" x14ac:dyDescent="0.15">
      <c r="A4" s="346"/>
      <c r="B4" s="347"/>
      <c r="C4" s="115" t="s">
        <v>198</v>
      </c>
      <c r="D4" s="116" t="s">
        <v>0</v>
      </c>
      <c r="E4" s="117" t="s">
        <v>478</v>
      </c>
      <c r="F4" s="115" t="s">
        <v>198</v>
      </c>
      <c r="G4" s="115" t="s">
        <v>0</v>
      </c>
      <c r="H4" s="117" t="s">
        <v>478</v>
      </c>
      <c r="I4" s="115" t="s">
        <v>198</v>
      </c>
      <c r="J4" s="115" t="s">
        <v>0</v>
      </c>
      <c r="K4" s="117" t="s">
        <v>478</v>
      </c>
      <c r="L4" s="115" t="s">
        <v>198</v>
      </c>
      <c r="M4" s="115" t="s">
        <v>0</v>
      </c>
      <c r="N4" s="118" t="s">
        <v>478</v>
      </c>
      <c r="O4" s="115" t="s">
        <v>198</v>
      </c>
      <c r="P4" s="115" t="s">
        <v>0</v>
      </c>
      <c r="Q4" s="117" t="s">
        <v>478</v>
      </c>
      <c r="R4" s="115" t="s">
        <v>198</v>
      </c>
      <c r="S4" s="115" t="s">
        <v>0</v>
      </c>
      <c r="T4" s="117" t="s">
        <v>478</v>
      </c>
      <c r="U4" s="115" t="s">
        <v>198</v>
      </c>
      <c r="V4" s="115" t="s">
        <v>0</v>
      </c>
      <c r="W4" s="117" t="s">
        <v>478</v>
      </c>
      <c r="X4" s="115" t="s">
        <v>198</v>
      </c>
      <c r="Y4" s="115" t="s">
        <v>0</v>
      </c>
      <c r="Z4" s="117" t="s">
        <v>478</v>
      </c>
    </row>
    <row r="5" spans="1:26" ht="15" customHeight="1" x14ac:dyDescent="0.15">
      <c r="A5" s="119"/>
      <c r="B5" s="120" t="s">
        <v>659</v>
      </c>
      <c r="C5" s="29">
        <v>61597</v>
      </c>
      <c r="D5" s="31">
        <v>434283</v>
      </c>
      <c r="E5" s="31">
        <v>1326926426</v>
      </c>
      <c r="F5" s="31">
        <v>12094</v>
      </c>
      <c r="G5" s="31">
        <v>107552</v>
      </c>
      <c r="H5" s="31">
        <v>778195846</v>
      </c>
      <c r="I5" s="31">
        <v>40</v>
      </c>
      <c r="J5" s="31">
        <v>480</v>
      </c>
      <c r="K5" s="31">
        <v>3332026</v>
      </c>
      <c r="L5" s="31">
        <v>929</v>
      </c>
      <c r="M5" s="31">
        <v>9740</v>
      </c>
      <c r="N5" s="31">
        <v>64166482</v>
      </c>
      <c r="O5" s="31">
        <v>2933</v>
      </c>
      <c r="P5" s="31">
        <v>29452</v>
      </c>
      <c r="Q5" s="31">
        <v>245192173</v>
      </c>
      <c r="R5" s="31">
        <v>2807</v>
      </c>
      <c r="S5" s="31">
        <v>20619</v>
      </c>
      <c r="T5" s="31">
        <v>142906965</v>
      </c>
      <c r="U5" s="31">
        <v>2604</v>
      </c>
      <c r="V5" s="31">
        <v>24329</v>
      </c>
      <c r="W5" s="31">
        <v>184651678</v>
      </c>
      <c r="X5" s="31">
        <v>2781</v>
      </c>
      <c r="Y5" s="31">
        <v>22932</v>
      </c>
      <c r="Z5" s="31">
        <v>137946522</v>
      </c>
    </row>
    <row r="6" spans="1:26" ht="15" customHeight="1" x14ac:dyDescent="0.15">
      <c r="A6" s="119"/>
      <c r="B6" s="120" t="s">
        <v>405</v>
      </c>
      <c r="C6" s="29">
        <v>41261</v>
      </c>
      <c r="D6" s="31">
        <v>308730</v>
      </c>
      <c r="E6" s="31">
        <v>1256053495</v>
      </c>
      <c r="F6" s="31">
        <v>9559</v>
      </c>
      <c r="G6" s="31">
        <v>84682</v>
      </c>
      <c r="H6" s="31">
        <v>819937304</v>
      </c>
      <c r="I6" s="31">
        <v>59</v>
      </c>
      <c r="J6" s="31">
        <v>670</v>
      </c>
      <c r="K6" s="31">
        <v>4319032</v>
      </c>
      <c r="L6" s="31">
        <v>681</v>
      </c>
      <c r="M6" s="31">
        <v>6561</v>
      </c>
      <c r="N6" s="31">
        <v>93428039</v>
      </c>
      <c r="O6" s="31">
        <v>2105</v>
      </c>
      <c r="P6" s="31">
        <v>20889</v>
      </c>
      <c r="Q6" s="31">
        <v>227722747</v>
      </c>
      <c r="R6" s="31">
        <v>2484</v>
      </c>
      <c r="S6" s="31">
        <v>18058</v>
      </c>
      <c r="T6" s="31">
        <v>193057121</v>
      </c>
      <c r="U6" s="31">
        <v>2208</v>
      </c>
      <c r="V6" s="31">
        <v>19376</v>
      </c>
      <c r="W6" s="31">
        <v>156166360</v>
      </c>
      <c r="X6" s="31">
        <v>2022</v>
      </c>
      <c r="Y6" s="31">
        <v>19128</v>
      </c>
      <c r="Z6" s="31">
        <v>145244005</v>
      </c>
    </row>
    <row r="7" spans="1:26" ht="15" customHeight="1" x14ac:dyDescent="0.15">
      <c r="A7" s="119"/>
      <c r="B7" s="120" t="s">
        <v>510</v>
      </c>
      <c r="C7" s="29">
        <v>41549</v>
      </c>
      <c r="D7" s="31">
        <v>326123</v>
      </c>
      <c r="E7" s="31">
        <v>1210793636</v>
      </c>
      <c r="F7" s="31">
        <v>9329</v>
      </c>
      <c r="G7" s="31">
        <v>78838</v>
      </c>
      <c r="H7" s="31">
        <v>715065903</v>
      </c>
      <c r="I7" s="31">
        <v>38</v>
      </c>
      <c r="J7" s="31">
        <v>413</v>
      </c>
      <c r="K7" s="31">
        <v>4497250</v>
      </c>
      <c r="L7" s="31">
        <v>679</v>
      </c>
      <c r="M7" s="31">
        <v>6125</v>
      </c>
      <c r="N7" s="31">
        <v>88811193</v>
      </c>
      <c r="O7" s="31">
        <v>2186</v>
      </c>
      <c r="P7" s="31">
        <v>20635</v>
      </c>
      <c r="Q7" s="31">
        <v>211854014</v>
      </c>
      <c r="R7" s="31">
        <v>2057</v>
      </c>
      <c r="S7" s="31">
        <v>13786</v>
      </c>
      <c r="T7" s="31">
        <v>120572495</v>
      </c>
      <c r="U7" s="31">
        <v>2274</v>
      </c>
      <c r="V7" s="31">
        <v>19204</v>
      </c>
      <c r="W7" s="31">
        <v>152643051</v>
      </c>
      <c r="X7" s="31">
        <v>2095</v>
      </c>
      <c r="Y7" s="31">
        <v>18675</v>
      </c>
      <c r="Z7" s="31">
        <v>136687900</v>
      </c>
    </row>
    <row r="8" spans="1:26" ht="15" customHeight="1" x14ac:dyDescent="0.15">
      <c r="A8" s="119"/>
      <c r="B8" s="120" t="s">
        <v>663</v>
      </c>
      <c r="C8" s="108">
        <v>42050</v>
      </c>
      <c r="D8" s="109">
        <v>352423</v>
      </c>
      <c r="E8" s="109">
        <v>1437938318</v>
      </c>
      <c r="F8" s="109">
        <v>9393</v>
      </c>
      <c r="G8" s="109">
        <v>87893</v>
      </c>
      <c r="H8" s="109">
        <v>891662623</v>
      </c>
      <c r="I8" s="109">
        <v>31</v>
      </c>
      <c r="J8" s="109">
        <v>390</v>
      </c>
      <c r="K8" s="109">
        <v>3205800</v>
      </c>
      <c r="L8" s="109">
        <v>637</v>
      </c>
      <c r="M8" s="109">
        <v>6321</v>
      </c>
      <c r="N8" s="109">
        <v>86270888</v>
      </c>
      <c r="O8" s="109">
        <v>2025</v>
      </c>
      <c r="P8" s="109">
        <v>22450</v>
      </c>
      <c r="Q8" s="109">
        <v>290324966</v>
      </c>
      <c r="R8" s="109">
        <v>2161</v>
      </c>
      <c r="S8" s="109">
        <v>15195</v>
      </c>
      <c r="T8" s="109">
        <v>134723688</v>
      </c>
      <c r="U8" s="109">
        <v>2415</v>
      </c>
      <c r="V8" s="109">
        <v>22987</v>
      </c>
      <c r="W8" s="109">
        <v>202878215</v>
      </c>
      <c r="X8" s="109">
        <v>2124</v>
      </c>
      <c r="Y8" s="109">
        <v>20550</v>
      </c>
      <c r="Z8" s="109">
        <v>174259066</v>
      </c>
    </row>
    <row r="9" spans="1:26" x14ac:dyDescent="0.15">
      <c r="A9" s="37"/>
      <c r="B9" s="37"/>
      <c r="C9" s="108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26" ht="15" customHeight="1" x14ac:dyDescent="0.15">
      <c r="B10" s="121" t="s">
        <v>3</v>
      </c>
      <c r="C10" s="122">
        <v>6131</v>
      </c>
      <c r="D10" s="123">
        <v>57175</v>
      </c>
      <c r="E10" s="123">
        <v>267374723</v>
      </c>
      <c r="F10" s="123">
        <v>1219</v>
      </c>
      <c r="G10" s="123">
        <v>12920</v>
      </c>
      <c r="H10" s="123">
        <v>180800428</v>
      </c>
      <c r="I10" s="123">
        <v>1</v>
      </c>
      <c r="J10" s="123">
        <v>9</v>
      </c>
      <c r="K10" s="123" t="s">
        <v>662</v>
      </c>
      <c r="L10" s="123">
        <v>44</v>
      </c>
      <c r="M10" s="123">
        <v>347</v>
      </c>
      <c r="N10" s="123" t="s">
        <v>662</v>
      </c>
      <c r="O10" s="123">
        <v>267</v>
      </c>
      <c r="P10" s="123">
        <v>3709</v>
      </c>
      <c r="Q10" s="123">
        <v>84412225</v>
      </c>
      <c r="R10" s="123">
        <v>308</v>
      </c>
      <c r="S10" s="123">
        <v>2111</v>
      </c>
      <c r="T10" s="123">
        <v>18636495</v>
      </c>
      <c r="U10" s="123">
        <v>321</v>
      </c>
      <c r="V10" s="123">
        <v>3396</v>
      </c>
      <c r="W10" s="123">
        <v>28525303</v>
      </c>
      <c r="X10" s="123">
        <v>278</v>
      </c>
      <c r="Y10" s="123">
        <v>3348</v>
      </c>
      <c r="Z10" s="123">
        <v>33913830</v>
      </c>
    </row>
    <row r="11" spans="1:26" ht="15" customHeight="1" x14ac:dyDescent="0.15">
      <c r="B11" s="121" t="s">
        <v>4</v>
      </c>
      <c r="C11" s="122">
        <v>3473</v>
      </c>
      <c r="D11" s="123">
        <v>34173</v>
      </c>
      <c r="E11" s="123">
        <v>104112615</v>
      </c>
      <c r="F11" s="123">
        <v>525</v>
      </c>
      <c r="G11" s="123">
        <v>4054</v>
      </c>
      <c r="H11" s="123">
        <v>43966633</v>
      </c>
      <c r="I11" s="123">
        <v>1</v>
      </c>
      <c r="J11" s="123">
        <v>1</v>
      </c>
      <c r="K11" s="123" t="s">
        <v>662</v>
      </c>
      <c r="L11" s="123">
        <v>27</v>
      </c>
      <c r="M11" s="123">
        <v>228</v>
      </c>
      <c r="N11" s="123" t="s">
        <v>662</v>
      </c>
      <c r="O11" s="123">
        <v>104</v>
      </c>
      <c r="P11" s="123">
        <v>1180</v>
      </c>
      <c r="Q11" s="123">
        <v>18514840</v>
      </c>
      <c r="R11" s="123">
        <v>131</v>
      </c>
      <c r="S11" s="123">
        <v>824</v>
      </c>
      <c r="T11" s="123">
        <v>8328588</v>
      </c>
      <c r="U11" s="123">
        <v>136</v>
      </c>
      <c r="V11" s="123">
        <v>1066</v>
      </c>
      <c r="W11" s="123">
        <v>10089795</v>
      </c>
      <c r="X11" s="123">
        <v>126</v>
      </c>
      <c r="Y11" s="123">
        <v>755</v>
      </c>
      <c r="Z11" s="123">
        <v>6190016</v>
      </c>
    </row>
    <row r="12" spans="1:26" ht="15" customHeight="1" x14ac:dyDescent="0.15">
      <c r="A12" s="121"/>
      <c r="B12" s="121" t="s">
        <v>5</v>
      </c>
      <c r="C12" s="122">
        <v>4293</v>
      </c>
      <c r="D12" s="123">
        <v>38303</v>
      </c>
      <c r="E12" s="123">
        <v>157646271</v>
      </c>
      <c r="F12" s="123">
        <v>871</v>
      </c>
      <c r="G12" s="123">
        <v>8189</v>
      </c>
      <c r="H12" s="123">
        <v>100848711</v>
      </c>
      <c r="I12" s="123">
        <v>3</v>
      </c>
      <c r="J12" s="123">
        <v>12</v>
      </c>
      <c r="K12" s="123">
        <v>41806</v>
      </c>
      <c r="L12" s="123">
        <v>40</v>
      </c>
      <c r="M12" s="123">
        <v>346</v>
      </c>
      <c r="N12" s="123">
        <v>16239650</v>
      </c>
      <c r="O12" s="123">
        <v>153</v>
      </c>
      <c r="P12" s="123">
        <v>2396</v>
      </c>
      <c r="Q12" s="123">
        <v>36047345</v>
      </c>
      <c r="R12" s="123">
        <v>240</v>
      </c>
      <c r="S12" s="123">
        <v>1943</v>
      </c>
      <c r="T12" s="123">
        <v>17040084</v>
      </c>
      <c r="U12" s="123">
        <v>267</v>
      </c>
      <c r="V12" s="123">
        <v>2278</v>
      </c>
      <c r="W12" s="123">
        <v>20032341</v>
      </c>
      <c r="X12" s="123">
        <v>168</v>
      </c>
      <c r="Y12" s="123">
        <v>1214</v>
      </c>
      <c r="Z12" s="123">
        <v>11447485</v>
      </c>
    </row>
    <row r="13" spans="1:26" ht="15" customHeight="1" x14ac:dyDescent="0.15">
      <c r="B13" s="121" t="s">
        <v>6</v>
      </c>
      <c r="C13" s="122">
        <v>2515</v>
      </c>
      <c r="D13" s="123">
        <v>17508</v>
      </c>
      <c r="E13" s="123">
        <v>51397792</v>
      </c>
      <c r="F13" s="123">
        <v>633</v>
      </c>
      <c r="G13" s="123">
        <v>4592</v>
      </c>
      <c r="H13" s="123">
        <v>25784087</v>
      </c>
      <c r="I13" s="123">
        <v>4</v>
      </c>
      <c r="J13" s="123">
        <v>21</v>
      </c>
      <c r="K13" s="123" t="s">
        <v>662</v>
      </c>
      <c r="L13" s="123">
        <v>61</v>
      </c>
      <c r="M13" s="123">
        <v>493</v>
      </c>
      <c r="N13" s="123">
        <v>2533319</v>
      </c>
      <c r="O13" s="123">
        <v>54</v>
      </c>
      <c r="P13" s="123">
        <v>430</v>
      </c>
      <c r="Q13" s="123" t="s">
        <v>662</v>
      </c>
      <c r="R13" s="123">
        <v>152</v>
      </c>
      <c r="S13" s="123">
        <v>890</v>
      </c>
      <c r="T13" s="123">
        <v>4709669</v>
      </c>
      <c r="U13" s="123">
        <v>139</v>
      </c>
      <c r="V13" s="123">
        <v>1192</v>
      </c>
      <c r="W13" s="123">
        <v>7661800</v>
      </c>
      <c r="X13" s="123">
        <v>223</v>
      </c>
      <c r="Y13" s="123">
        <v>1566</v>
      </c>
      <c r="Z13" s="123">
        <v>8440855</v>
      </c>
    </row>
    <row r="14" spans="1:26" ht="15" customHeight="1" x14ac:dyDescent="0.15">
      <c r="B14" s="121" t="s">
        <v>7</v>
      </c>
      <c r="C14" s="122">
        <v>5436</v>
      </c>
      <c r="D14" s="123">
        <v>43524</v>
      </c>
      <c r="E14" s="123">
        <v>175895053</v>
      </c>
      <c r="F14" s="123">
        <v>1412</v>
      </c>
      <c r="G14" s="123">
        <v>12795</v>
      </c>
      <c r="H14" s="123">
        <v>113756815</v>
      </c>
      <c r="I14" s="123">
        <v>6</v>
      </c>
      <c r="J14" s="123">
        <v>114</v>
      </c>
      <c r="K14" s="123">
        <v>431308</v>
      </c>
      <c r="L14" s="123">
        <v>52</v>
      </c>
      <c r="M14" s="123">
        <v>500</v>
      </c>
      <c r="N14" s="123">
        <v>11367808</v>
      </c>
      <c r="O14" s="123">
        <v>297</v>
      </c>
      <c r="P14" s="123">
        <v>2610</v>
      </c>
      <c r="Q14" s="123">
        <v>22791237</v>
      </c>
      <c r="R14" s="123">
        <v>386</v>
      </c>
      <c r="S14" s="123">
        <v>3068</v>
      </c>
      <c r="T14" s="123">
        <v>30978606</v>
      </c>
      <c r="U14" s="123">
        <v>399</v>
      </c>
      <c r="V14" s="123">
        <v>3660</v>
      </c>
      <c r="W14" s="123">
        <v>29416459</v>
      </c>
      <c r="X14" s="123">
        <v>272</v>
      </c>
      <c r="Y14" s="123">
        <v>2843</v>
      </c>
      <c r="Z14" s="123">
        <v>18771397</v>
      </c>
    </row>
    <row r="15" spans="1:26" ht="15" customHeight="1" x14ac:dyDescent="0.15">
      <c r="B15" s="121" t="s">
        <v>8</v>
      </c>
      <c r="C15" s="122">
        <v>2400</v>
      </c>
      <c r="D15" s="123">
        <v>15438</v>
      </c>
      <c r="E15" s="123">
        <v>43469395</v>
      </c>
      <c r="F15" s="123">
        <v>399</v>
      </c>
      <c r="G15" s="123">
        <v>2701</v>
      </c>
      <c r="H15" s="123">
        <v>18523426</v>
      </c>
      <c r="I15" s="123">
        <v>1</v>
      </c>
      <c r="J15" s="123">
        <v>3</v>
      </c>
      <c r="K15" s="123" t="s">
        <v>662</v>
      </c>
      <c r="L15" s="123">
        <v>13</v>
      </c>
      <c r="M15" s="123">
        <v>97</v>
      </c>
      <c r="N15" s="123" t="s">
        <v>662</v>
      </c>
      <c r="O15" s="123">
        <v>100</v>
      </c>
      <c r="P15" s="123">
        <v>764</v>
      </c>
      <c r="Q15" s="123">
        <v>4229009</v>
      </c>
      <c r="R15" s="123">
        <v>123</v>
      </c>
      <c r="S15" s="123">
        <v>829</v>
      </c>
      <c r="T15" s="123">
        <v>5735315</v>
      </c>
      <c r="U15" s="123">
        <v>84</v>
      </c>
      <c r="V15" s="123">
        <v>569</v>
      </c>
      <c r="W15" s="123">
        <v>5164844</v>
      </c>
      <c r="X15" s="123">
        <v>78</v>
      </c>
      <c r="Y15" s="123">
        <v>439</v>
      </c>
      <c r="Z15" s="123">
        <v>2959703</v>
      </c>
    </row>
    <row r="16" spans="1:26" ht="15" customHeight="1" x14ac:dyDescent="0.15">
      <c r="B16" s="121" t="s">
        <v>9</v>
      </c>
      <c r="C16" s="122">
        <v>2156</v>
      </c>
      <c r="D16" s="123">
        <v>12059</v>
      </c>
      <c r="E16" s="123">
        <v>31979395</v>
      </c>
      <c r="F16" s="123">
        <v>365</v>
      </c>
      <c r="G16" s="123">
        <v>2584</v>
      </c>
      <c r="H16" s="123">
        <v>13702516</v>
      </c>
      <c r="I16" s="123">
        <v>3</v>
      </c>
      <c r="J16" s="123">
        <v>15</v>
      </c>
      <c r="K16" s="123">
        <v>43434</v>
      </c>
      <c r="L16" s="123">
        <v>40</v>
      </c>
      <c r="M16" s="123">
        <v>332</v>
      </c>
      <c r="N16" s="123">
        <v>3099363</v>
      </c>
      <c r="O16" s="123">
        <v>105</v>
      </c>
      <c r="P16" s="123">
        <v>769</v>
      </c>
      <c r="Q16" s="123">
        <v>3914975</v>
      </c>
      <c r="R16" s="123">
        <v>74</v>
      </c>
      <c r="S16" s="123">
        <v>508</v>
      </c>
      <c r="T16" s="123">
        <v>2236990</v>
      </c>
      <c r="U16" s="123">
        <v>71</v>
      </c>
      <c r="V16" s="123">
        <v>392</v>
      </c>
      <c r="W16" s="123">
        <v>1745567</v>
      </c>
      <c r="X16" s="123">
        <v>72</v>
      </c>
      <c r="Y16" s="123">
        <v>568</v>
      </c>
      <c r="Z16" s="123">
        <v>2662187</v>
      </c>
    </row>
    <row r="17" spans="1:26" ht="15" customHeight="1" x14ac:dyDescent="0.15">
      <c r="B17" s="121" t="s">
        <v>10</v>
      </c>
      <c r="C17" s="122">
        <v>1063</v>
      </c>
      <c r="D17" s="123">
        <v>6450</v>
      </c>
      <c r="E17" s="123">
        <v>17266466</v>
      </c>
      <c r="F17" s="123">
        <v>162</v>
      </c>
      <c r="G17" s="123">
        <v>997</v>
      </c>
      <c r="H17" s="123">
        <v>6155881</v>
      </c>
      <c r="I17" s="123">
        <v>1</v>
      </c>
      <c r="J17" s="123">
        <v>1</v>
      </c>
      <c r="K17" s="123" t="s">
        <v>662</v>
      </c>
      <c r="L17" s="123">
        <v>12</v>
      </c>
      <c r="M17" s="123">
        <v>75</v>
      </c>
      <c r="N17" s="123" t="s">
        <v>662</v>
      </c>
      <c r="O17" s="123">
        <v>41</v>
      </c>
      <c r="P17" s="123">
        <v>305</v>
      </c>
      <c r="Q17" s="123" t="s">
        <v>662</v>
      </c>
      <c r="R17" s="123">
        <v>36</v>
      </c>
      <c r="S17" s="123">
        <v>199</v>
      </c>
      <c r="T17" s="123">
        <v>1487608</v>
      </c>
      <c r="U17" s="123">
        <v>35</v>
      </c>
      <c r="V17" s="123">
        <v>175</v>
      </c>
      <c r="W17" s="123">
        <v>910677</v>
      </c>
      <c r="X17" s="123">
        <v>37</v>
      </c>
      <c r="Y17" s="123">
        <v>242</v>
      </c>
      <c r="Z17" s="123">
        <v>2636777</v>
      </c>
    </row>
    <row r="18" spans="1:26" ht="15" customHeight="1" x14ac:dyDescent="0.15">
      <c r="B18" s="121" t="s">
        <v>11</v>
      </c>
      <c r="C18" s="122">
        <v>1775</v>
      </c>
      <c r="D18" s="123">
        <v>9421</v>
      </c>
      <c r="E18" s="123">
        <v>23965043</v>
      </c>
      <c r="F18" s="123">
        <v>388</v>
      </c>
      <c r="G18" s="123">
        <v>2348</v>
      </c>
      <c r="H18" s="123">
        <v>10161735</v>
      </c>
      <c r="I18" s="123">
        <v>0</v>
      </c>
      <c r="J18" s="123">
        <v>0</v>
      </c>
      <c r="K18" s="123">
        <v>0</v>
      </c>
      <c r="L18" s="123">
        <v>6</v>
      </c>
      <c r="M18" s="123">
        <v>13</v>
      </c>
      <c r="N18" s="123">
        <v>1086985</v>
      </c>
      <c r="O18" s="123">
        <v>174</v>
      </c>
      <c r="P18" s="123">
        <v>1316</v>
      </c>
      <c r="Q18" s="123">
        <v>4041657</v>
      </c>
      <c r="R18" s="123">
        <v>87</v>
      </c>
      <c r="S18" s="123">
        <v>423</v>
      </c>
      <c r="T18" s="123">
        <v>1605256</v>
      </c>
      <c r="U18" s="123">
        <v>60</v>
      </c>
      <c r="V18" s="123">
        <v>319</v>
      </c>
      <c r="W18" s="123">
        <v>1100496</v>
      </c>
      <c r="X18" s="123">
        <v>61</v>
      </c>
      <c r="Y18" s="123">
        <v>277</v>
      </c>
      <c r="Z18" s="123">
        <v>2327341</v>
      </c>
    </row>
    <row r="19" spans="1:26" x14ac:dyDescent="0.15">
      <c r="C19" s="122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26" ht="15" customHeight="1" x14ac:dyDescent="0.15">
      <c r="A20" s="37">
        <v>100</v>
      </c>
      <c r="B20" s="37" t="s">
        <v>2</v>
      </c>
      <c r="C20" s="122">
        <v>12808</v>
      </c>
      <c r="D20" s="123">
        <v>118372</v>
      </c>
      <c r="E20" s="123">
        <v>564831565</v>
      </c>
      <c r="F20" s="123">
        <v>3419</v>
      </c>
      <c r="G20" s="123">
        <v>36713</v>
      </c>
      <c r="H20" s="123">
        <v>377962391</v>
      </c>
      <c r="I20" s="123">
        <v>11</v>
      </c>
      <c r="J20" s="123">
        <v>214</v>
      </c>
      <c r="K20" s="123">
        <v>2429365</v>
      </c>
      <c r="L20" s="123">
        <v>342</v>
      </c>
      <c r="M20" s="123">
        <v>3890</v>
      </c>
      <c r="N20" s="123">
        <v>35430223</v>
      </c>
      <c r="O20" s="123">
        <v>730</v>
      </c>
      <c r="P20" s="123">
        <v>8971</v>
      </c>
      <c r="Q20" s="123">
        <v>112997318</v>
      </c>
      <c r="R20" s="123">
        <v>624</v>
      </c>
      <c r="S20" s="123">
        <v>4400</v>
      </c>
      <c r="T20" s="123">
        <v>43965077</v>
      </c>
      <c r="U20" s="123">
        <v>903</v>
      </c>
      <c r="V20" s="123">
        <v>9940</v>
      </c>
      <c r="W20" s="123">
        <v>98230933</v>
      </c>
      <c r="X20" s="123">
        <v>809</v>
      </c>
      <c r="Y20" s="123">
        <v>9298</v>
      </c>
      <c r="Z20" s="123">
        <v>84909475</v>
      </c>
    </row>
    <row r="21" spans="1:26" ht="15" customHeight="1" x14ac:dyDescent="0.15">
      <c r="A21" s="37">
        <v>101</v>
      </c>
      <c r="B21" s="37" t="s">
        <v>61</v>
      </c>
      <c r="C21" s="122">
        <v>1321</v>
      </c>
      <c r="D21" s="124">
        <v>14030</v>
      </c>
      <c r="E21" s="124">
        <v>66315567</v>
      </c>
      <c r="F21" s="124">
        <v>371</v>
      </c>
      <c r="G21" s="124">
        <v>3925</v>
      </c>
      <c r="H21" s="124">
        <v>43264965</v>
      </c>
      <c r="I21" s="124">
        <v>0</v>
      </c>
      <c r="J21" s="124">
        <v>0</v>
      </c>
      <c r="K21" s="124">
        <v>0</v>
      </c>
      <c r="L21" s="124">
        <v>30</v>
      </c>
      <c r="M21" s="124">
        <v>185</v>
      </c>
      <c r="N21" s="124">
        <v>636843</v>
      </c>
      <c r="O21" s="124">
        <v>136</v>
      </c>
      <c r="P21" s="124">
        <v>1600</v>
      </c>
      <c r="Q21" s="124">
        <v>21410575</v>
      </c>
      <c r="R21" s="124">
        <v>51</v>
      </c>
      <c r="S21" s="124">
        <v>399</v>
      </c>
      <c r="T21" s="124">
        <v>1906222</v>
      </c>
      <c r="U21" s="124">
        <v>71</v>
      </c>
      <c r="V21" s="124">
        <v>857</v>
      </c>
      <c r="W21" s="124">
        <v>8999979</v>
      </c>
      <c r="X21" s="124">
        <v>83</v>
      </c>
      <c r="Y21" s="124">
        <v>884</v>
      </c>
      <c r="Z21" s="124">
        <v>10311346</v>
      </c>
    </row>
    <row r="22" spans="1:26" ht="15" customHeight="1" x14ac:dyDescent="0.15">
      <c r="A22" s="37">
        <v>102</v>
      </c>
      <c r="B22" s="37" t="s">
        <v>62</v>
      </c>
      <c r="C22" s="122">
        <v>1003</v>
      </c>
      <c r="D22" s="124">
        <v>7756</v>
      </c>
      <c r="E22" s="124">
        <v>24236629</v>
      </c>
      <c r="F22" s="124">
        <v>205</v>
      </c>
      <c r="G22" s="124">
        <v>1681</v>
      </c>
      <c r="H22" s="124">
        <v>14307655</v>
      </c>
      <c r="I22" s="124">
        <v>1</v>
      </c>
      <c r="J22" s="124">
        <v>9</v>
      </c>
      <c r="K22" s="124" t="s">
        <v>662</v>
      </c>
      <c r="L22" s="124">
        <v>15</v>
      </c>
      <c r="M22" s="124">
        <v>165</v>
      </c>
      <c r="N22" s="124" t="s">
        <v>662</v>
      </c>
      <c r="O22" s="124">
        <v>40</v>
      </c>
      <c r="P22" s="124">
        <v>359</v>
      </c>
      <c r="Q22" s="124">
        <v>3089534</v>
      </c>
      <c r="R22" s="124">
        <v>43</v>
      </c>
      <c r="S22" s="124">
        <v>363</v>
      </c>
      <c r="T22" s="124">
        <v>3710486</v>
      </c>
      <c r="U22" s="124">
        <v>56</v>
      </c>
      <c r="V22" s="124">
        <v>365</v>
      </c>
      <c r="W22" s="124">
        <v>3102505</v>
      </c>
      <c r="X22" s="124">
        <v>50</v>
      </c>
      <c r="Y22" s="124">
        <v>420</v>
      </c>
      <c r="Z22" s="124">
        <v>3215670</v>
      </c>
    </row>
    <row r="23" spans="1:26" ht="15" customHeight="1" x14ac:dyDescent="0.15">
      <c r="A23" s="37">
        <v>105</v>
      </c>
      <c r="B23" s="37" t="s">
        <v>63</v>
      </c>
      <c r="C23" s="122">
        <v>1518</v>
      </c>
      <c r="D23" s="124">
        <v>10654</v>
      </c>
      <c r="E23" s="124">
        <v>57566275</v>
      </c>
      <c r="F23" s="124">
        <v>552</v>
      </c>
      <c r="G23" s="124">
        <v>5488</v>
      </c>
      <c r="H23" s="124">
        <v>47262403</v>
      </c>
      <c r="I23" s="124">
        <v>2</v>
      </c>
      <c r="J23" s="124">
        <v>19</v>
      </c>
      <c r="K23" s="124" t="s">
        <v>662</v>
      </c>
      <c r="L23" s="124">
        <v>15</v>
      </c>
      <c r="M23" s="124">
        <v>116</v>
      </c>
      <c r="N23" s="124" t="s">
        <v>662</v>
      </c>
      <c r="O23" s="124">
        <v>177</v>
      </c>
      <c r="P23" s="124">
        <v>2071</v>
      </c>
      <c r="Q23" s="124">
        <v>22572643</v>
      </c>
      <c r="R23" s="124">
        <v>101</v>
      </c>
      <c r="S23" s="124">
        <v>780</v>
      </c>
      <c r="T23" s="124">
        <v>4721837</v>
      </c>
      <c r="U23" s="124">
        <v>147</v>
      </c>
      <c r="V23" s="124">
        <v>1472</v>
      </c>
      <c r="W23" s="124">
        <v>13071087</v>
      </c>
      <c r="X23" s="124">
        <v>110</v>
      </c>
      <c r="Y23" s="124">
        <v>1030</v>
      </c>
      <c r="Z23" s="124">
        <v>6336731</v>
      </c>
    </row>
    <row r="24" spans="1:26" ht="15" customHeight="1" x14ac:dyDescent="0.15">
      <c r="A24" s="37">
        <v>106</v>
      </c>
      <c r="B24" s="37" t="s">
        <v>64</v>
      </c>
      <c r="C24" s="122">
        <v>1071</v>
      </c>
      <c r="D24" s="124">
        <v>6763</v>
      </c>
      <c r="E24" s="124">
        <v>21157584</v>
      </c>
      <c r="F24" s="124">
        <v>326</v>
      </c>
      <c r="G24" s="124">
        <v>2289</v>
      </c>
      <c r="H24" s="124">
        <v>13529316</v>
      </c>
      <c r="I24" s="124">
        <v>0</v>
      </c>
      <c r="J24" s="124">
        <v>0</v>
      </c>
      <c r="K24" s="124">
        <v>0</v>
      </c>
      <c r="L24" s="124">
        <v>75</v>
      </c>
      <c r="M24" s="124">
        <v>625</v>
      </c>
      <c r="N24" s="124">
        <v>2820341</v>
      </c>
      <c r="O24" s="124">
        <v>44</v>
      </c>
      <c r="P24" s="124">
        <v>353</v>
      </c>
      <c r="Q24" s="124">
        <v>2995224</v>
      </c>
      <c r="R24" s="124">
        <v>81</v>
      </c>
      <c r="S24" s="124">
        <v>442</v>
      </c>
      <c r="T24" s="124">
        <v>2810044</v>
      </c>
      <c r="U24" s="124">
        <v>64</v>
      </c>
      <c r="V24" s="124">
        <v>470</v>
      </c>
      <c r="W24" s="124">
        <v>2992704</v>
      </c>
      <c r="X24" s="124">
        <v>62</v>
      </c>
      <c r="Y24" s="124">
        <v>399</v>
      </c>
      <c r="Z24" s="124">
        <v>1911003</v>
      </c>
    </row>
    <row r="25" spans="1:26" ht="15" customHeight="1" x14ac:dyDescent="0.15">
      <c r="A25" s="37">
        <v>107</v>
      </c>
      <c r="B25" s="37" t="s">
        <v>65</v>
      </c>
      <c r="C25" s="122">
        <v>806</v>
      </c>
      <c r="D25" s="124">
        <v>8510</v>
      </c>
      <c r="E25" s="124">
        <v>34072951</v>
      </c>
      <c r="F25" s="124">
        <v>170</v>
      </c>
      <c r="G25" s="124">
        <v>2518</v>
      </c>
      <c r="H25" s="124">
        <v>22356921</v>
      </c>
      <c r="I25" s="124">
        <v>0</v>
      </c>
      <c r="J25" s="124">
        <v>0</v>
      </c>
      <c r="K25" s="124">
        <v>0</v>
      </c>
      <c r="L25" s="124">
        <v>33</v>
      </c>
      <c r="M25" s="124">
        <v>824</v>
      </c>
      <c r="N25" s="124">
        <v>5385766</v>
      </c>
      <c r="O25" s="124">
        <v>46</v>
      </c>
      <c r="P25" s="124">
        <v>603</v>
      </c>
      <c r="Q25" s="124">
        <v>8041326</v>
      </c>
      <c r="R25" s="124">
        <v>23</v>
      </c>
      <c r="S25" s="124">
        <v>157</v>
      </c>
      <c r="T25" s="124">
        <v>896326</v>
      </c>
      <c r="U25" s="124">
        <v>32</v>
      </c>
      <c r="V25" s="124">
        <v>321</v>
      </c>
      <c r="W25" s="124">
        <v>2857653</v>
      </c>
      <c r="X25" s="124">
        <v>36</v>
      </c>
      <c r="Y25" s="124">
        <v>613</v>
      </c>
      <c r="Z25" s="124">
        <v>5175850</v>
      </c>
    </row>
    <row r="26" spans="1:26" ht="15" customHeight="1" x14ac:dyDescent="0.15">
      <c r="A26" s="37">
        <v>108</v>
      </c>
      <c r="B26" s="37" t="s">
        <v>66</v>
      </c>
      <c r="C26" s="122">
        <v>1013</v>
      </c>
      <c r="D26" s="124">
        <v>9077</v>
      </c>
      <c r="E26" s="124">
        <v>18673854</v>
      </c>
      <c r="F26" s="124">
        <v>80</v>
      </c>
      <c r="G26" s="124">
        <v>370</v>
      </c>
      <c r="H26" s="124">
        <v>1865073</v>
      </c>
      <c r="I26" s="124">
        <v>0</v>
      </c>
      <c r="J26" s="124">
        <v>0</v>
      </c>
      <c r="K26" s="124">
        <v>0</v>
      </c>
      <c r="L26" s="124">
        <v>5</v>
      </c>
      <c r="M26" s="124">
        <v>9</v>
      </c>
      <c r="N26" s="124">
        <v>8429</v>
      </c>
      <c r="O26" s="124">
        <v>17</v>
      </c>
      <c r="P26" s="124">
        <v>144</v>
      </c>
      <c r="Q26" s="124">
        <v>1115941</v>
      </c>
      <c r="R26" s="124">
        <v>22</v>
      </c>
      <c r="S26" s="124">
        <v>59</v>
      </c>
      <c r="T26" s="124">
        <v>112477</v>
      </c>
      <c r="U26" s="124">
        <v>14</v>
      </c>
      <c r="V26" s="124">
        <v>62</v>
      </c>
      <c r="W26" s="124">
        <v>454434</v>
      </c>
      <c r="X26" s="124">
        <v>22</v>
      </c>
      <c r="Y26" s="124">
        <v>96</v>
      </c>
      <c r="Z26" s="124">
        <v>173792</v>
      </c>
    </row>
    <row r="27" spans="1:26" ht="15" customHeight="1" x14ac:dyDescent="0.15">
      <c r="A27" s="37">
        <v>109</v>
      </c>
      <c r="B27" s="37" t="s">
        <v>67</v>
      </c>
      <c r="C27" s="122">
        <v>1108</v>
      </c>
      <c r="D27" s="124">
        <v>10397</v>
      </c>
      <c r="E27" s="124">
        <v>24118865</v>
      </c>
      <c r="F27" s="124">
        <v>142</v>
      </c>
      <c r="G27" s="124">
        <v>681</v>
      </c>
      <c r="H27" s="124">
        <v>3416285</v>
      </c>
      <c r="I27" s="124">
        <v>0</v>
      </c>
      <c r="J27" s="124">
        <v>0</v>
      </c>
      <c r="K27" s="124">
        <v>0</v>
      </c>
      <c r="L27" s="124">
        <v>8</v>
      </c>
      <c r="M27" s="124">
        <v>31</v>
      </c>
      <c r="N27" s="124">
        <v>132849</v>
      </c>
      <c r="O27" s="124">
        <v>29</v>
      </c>
      <c r="P27" s="124">
        <v>144</v>
      </c>
      <c r="Q27" s="124">
        <v>536649</v>
      </c>
      <c r="R27" s="124">
        <v>32</v>
      </c>
      <c r="S27" s="124">
        <v>143</v>
      </c>
      <c r="T27" s="124">
        <v>698090</v>
      </c>
      <c r="U27" s="124">
        <v>34</v>
      </c>
      <c r="V27" s="124">
        <v>215</v>
      </c>
      <c r="W27" s="124">
        <v>1104319</v>
      </c>
      <c r="X27" s="124">
        <v>39</v>
      </c>
      <c r="Y27" s="124">
        <v>148</v>
      </c>
      <c r="Z27" s="124">
        <v>944378</v>
      </c>
    </row>
    <row r="28" spans="1:26" ht="15" customHeight="1" x14ac:dyDescent="0.15">
      <c r="A28" s="37">
        <v>110</v>
      </c>
      <c r="B28" s="37" t="s">
        <v>68</v>
      </c>
      <c r="C28" s="122">
        <v>3762</v>
      </c>
      <c r="D28" s="124">
        <v>37635</v>
      </c>
      <c r="E28" s="124">
        <v>266072595</v>
      </c>
      <c r="F28" s="124">
        <v>1248</v>
      </c>
      <c r="G28" s="124">
        <v>16372</v>
      </c>
      <c r="H28" s="124">
        <v>204091078</v>
      </c>
      <c r="I28" s="124">
        <v>8</v>
      </c>
      <c r="J28" s="124">
        <v>186</v>
      </c>
      <c r="K28" s="124">
        <v>2211685</v>
      </c>
      <c r="L28" s="124">
        <v>153</v>
      </c>
      <c r="M28" s="124">
        <v>1846</v>
      </c>
      <c r="N28" s="124">
        <v>24548929</v>
      </c>
      <c r="O28" s="124">
        <v>202</v>
      </c>
      <c r="P28" s="124">
        <v>2852</v>
      </c>
      <c r="Q28" s="124">
        <v>45269192</v>
      </c>
      <c r="R28" s="124">
        <v>170</v>
      </c>
      <c r="S28" s="124">
        <v>1455</v>
      </c>
      <c r="T28" s="124">
        <v>25116563</v>
      </c>
      <c r="U28" s="124">
        <v>370</v>
      </c>
      <c r="V28" s="124">
        <v>5128</v>
      </c>
      <c r="W28" s="124">
        <v>56095874</v>
      </c>
      <c r="X28" s="124">
        <v>345</v>
      </c>
      <c r="Y28" s="124">
        <v>4905</v>
      </c>
      <c r="Z28" s="124">
        <v>50848835</v>
      </c>
    </row>
    <row r="29" spans="1:26" ht="15" customHeight="1" x14ac:dyDescent="0.15">
      <c r="A29" s="37">
        <v>111</v>
      </c>
      <c r="B29" s="37" t="s">
        <v>69</v>
      </c>
      <c r="C29" s="122">
        <v>1206</v>
      </c>
      <c r="D29" s="124">
        <v>13550</v>
      </c>
      <c r="E29" s="124">
        <v>52617245</v>
      </c>
      <c r="F29" s="124">
        <v>325</v>
      </c>
      <c r="G29" s="124">
        <v>3389</v>
      </c>
      <c r="H29" s="124">
        <v>27868695</v>
      </c>
      <c r="I29" s="124">
        <v>0</v>
      </c>
      <c r="J29" s="124">
        <v>0</v>
      </c>
      <c r="K29" s="124">
        <v>0</v>
      </c>
      <c r="L29" s="124">
        <v>8</v>
      </c>
      <c r="M29" s="124">
        <v>89</v>
      </c>
      <c r="N29" s="124">
        <v>365181</v>
      </c>
      <c r="O29" s="124">
        <v>39</v>
      </c>
      <c r="P29" s="124">
        <v>845</v>
      </c>
      <c r="Q29" s="124">
        <v>7966234</v>
      </c>
      <c r="R29" s="124">
        <v>101</v>
      </c>
      <c r="S29" s="124">
        <v>602</v>
      </c>
      <c r="T29" s="124">
        <v>3993032</v>
      </c>
      <c r="U29" s="124">
        <v>115</v>
      </c>
      <c r="V29" s="124">
        <v>1050</v>
      </c>
      <c r="W29" s="124">
        <v>9552378</v>
      </c>
      <c r="X29" s="124">
        <v>62</v>
      </c>
      <c r="Y29" s="124">
        <v>803</v>
      </c>
      <c r="Z29" s="124">
        <v>5991870</v>
      </c>
    </row>
    <row r="30" spans="1:26" ht="15" customHeight="1" x14ac:dyDescent="0.15">
      <c r="A30" s="40">
        <v>201</v>
      </c>
      <c r="B30" s="121" t="s">
        <v>70</v>
      </c>
      <c r="C30" s="122">
        <v>5044</v>
      </c>
      <c r="D30" s="124">
        <v>40830</v>
      </c>
      <c r="E30" s="124">
        <v>168235783</v>
      </c>
      <c r="F30" s="124">
        <v>1356</v>
      </c>
      <c r="G30" s="124">
        <v>12341</v>
      </c>
      <c r="H30" s="124">
        <v>110431762</v>
      </c>
      <c r="I30" s="124">
        <v>6</v>
      </c>
      <c r="J30" s="124">
        <v>114</v>
      </c>
      <c r="K30" s="124">
        <v>431308</v>
      </c>
      <c r="L30" s="124">
        <v>49</v>
      </c>
      <c r="M30" s="124">
        <v>488</v>
      </c>
      <c r="N30" s="124">
        <v>10998096</v>
      </c>
      <c r="O30" s="124">
        <v>289</v>
      </c>
      <c r="P30" s="124">
        <v>2419</v>
      </c>
      <c r="Q30" s="124">
        <v>21572750</v>
      </c>
      <c r="R30" s="124">
        <v>370</v>
      </c>
      <c r="S30" s="124">
        <v>2976</v>
      </c>
      <c r="T30" s="124">
        <v>29661869</v>
      </c>
      <c r="U30" s="124">
        <v>382</v>
      </c>
      <c r="V30" s="124">
        <v>3589</v>
      </c>
      <c r="W30" s="124">
        <v>29279565</v>
      </c>
      <c r="X30" s="124">
        <v>260</v>
      </c>
      <c r="Y30" s="124">
        <v>2755</v>
      </c>
      <c r="Z30" s="124">
        <v>18488174</v>
      </c>
    </row>
    <row r="31" spans="1:26" ht="15" customHeight="1" x14ac:dyDescent="0.15">
      <c r="A31" s="40">
        <v>202</v>
      </c>
      <c r="B31" s="121" t="s">
        <v>71</v>
      </c>
      <c r="C31" s="122">
        <v>3081</v>
      </c>
      <c r="D31" s="124">
        <v>26930</v>
      </c>
      <c r="E31" s="124">
        <v>103737991</v>
      </c>
      <c r="F31" s="124">
        <v>692</v>
      </c>
      <c r="G31" s="124">
        <v>7340</v>
      </c>
      <c r="H31" s="124">
        <v>67935504</v>
      </c>
      <c r="I31" s="124">
        <v>1</v>
      </c>
      <c r="J31" s="124">
        <v>9</v>
      </c>
      <c r="K31" s="124" t="s">
        <v>662</v>
      </c>
      <c r="L31" s="124">
        <v>19</v>
      </c>
      <c r="M31" s="124">
        <v>200</v>
      </c>
      <c r="N31" s="124" t="s">
        <v>662</v>
      </c>
      <c r="O31" s="124">
        <v>123</v>
      </c>
      <c r="P31" s="124">
        <v>1417</v>
      </c>
      <c r="Q31" s="124">
        <v>12792370</v>
      </c>
      <c r="R31" s="124">
        <v>189</v>
      </c>
      <c r="S31" s="124">
        <v>1376</v>
      </c>
      <c r="T31" s="124">
        <v>12359837</v>
      </c>
      <c r="U31" s="124">
        <v>213</v>
      </c>
      <c r="V31" s="124">
        <v>2474</v>
      </c>
      <c r="W31" s="124">
        <v>20353109</v>
      </c>
      <c r="X31" s="124">
        <v>147</v>
      </c>
      <c r="Y31" s="124">
        <v>1864</v>
      </c>
      <c r="Z31" s="124">
        <v>21876173</v>
      </c>
    </row>
    <row r="32" spans="1:26" ht="15" customHeight="1" x14ac:dyDescent="0.15">
      <c r="A32" s="40">
        <v>203</v>
      </c>
      <c r="B32" s="121" t="s">
        <v>72</v>
      </c>
      <c r="C32" s="122">
        <v>1788</v>
      </c>
      <c r="D32" s="124">
        <v>15423</v>
      </c>
      <c r="E32" s="124">
        <v>62417129</v>
      </c>
      <c r="F32" s="124">
        <v>360</v>
      </c>
      <c r="G32" s="124">
        <v>3052</v>
      </c>
      <c r="H32" s="124">
        <v>40918349</v>
      </c>
      <c r="I32" s="124">
        <v>3</v>
      </c>
      <c r="J32" s="124">
        <v>12</v>
      </c>
      <c r="K32" s="124">
        <v>41806</v>
      </c>
      <c r="L32" s="124">
        <v>11</v>
      </c>
      <c r="M32" s="124">
        <v>77</v>
      </c>
      <c r="N32" s="124">
        <v>15446869</v>
      </c>
      <c r="O32" s="124">
        <v>83</v>
      </c>
      <c r="P32" s="124">
        <v>931</v>
      </c>
      <c r="Q32" s="124">
        <v>6250342</v>
      </c>
      <c r="R32" s="124">
        <v>68</v>
      </c>
      <c r="S32" s="124">
        <v>504</v>
      </c>
      <c r="T32" s="124">
        <v>4827942</v>
      </c>
      <c r="U32" s="124">
        <v>131</v>
      </c>
      <c r="V32" s="124">
        <v>1179</v>
      </c>
      <c r="W32" s="124">
        <v>11019909</v>
      </c>
      <c r="X32" s="124">
        <v>64</v>
      </c>
      <c r="Y32" s="124">
        <v>349</v>
      </c>
      <c r="Z32" s="124">
        <v>3331481</v>
      </c>
    </row>
    <row r="33" spans="1:26" ht="15" customHeight="1" x14ac:dyDescent="0.15">
      <c r="A33" s="40">
        <v>204</v>
      </c>
      <c r="B33" s="121" t="s">
        <v>73</v>
      </c>
      <c r="C33" s="122">
        <v>2509</v>
      </c>
      <c r="D33" s="124">
        <v>26426</v>
      </c>
      <c r="E33" s="124">
        <v>152487725</v>
      </c>
      <c r="F33" s="124">
        <v>450</v>
      </c>
      <c r="G33" s="124">
        <v>5152</v>
      </c>
      <c r="H33" s="124">
        <v>108298528</v>
      </c>
      <c r="I33" s="124">
        <v>0</v>
      </c>
      <c r="J33" s="124">
        <v>0</v>
      </c>
      <c r="K33" s="124">
        <v>0</v>
      </c>
      <c r="L33" s="124">
        <v>19</v>
      </c>
      <c r="M33" s="124">
        <v>101</v>
      </c>
      <c r="N33" s="124">
        <v>14637882</v>
      </c>
      <c r="O33" s="124">
        <v>133</v>
      </c>
      <c r="P33" s="124">
        <v>2214</v>
      </c>
      <c r="Q33" s="124">
        <v>71200858</v>
      </c>
      <c r="R33" s="124">
        <v>98</v>
      </c>
      <c r="S33" s="124">
        <v>649</v>
      </c>
      <c r="T33" s="124">
        <v>5349237</v>
      </c>
      <c r="U33" s="124">
        <v>96</v>
      </c>
      <c r="V33" s="124">
        <v>835</v>
      </c>
      <c r="W33" s="124">
        <v>7242490</v>
      </c>
      <c r="X33" s="124">
        <v>104</v>
      </c>
      <c r="Y33" s="124">
        <v>1353</v>
      </c>
      <c r="Z33" s="124">
        <v>9868061</v>
      </c>
    </row>
    <row r="34" spans="1:26" ht="15" customHeight="1" x14ac:dyDescent="0.15">
      <c r="A34" s="40">
        <v>205</v>
      </c>
      <c r="B34" s="121" t="s">
        <v>74</v>
      </c>
      <c r="C34" s="122">
        <v>537</v>
      </c>
      <c r="D34" s="124">
        <v>2897</v>
      </c>
      <c r="E34" s="124">
        <v>9532648</v>
      </c>
      <c r="F34" s="124">
        <v>113</v>
      </c>
      <c r="G34" s="124">
        <v>751</v>
      </c>
      <c r="H34" s="124">
        <v>5089370</v>
      </c>
      <c r="I34" s="124">
        <v>0</v>
      </c>
      <c r="J34" s="124">
        <v>0</v>
      </c>
      <c r="K34" s="124">
        <v>0</v>
      </c>
      <c r="L34" s="124">
        <v>4</v>
      </c>
      <c r="M34" s="124">
        <v>9</v>
      </c>
      <c r="N34" s="124" t="s">
        <v>662</v>
      </c>
      <c r="O34" s="124">
        <v>36</v>
      </c>
      <c r="P34" s="124">
        <v>264</v>
      </c>
      <c r="Q34" s="124">
        <v>885487</v>
      </c>
      <c r="R34" s="124">
        <v>23</v>
      </c>
      <c r="S34" s="124">
        <v>148</v>
      </c>
      <c r="T34" s="124">
        <v>621855</v>
      </c>
      <c r="U34" s="124">
        <v>26</v>
      </c>
      <c r="V34" s="124">
        <v>158</v>
      </c>
      <c r="W34" s="124">
        <v>452531</v>
      </c>
      <c r="X34" s="124">
        <v>24</v>
      </c>
      <c r="Y34" s="124">
        <v>172</v>
      </c>
      <c r="Z34" s="124" t="s">
        <v>662</v>
      </c>
    </row>
    <row r="35" spans="1:26" ht="15" customHeight="1" x14ac:dyDescent="0.15">
      <c r="A35" s="40">
        <v>206</v>
      </c>
      <c r="B35" s="121" t="s">
        <v>75</v>
      </c>
      <c r="C35" s="122">
        <v>541</v>
      </c>
      <c r="D35" s="124">
        <v>3819</v>
      </c>
      <c r="E35" s="124">
        <v>11149007</v>
      </c>
      <c r="F35" s="124">
        <v>77</v>
      </c>
      <c r="G35" s="124">
        <v>428</v>
      </c>
      <c r="H35" s="124">
        <v>4566396</v>
      </c>
      <c r="I35" s="124">
        <v>0</v>
      </c>
      <c r="J35" s="124">
        <v>0</v>
      </c>
      <c r="K35" s="124">
        <v>0</v>
      </c>
      <c r="L35" s="124">
        <v>6</v>
      </c>
      <c r="M35" s="124">
        <v>46</v>
      </c>
      <c r="N35" s="124">
        <v>120678</v>
      </c>
      <c r="O35" s="124">
        <v>11</v>
      </c>
      <c r="P35" s="124">
        <v>78</v>
      </c>
      <c r="Q35" s="124">
        <v>418997</v>
      </c>
      <c r="R35" s="124">
        <v>21</v>
      </c>
      <c r="S35" s="124">
        <v>86</v>
      </c>
      <c r="T35" s="124">
        <v>927421</v>
      </c>
      <c r="U35" s="124">
        <v>12</v>
      </c>
      <c r="V35" s="124">
        <v>87</v>
      </c>
      <c r="W35" s="124">
        <v>929704</v>
      </c>
      <c r="X35" s="124">
        <v>27</v>
      </c>
      <c r="Y35" s="124">
        <v>131</v>
      </c>
      <c r="Z35" s="124">
        <v>2169596</v>
      </c>
    </row>
    <row r="36" spans="1:26" ht="15" customHeight="1" x14ac:dyDescent="0.15">
      <c r="A36" s="40">
        <v>207</v>
      </c>
      <c r="B36" s="121" t="s">
        <v>76</v>
      </c>
      <c r="C36" s="122">
        <v>1055</v>
      </c>
      <c r="D36" s="124">
        <v>11299</v>
      </c>
      <c r="E36" s="124">
        <v>51568955</v>
      </c>
      <c r="F36" s="124">
        <v>188</v>
      </c>
      <c r="G36" s="124">
        <v>2234</v>
      </c>
      <c r="H36" s="124">
        <v>32298941</v>
      </c>
      <c r="I36" s="124">
        <v>0</v>
      </c>
      <c r="J36" s="124">
        <v>0</v>
      </c>
      <c r="K36" s="124">
        <v>0</v>
      </c>
      <c r="L36" s="124">
        <v>5</v>
      </c>
      <c r="M36" s="124">
        <v>24</v>
      </c>
      <c r="N36" s="124">
        <v>226504</v>
      </c>
      <c r="O36" s="124">
        <v>46</v>
      </c>
      <c r="P36" s="124">
        <v>799</v>
      </c>
      <c r="Q36" s="124">
        <v>16820077</v>
      </c>
      <c r="R36" s="124">
        <v>48</v>
      </c>
      <c r="S36" s="124">
        <v>481</v>
      </c>
      <c r="T36" s="124">
        <v>6192741</v>
      </c>
      <c r="U36" s="124">
        <v>48</v>
      </c>
      <c r="V36" s="124">
        <v>575</v>
      </c>
      <c r="W36" s="124">
        <v>4471851</v>
      </c>
      <c r="X36" s="124">
        <v>41</v>
      </c>
      <c r="Y36" s="124">
        <v>355</v>
      </c>
      <c r="Z36" s="124">
        <v>4587768</v>
      </c>
    </row>
    <row r="37" spans="1:26" ht="15" customHeight="1" x14ac:dyDescent="0.15">
      <c r="A37" s="40">
        <v>208</v>
      </c>
      <c r="B37" s="121" t="s">
        <v>77</v>
      </c>
      <c r="C37" s="122">
        <v>243</v>
      </c>
      <c r="D37" s="124">
        <v>1566</v>
      </c>
      <c r="E37" s="124">
        <v>7927991</v>
      </c>
      <c r="F37" s="124">
        <v>42</v>
      </c>
      <c r="G37" s="124">
        <v>300</v>
      </c>
      <c r="H37" s="124">
        <v>5619608</v>
      </c>
      <c r="I37" s="124">
        <v>0</v>
      </c>
      <c r="J37" s="124">
        <v>0</v>
      </c>
      <c r="K37" s="124">
        <v>0</v>
      </c>
      <c r="L37" s="124">
        <v>1</v>
      </c>
      <c r="M37" s="124">
        <v>4</v>
      </c>
      <c r="N37" s="124" t="s">
        <v>662</v>
      </c>
      <c r="O37" s="124">
        <v>7</v>
      </c>
      <c r="P37" s="124">
        <v>28</v>
      </c>
      <c r="Q37" s="124" t="s">
        <v>662</v>
      </c>
      <c r="R37" s="124">
        <v>20</v>
      </c>
      <c r="S37" s="124">
        <v>176</v>
      </c>
      <c r="T37" s="124">
        <v>3274094</v>
      </c>
      <c r="U37" s="124">
        <v>5</v>
      </c>
      <c r="V37" s="124">
        <v>15</v>
      </c>
      <c r="W37" s="124">
        <v>99305</v>
      </c>
      <c r="X37" s="124">
        <v>9</v>
      </c>
      <c r="Y37" s="124">
        <v>77</v>
      </c>
      <c r="Z37" s="124">
        <v>2138953</v>
      </c>
    </row>
    <row r="38" spans="1:26" ht="15" customHeight="1" x14ac:dyDescent="0.15">
      <c r="A38" s="40">
        <v>209</v>
      </c>
      <c r="B38" s="121" t="s">
        <v>78</v>
      </c>
      <c r="C38" s="122">
        <v>1091</v>
      </c>
      <c r="D38" s="124">
        <v>6339</v>
      </c>
      <c r="E38" s="124">
        <v>17065038</v>
      </c>
      <c r="F38" s="124">
        <v>216</v>
      </c>
      <c r="G38" s="124">
        <v>1660</v>
      </c>
      <c r="H38" s="124">
        <v>7923898</v>
      </c>
      <c r="I38" s="124">
        <v>2</v>
      </c>
      <c r="J38" s="124">
        <v>11</v>
      </c>
      <c r="K38" s="124" t="s">
        <v>662</v>
      </c>
      <c r="L38" s="124">
        <v>38</v>
      </c>
      <c r="M38" s="124">
        <v>325</v>
      </c>
      <c r="N38" s="124" t="s">
        <v>662</v>
      </c>
      <c r="O38" s="124">
        <v>57</v>
      </c>
      <c r="P38" s="124">
        <v>469</v>
      </c>
      <c r="Q38" s="124">
        <v>2888167</v>
      </c>
      <c r="R38" s="124">
        <v>33</v>
      </c>
      <c r="S38" s="124">
        <v>241</v>
      </c>
      <c r="T38" s="124">
        <v>960434</v>
      </c>
      <c r="U38" s="124">
        <v>40</v>
      </c>
      <c r="V38" s="124">
        <v>241</v>
      </c>
      <c r="W38" s="124">
        <v>1005631</v>
      </c>
      <c r="X38" s="124">
        <v>46</v>
      </c>
      <c r="Y38" s="124">
        <v>373</v>
      </c>
      <c r="Z38" s="124">
        <v>2081488</v>
      </c>
    </row>
    <row r="39" spans="1:26" ht="15" customHeight="1" x14ac:dyDescent="0.15">
      <c r="A39" s="40">
        <v>210</v>
      </c>
      <c r="B39" s="121" t="s">
        <v>79</v>
      </c>
      <c r="C39" s="122">
        <v>1589</v>
      </c>
      <c r="D39" s="124">
        <v>15023</v>
      </c>
      <c r="E39" s="124">
        <v>52626835</v>
      </c>
      <c r="F39" s="124">
        <v>337</v>
      </c>
      <c r="G39" s="124">
        <v>3223</v>
      </c>
      <c r="H39" s="124">
        <v>27885881</v>
      </c>
      <c r="I39" s="124">
        <v>0</v>
      </c>
      <c r="J39" s="124">
        <v>0</v>
      </c>
      <c r="K39" s="124">
        <v>0</v>
      </c>
      <c r="L39" s="124">
        <v>21</v>
      </c>
      <c r="M39" s="124">
        <v>173</v>
      </c>
      <c r="N39" s="124">
        <v>729093</v>
      </c>
      <c r="O39" s="124">
        <v>48</v>
      </c>
      <c r="P39" s="124">
        <v>557</v>
      </c>
      <c r="Q39" s="124">
        <v>3693124</v>
      </c>
      <c r="R39" s="124">
        <v>104</v>
      </c>
      <c r="S39" s="124">
        <v>1036</v>
      </c>
      <c r="T39" s="124">
        <v>9162048</v>
      </c>
      <c r="U39" s="124">
        <v>98</v>
      </c>
      <c r="V39" s="124">
        <v>813</v>
      </c>
      <c r="W39" s="124">
        <v>7743744</v>
      </c>
      <c r="X39" s="124">
        <v>66</v>
      </c>
      <c r="Y39" s="124">
        <v>644</v>
      </c>
      <c r="Z39" s="124">
        <v>6557872</v>
      </c>
    </row>
    <row r="40" spans="1:26" ht="15" customHeight="1" x14ac:dyDescent="0.15">
      <c r="A40" s="40">
        <v>212</v>
      </c>
      <c r="B40" s="121" t="s">
        <v>80</v>
      </c>
      <c r="C40" s="122">
        <v>410</v>
      </c>
      <c r="D40" s="124">
        <v>2702</v>
      </c>
      <c r="E40" s="124">
        <v>5862753</v>
      </c>
      <c r="F40" s="124">
        <v>56</v>
      </c>
      <c r="G40" s="124">
        <v>332</v>
      </c>
      <c r="H40" s="124">
        <v>1017418</v>
      </c>
      <c r="I40" s="124">
        <v>0</v>
      </c>
      <c r="J40" s="124">
        <v>0</v>
      </c>
      <c r="K40" s="124">
        <v>0</v>
      </c>
      <c r="L40" s="124">
        <v>1</v>
      </c>
      <c r="M40" s="124">
        <v>3</v>
      </c>
      <c r="N40" s="124" t="s">
        <v>662</v>
      </c>
      <c r="O40" s="124">
        <v>18</v>
      </c>
      <c r="P40" s="124">
        <v>107</v>
      </c>
      <c r="Q40" s="124">
        <v>314563</v>
      </c>
      <c r="R40" s="124">
        <v>16</v>
      </c>
      <c r="S40" s="124">
        <v>105</v>
      </c>
      <c r="T40" s="124">
        <v>318901</v>
      </c>
      <c r="U40" s="124">
        <v>14</v>
      </c>
      <c r="V40" s="124">
        <v>53</v>
      </c>
      <c r="W40" s="124">
        <v>145638</v>
      </c>
      <c r="X40" s="124">
        <v>7</v>
      </c>
      <c r="Y40" s="124">
        <v>64</v>
      </c>
      <c r="Z40" s="124" t="s">
        <v>662</v>
      </c>
    </row>
    <row r="41" spans="1:26" ht="15" customHeight="1" x14ac:dyDescent="0.15">
      <c r="A41" s="40">
        <v>213</v>
      </c>
      <c r="B41" s="121" t="s">
        <v>81</v>
      </c>
      <c r="C41" s="122">
        <v>478</v>
      </c>
      <c r="D41" s="124">
        <v>2815</v>
      </c>
      <c r="E41" s="124">
        <v>7811152</v>
      </c>
      <c r="F41" s="124">
        <v>127</v>
      </c>
      <c r="G41" s="124">
        <v>725</v>
      </c>
      <c r="H41" s="124">
        <v>3838236</v>
      </c>
      <c r="I41" s="124">
        <v>1</v>
      </c>
      <c r="J41" s="124">
        <v>6</v>
      </c>
      <c r="K41" s="124" t="s">
        <v>662</v>
      </c>
      <c r="L41" s="124">
        <v>39</v>
      </c>
      <c r="M41" s="124">
        <v>280</v>
      </c>
      <c r="N41" s="124">
        <v>1397929</v>
      </c>
      <c r="O41" s="124">
        <v>13</v>
      </c>
      <c r="P41" s="124">
        <v>75</v>
      </c>
      <c r="Q41" s="124">
        <v>228452</v>
      </c>
      <c r="R41" s="124">
        <v>25</v>
      </c>
      <c r="S41" s="124">
        <v>134</v>
      </c>
      <c r="T41" s="124">
        <v>690095</v>
      </c>
      <c r="U41" s="124">
        <v>26</v>
      </c>
      <c r="V41" s="124">
        <v>144</v>
      </c>
      <c r="W41" s="124" t="s">
        <v>662</v>
      </c>
      <c r="X41" s="124">
        <v>23</v>
      </c>
      <c r="Y41" s="124">
        <v>86</v>
      </c>
      <c r="Z41" s="124">
        <v>852291</v>
      </c>
    </row>
    <row r="42" spans="1:26" ht="15" customHeight="1" x14ac:dyDescent="0.15">
      <c r="A42" s="40">
        <v>214</v>
      </c>
      <c r="B42" s="121" t="s">
        <v>82</v>
      </c>
      <c r="C42" s="122">
        <v>983</v>
      </c>
      <c r="D42" s="124">
        <v>8510</v>
      </c>
      <c r="E42" s="124">
        <v>18311239</v>
      </c>
      <c r="F42" s="124">
        <v>136</v>
      </c>
      <c r="G42" s="124">
        <v>630</v>
      </c>
      <c r="H42" s="124">
        <v>3271811</v>
      </c>
      <c r="I42" s="124">
        <v>0</v>
      </c>
      <c r="J42" s="124">
        <v>0</v>
      </c>
      <c r="K42" s="124">
        <v>0</v>
      </c>
      <c r="L42" s="124">
        <v>13</v>
      </c>
      <c r="M42" s="124">
        <v>40</v>
      </c>
      <c r="N42" s="124">
        <v>87704</v>
      </c>
      <c r="O42" s="124">
        <v>25</v>
      </c>
      <c r="P42" s="124">
        <v>115</v>
      </c>
      <c r="Q42" s="124">
        <v>724794</v>
      </c>
      <c r="R42" s="124">
        <v>30</v>
      </c>
      <c r="S42" s="124">
        <v>136</v>
      </c>
      <c r="T42" s="124">
        <v>1077851</v>
      </c>
      <c r="U42" s="124">
        <v>30</v>
      </c>
      <c r="V42" s="124">
        <v>156</v>
      </c>
      <c r="W42" s="124">
        <v>876998</v>
      </c>
      <c r="X42" s="124">
        <v>38</v>
      </c>
      <c r="Y42" s="124">
        <v>183</v>
      </c>
      <c r="Z42" s="124">
        <v>504464</v>
      </c>
    </row>
    <row r="43" spans="1:26" ht="15" customHeight="1" x14ac:dyDescent="0.15">
      <c r="A43" s="40">
        <v>215</v>
      </c>
      <c r="B43" s="121" t="s">
        <v>83</v>
      </c>
      <c r="C43" s="122">
        <v>712</v>
      </c>
      <c r="D43" s="124">
        <v>5873</v>
      </c>
      <c r="E43" s="124">
        <v>20147198</v>
      </c>
      <c r="F43" s="124">
        <v>228</v>
      </c>
      <c r="G43" s="124">
        <v>2009</v>
      </c>
      <c r="H43" s="124">
        <v>11785559</v>
      </c>
      <c r="I43" s="124">
        <v>1</v>
      </c>
      <c r="J43" s="124">
        <v>3</v>
      </c>
      <c r="K43" s="124" t="s">
        <v>662</v>
      </c>
      <c r="L43" s="124">
        <v>7</v>
      </c>
      <c r="M43" s="124">
        <v>66</v>
      </c>
      <c r="N43" s="124">
        <v>263870</v>
      </c>
      <c r="O43" s="124">
        <v>12</v>
      </c>
      <c r="P43" s="124">
        <v>74</v>
      </c>
      <c r="Q43" s="124">
        <v>173115</v>
      </c>
      <c r="R43" s="124">
        <v>35</v>
      </c>
      <c r="S43" s="124">
        <v>289</v>
      </c>
      <c r="T43" s="124">
        <v>1469139</v>
      </c>
      <c r="U43" s="124">
        <v>58</v>
      </c>
      <c r="V43" s="124">
        <v>619</v>
      </c>
      <c r="W43" s="124" t="s">
        <v>662</v>
      </c>
      <c r="X43" s="124">
        <v>115</v>
      </c>
      <c r="Y43" s="124">
        <v>958</v>
      </c>
      <c r="Z43" s="124">
        <v>4788343</v>
      </c>
    </row>
    <row r="44" spans="1:26" ht="15" customHeight="1" x14ac:dyDescent="0.15">
      <c r="A44" s="40">
        <v>216</v>
      </c>
      <c r="B44" s="121" t="s">
        <v>84</v>
      </c>
      <c r="C44" s="122">
        <v>579</v>
      </c>
      <c r="D44" s="124">
        <v>4779</v>
      </c>
      <c r="E44" s="124">
        <v>10933995</v>
      </c>
      <c r="F44" s="124">
        <v>90</v>
      </c>
      <c r="G44" s="124">
        <v>1017</v>
      </c>
      <c r="H44" s="124">
        <v>4576117</v>
      </c>
      <c r="I44" s="124">
        <v>0</v>
      </c>
      <c r="J44" s="124">
        <v>0</v>
      </c>
      <c r="K44" s="124">
        <v>0</v>
      </c>
      <c r="L44" s="124">
        <v>5</v>
      </c>
      <c r="M44" s="124">
        <v>88</v>
      </c>
      <c r="N44" s="124">
        <v>53136</v>
      </c>
      <c r="O44" s="124">
        <v>11</v>
      </c>
      <c r="P44" s="124">
        <v>406</v>
      </c>
      <c r="Q44" s="124">
        <v>1002984</v>
      </c>
      <c r="R44" s="124">
        <v>34</v>
      </c>
      <c r="S44" s="124">
        <v>257</v>
      </c>
      <c r="T44" s="124">
        <v>1808553</v>
      </c>
      <c r="U44" s="124">
        <v>20</v>
      </c>
      <c r="V44" s="124">
        <v>162</v>
      </c>
      <c r="W44" s="124">
        <v>756504</v>
      </c>
      <c r="X44" s="124">
        <v>20</v>
      </c>
      <c r="Y44" s="124">
        <v>104</v>
      </c>
      <c r="Z44" s="124">
        <v>954940</v>
      </c>
    </row>
    <row r="45" spans="1:26" ht="15" customHeight="1" x14ac:dyDescent="0.15">
      <c r="A45" s="40">
        <v>217</v>
      </c>
      <c r="B45" s="121" t="s">
        <v>85</v>
      </c>
      <c r="C45" s="122">
        <v>750</v>
      </c>
      <c r="D45" s="124">
        <v>6999</v>
      </c>
      <c r="E45" s="124">
        <v>15285910</v>
      </c>
      <c r="F45" s="124">
        <v>95</v>
      </c>
      <c r="G45" s="124">
        <v>518</v>
      </c>
      <c r="H45" s="124">
        <v>1895391</v>
      </c>
      <c r="I45" s="124">
        <v>1</v>
      </c>
      <c r="J45" s="124">
        <v>1</v>
      </c>
      <c r="K45" s="124" t="s">
        <v>662</v>
      </c>
      <c r="L45" s="124">
        <v>8</v>
      </c>
      <c r="M45" s="124">
        <v>130</v>
      </c>
      <c r="N45" s="124">
        <v>500954</v>
      </c>
      <c r="O45" s="124">
        <v>10</v>
      </c>
      <c r="P45" s="124">
        <v>82</v>
      </c>
      <c r="Q45" s="124" t="s">
        <v>662</v>
      </c>
      <c r="R45" s="124">
        <v>19</v>
      </c>
      <c r="S45" s="124">
        <v>63</v>
      </c>
      <c r="T45" s="124">
        <v>188452</v>
      </c>
      <c r="U45" s="124">
        <v>26</v>
      </c>
      <c r="V45" s="124">
        <v>117</v>
      </c>
      <c r="W45" s="124" t="s">
        <v>662</v>
      </c>
      <c r="X45" s="124">
        <v>31</v>
      </c>
      <c r="Y45" s="124">
        <v>125</v>
      </c>
      <c r="Z45" s="124">
        <v>286689</v>
      </c>
    </row>
    <row r="46" spans="1:26" ht="15" customHeight="1" x14ac:dyDescent="0.15">
      <c r="A46" s="40">
        <v>218</v>
      </c>
      <c r="B46" s="121" t="s">
        <v>86</v>
      </c>
      <c r="C46" s="122">
        <v>401</v>
      </c>
      <c r="D46" s="124">
        <v>2717</v>
      </c>
      <c r="E46" s="124">
        <v>6518077</v>
      </c>
      <c r="F46" s="124">
        <v>114</v>
      </c>
      <c r="G46" s="124">
        <v>626</v>
      </c>
      <c r="H46" s="124">
        <v>2797847</v>
      </c>
      <c r="I46" s="124">
        <v>0</v>
      </c>
      <c r="J46" s="124">
        <v>0</v>
      </c>
      <c r="K46" s="124">
        <v>0</v>
      </c>
      <c r="L46" s="124">
        <v>2</v>
      </c>
      <c r="M46" s="124">
        <v>6</v>
      </c>
      <c r="N46" s="124" t="s">
        <v>662</v>
      </c>
      <c r="O46" s="124">
        <v>7</v>
      </c>
      <c r="P46" s="124">
        <v>58</v>
      </c>
      <c r="Q46" s="124" t="s">
        <v>662</v>
      </c>
      <c r="R46" s="124">
        <v>33</v>
      </c>
      <c r="S46" s="124">
        <v>144</v>
      </c>
      <c r="T46" s="124">
        <v>656831</v>
      </c>
      <c r="U46" s="124">
        <v>19</v>
      </c>
      <c r="V46" s="124">
        <v>119</v>
      </c>
      <c r="W46" s="124">
        <v>491888</v>
      </c>
      <c r="X46" s="124">
        <v>53</v>
      </c>
      <c r="Y46" s="124">
        <v>299</v>
      </c>
      <c r="Z46" s="124">
        <v>1308874</v>
      </c>
    </row>
    <row r="47" spans="1:26" ht="15" customHeight="1" x14ac:dyDescent="0.15">
      <c r="A47" s="40">
        <v>219</v>
      </c>
      <c r="B47" s="121" t="s">
        <v>87</v>
      </c>
      <c r="C47" s="122">
        <v>559</v>
      </c>
      <c r="D47" s="124">
        <v>5877</v>
      </c>
      <c r="E47" s="124">
        <v>15694663</v>
      </c>
      <c r="F47" s="124">
        <v>92</v>
      </c>
      <c r="G47" s="124">
        <v>640</v>
      </c>
      <c r="H47" s="124">
        <v>6438209</v>
      </c>
      <c r="I47" s="124">
        <v>0</v>
      </c>
      <c r="J47" s="124">
        <v>0</v>
      </c>
      <c r="K47" s="124">
        <v>0</v>
      </c>
      <c r="L47" s="124">
        <v>1</v>
      </c>
      <c r="M47" s="124">
        <v>34</v>
      </c>
      <c r="N47" s="124" t="s">
        <v>662</v>
      </c>
      <c r="O47" s="124">
        <v>21</v>
      </c>
      <c r="P47" s="124">
        <v>181</v>
      </c>
      <c r="Q47" s="124">
        <v>775339</v>
      </c>
      <c r="R47" s="124">
        <v>30</v>
      </c>
      <c r="S47" s="124">
        <v>133</v>
      </c>
      <c r="T47" s="124">
        <v>841901</v>
      </c>
      <c r="U47" s="124">
        <v>30</v>
      </c>
      <c r="V47" s="124">
        <v>213</v>
      </c>
      <c r="W47" s="124">
        <v>4011317</v>
      </c>
      <c r="X47" s="124">
        <v>10</v>
      </c>
      <c r="Y47" s="124">
        <v>79</v>
      </c>
      <c r="Z47" s="124" t="s">
        <v>662</v>
      </c>
    </row>
    <row r="48" spans="1:26" ht="15" customHeight="1" x14ac:dyDescent="0.15">
      <c r="A48" s="40">
        <v>220</v>
      </c>
      <c r="B48" s="121" t="s">
        <v>88</v>
      </c>
      <c r="C48" s="122">
        <v>370</v>
      </c>
      <c r="D48" s="124">
        <v>2614</v>
      </c>
      <c r="E48" s="124">
        <v>7320218</v>
      </c>
      <c r="F48" s="124">
        <v>62</v>
      </c>
      <c r="G48" s="124">
        <v>494</v>
      </c>
      <c r="H48" s="124">
        <v>2875592</v>
      </c>
      <c r="I48" s="124">
        <v>0</v>
      </c>
      <c r="J48" s="124">
        <v>0</v>
      </c>
      <c r="K48" s="124">
        <v>0</v>
      </c>
      <c r="L48" s="124">
        <v>2</v>
      </c>
      <c r="M48" s="124">
        <v>14</v>
      </c>
      <c r="N48" s="124" t="s">
        <v>662</v>
      </c>
      <c r="O48" s="124">
        <v>12</v>
      </c>
      <c r="P48" s="124">
        <v>148</v>
      </c>
      <c r="Q48" s="124">
        <v>1103761</v>
      </c>
      <c r="R48" s="124">
        <v>23</v>
      </c>
      <c r="S48" s="124">
        <v>144</v>
      </c>
      <c r="T48" s="124">
        <v>850960</v>
      </c>
      <c r="U48" s="124">
        <v>13</v>
      </c>
      <c r="V48" s="124">
        <v>81</v>
      </c>
      <c r="W48" s="124">
        <v>575513</v>
      </c>
      <c r="X48" s="124">
        <v>12</v>
      </c>
      <c r="Y48" s="124">
        <v>107</v>
      </c>
      <c r="Z48" s="124">
        <v>315985</v>
      </c>
    </row>
    <row r="49" spans="1:26" ht="15" customHeight="1" x14ac:dyDescent="0.15">
      <c r="A49" s="40">
        <v>221</v>
      </c>
      <c r="B49" s="121" t="s">
        <v>719</v>
      </c>
      <c r="C49" s="122">
        <v>414</v>
      </c>
      <c r="D49" s="124">
        <v>2650</v>
      </c>
      <c r="E49" s="124">
        <v>5563450</v>
      </c>
      <c r="F49" s="124">
        <v>45</v>
      </c>
      <c r="G49" s="124">
        <v>310</v>
      </c>
      <c r="H49" s="124">
        <v>852835</v>
      </c>
      <c r="I49" s="124">
        <v>0</v>
      </c>
      <c r="J49" s="124">
        <v>0</v>
      </c>
      <c r="K49" s="124">
        <v>0</v>
      </c>
      <c r="L49" s="124">
        <v>4</v>
      </c>
      <c r="M49" s="124">
        <v>36</v>
      </c>
      <c r="N49" s="124">
        <v>23590</v>
      </c>
      <c r="O49" s="124">
        <v>13</v>
      </c>
      <c r="P49" s="124">
        <v>146</v>
      </c>
      <c r="Q49" s="124" t="s">
        <v>662</v>
      </c>
      <c r="R49" s="124">
        <v>11</v>
      </c>
      <c r="S49" s="124">
        <v>54</v>
      </c>
      <c r="T49" s="124">
        <v>106864</v>
      </c>
      <c r="U49" s="124">
        <v>10</v>
      </c>
      <c r="V49" s="124">
        <v>52</v>
      </c>
      <c r="W49" s="124">
        <v>196605</v>
      </c>
      <c r="X49" s="124">
        <v>7</v>
      </c>
      <c r="Y49" s="124">
        <v>22</v>
      </c>
      <c r="Z49" s="124">
        <v>36667</v>
      </c>
    </row>
    <row r="50" spans="1:26" ht="15" customHeight="1" x14ac:dyDescent="0.15">
      <c r="A50" s="40">
        <v>222</v>
      </c>
      <c r="B50" s="121" t="s">
        <v>170</v>
      </c>
      <c r="C50" s="122">
        <v>278</v>
      </c>
      <c r="D50" s="124">
        <v>1509</v>
      </c>
      <c r="E50" s="124">
        <v>5609192</v>
      </c>
      <c r="F50" s="124">
        <v>44</v>
      </c>
      <c r="G50" s="124">
        <v>294</v>
      </c>
      <c r="H50" s="124">
        <v>3216229</v>
      </c>
      <c r="I50" s="124">
        <v>0</v>
      </c>
      <c r="J50" s="124">
        <v>0</v>
      </c>
      <c r="K50" s="124">
        <v>0</v>
      </c>
      <c r="L50" s="124">
        <v>1</v>
      </c>
      <c r="M50" s="124">
        <v>6</v>
      </c>
      <c r="N50" s="124" t="s">
        <v>662</v>
      </c>
      <c r="O50" s="124">
        <v>13</v>
      </c>
      <c r="P50" s="124">
        <v>91</v>
      </c>
      <c r="Q50" s="124">
        <v>228263</v>
      </c>
      <c r="R50" s="124">
        <v>16</v>
      </c>
      <c r="S50" s="124">
        <v>129</v>
      </c>
      <c r="T50" s="124">
        <v>622691</v>
      </c>
      <c r="U50" s="124">
        <v>6</v>
      </c>
      <c r="V50" s="124">
        <v>30</v>
      </c>
      <c r="W50" s="124" t="s">
        <v>662</v>
      </c>
      <c r="X50" s="124">
        <v>8</v>
      </c>
      <c r="Y50" s="124">
        <v>38</v>
      </c>
      <c r="Z50" s="124">
        <v>88720</v>
      </c>
    </row>
    <row r="51" spans="1:26" ht="15" customHeight="1" x14ac:dyDescent="0.15">
      <c r="A51" s="40">
        <v>223</v>
      </c>
      <c r="B51" s="121" t="s">
        <v>200</v>
      </c>
      <c r="C51" s="122">
        <v>649</v>
      </c>
      <c r="D51" s="124">
        <v>3800</v>
      </c>
      <c r="E51" s="124">
        <v>11703016</v>
      </c>
      <c r="F51" s="124">
        <v>117</v>
      </c>
      <c r="G51" s="124">
        <v>687</v>
      </c>
      <c r="H51" s="124">
        <v>5303046</v>
      </c>
      <c r="I51" s="124">
        <v>1</v>
      </c>
      <c r="J51" s="124">
        <v>1</v>
      </c>
      <c r="K51" s="124" t="s">
        <v>662</v>
      </c>
      <c r="L51" s="124">
        <v>8</v>
      </c>
      <c r="M51" s="124">
        <v>39</v>
      </c>
      <c r="N51" s="124" t="s">
        <v>662</v>
      </c>
      <c r="O51" s="124">
        <v>28</v>
      </c>
      <c r="P51" s="124">
        <v>159</v>
      </c>
      <c r="Q51" s="124">
        <v>537805</v>
      </c>
      <c r="R51" s="124">
        <v>25</v>
      </c>
      <c r="S51" s="124">
        <v>145</v>
      </c>
      <c r="T51" s="124">
        <v>1380744</v>
      </c>
      <c r="U51" s="124">
        <v>25</v>
      </c>
      <c r="V51" s="124">
        <v>123</v>
      </c>
      <c r="W51" s="124">
        <v>714072</v>
      </c>
      <c r="X51" s="124">
        <v>30</v>
      </c>
      <c r="Y51" s="124">
        <v>220</v>
      </c>
      <c r="Z51" s="124">
        <v>2600110</v>
      </c>
    </row>
    <row r="52" spans="1:26" ht="15" customHeight="1" x14ac:dyDescent="0.15">
      <c r="A52" s="40">
        <v>224</v>
      </c>
      <c r="B52" s="121" t="s">
        <v>201</v>
      </c>
      <c r="C52" s="122">
        <v>689</v>
      </c>
      <c r="D52" s="124">
        <v>3573</v>
      </c>
      <c r="E52" s="124">
        <v>8499800</v>
      </c>
      <c r="F52" s="124">
        <v>181</v>
      </c>
      <c r="G52" s="124">
        <v>1067</v>
      </c>
      <c r="H52" s="124">
        <v>3589227</v>
      </c>
      <c r="I52" s="124">
        <v>0</v>
      </c>
      <c r="J52" s="124">
        <v>0</v>
      </c>
      <c r="K52" s="124">
        <v>0</v>
      </c>
      <c r="L52" s="124">
        <v>1</v>
      </c>
      <c r="M52" s="124">
        <v>2</v>
      </c>
      <c r="N52" s="124" t="s">
        <v>662</v>
      </c>
      <c r="O52" s="124">
        <v>93</v>
      </c>
      <c r="P52" s="124">
        <v>733</v>
      </c>
      <c r="Q52" s="124">
        <v>2229664</v>
      </c>
      <c r="R52" s="124">
        <v>47</v>
      </c>
      <c r="S52" s="124">
        <v>189</v>
      </c>
      <c r="T52" s="124">
        <v>792619</v>
      </c>
      <c r="U52" s="124">
        <v>17</v>
      </c>
      <c r="V52" s="124">
        <v>73</v>
      </c>
      <c r="W52" s="124" t="s">
        <v>662</v>
      </c>
      <c r="X52" s="124">
        <v>23</v>
      </c>
      <c r="Y52" s="124">
        <v>70</v>
      </c>
      <c r="Z52" s="124" t="s">
        <v>662</v>
      </c>
    </row>
    <row r="53" spans="1:26" ht="15" customHeight="1" x14ac:dyDescent="0.15">
      <c r="A53" s="40">
        <v>225</v>
      </c>
      <c r="B53" s="121" t="s">
        <v>202</v>
      </c>
      <c r="C53" s="122">
        <v>363</v>
      </c>
      <c r="D53" s="124">
        <v>2432</v>
      </c>
      <c r="E53" s="124">
        <v>6295793</v>
      </c>
      <c r="F53" s="124">
        <v>58</v>
      </c>
      <c r="G53" s="124">
        <v>422</v>
      </c>
      <c r="H53" s="124">
        <v>1992766</v>
      </c>
      <c r="I53" s="124">
        <v>1</v>
      </c>
      <c r="J53" s="124">
        <v>4</v>
      </c>
      <c r="K53" s="124" t="s">
        <v>662</v>
      </c>
      <c r="L53" s="124">
        <v>0</v>
      </c>
      <c r="M53" s="124">
        <v>0</v>
      </c>
      <c r="N53" s="124">
        <v>0</v>
      </c>
      <c r="O53" s="124">
        <v>13</v>
      </c>
      <c r="P53" s="124">
        <v>81</v>
      </c>
      <c r="Q53" s="124">
        <v>494622</v>
      </c>
      <c r="R53" s="124">
        <v>13</v>
      </c>
      <c r="S53" s="124">
        <v>86</v>
      </c>
      <c r="T53" s="124">
        <v>443432</v>
      </c>
      <c r="U53" s="124">
        <v>19</v>
      </c>
      <c r="V53" s="124">
        <v>113</v>
      </c>
      <c r="W53" s="124" t="s">
        <v>662</v>
      </c>
      <c r="X53" s="124">
        <v>12</v>
      </c>
      <c r="Y53" s="124">
        <v>138</v>
      </c>
      <c r="Z53" s="124">
        <v>464985</v>
      </c>
    </row>
    <row r="54" spans="1:26" ht="15" customHeight="1" x14ac:dyDescent="0.15">
      <c r="A54" s="40">
        <v>226</v>
      </c>
      <c r="B54" s="121" t="s">
        <v>203</v>
      </c>
      <c r="C54" s="122">
        <v>549</v>
      </c>
      <c r="D54" s="124">
        <v>2951</v>
      </c>
      <c r="E54" s="124">
        <v>5932595</v>
      </c>
      <c r="F54" s="124">
        <v>94</v>
      </c>
      <c r="G54" s="124">
        <v>530</v>
      </c>
      <c r="H54" s="124">
        <v>1483138</v>
      </c>
      <c r="I54" s="124">
        <v>0</v>
      </c>
      <c r="J54" s="124">
        <v>0</v>
      </c>
      <c r="K54" s="124">
        <v>0</v>
      </c>
      <c r="L54" s="124">
        <v>1</v>
      </c>
      <c r="M54" s="124">
        <v>2</v>
      </c>
      <c r="N54" s="124" t="s">
        <v>662</v>
      </c>
      <c r="O54" s="124">
        <v>45</v>
      </c>
      <c r="P54" s="124">
        <v>319</v>
      </c>
      <c r="Q54" s="124">
        <v>926506</v>
      </c>
      <c r="R54" s="124">
        <v>17</v>
      </c>
      <c r="S54" s="124">
        <v>86</v>
      </c>
      <c r="T54" s="124">
        <v>190782</v>
      </c>
      <c r="U54" s="124">
        <v>17</v>
      </c>
      <c r="V54" s="124">
        <v>88</v>
      </c>
      <c r="W54" s="124" t="s">
        <v>662</v>
      </c>
      <c r="X54" s="124">
        <v>14</v>
      </c>
      <c r="Y54" s="124">
        <v>35</v>
      </c>
      <c r="Z54" s="124">
        <v>42787</v>
      </c>
    </row>
    <row r="55" spans="1:26" ht="15" customHeight="1" x14ac:dyDescent="0.15">
      <c r="A55" s="40">
        <v>227</v>
      </c>
      <c r="B55" s="121" t="s">
        <v>204</v>
      </c>
      <c r="C55" s="122">
        <v>438</v>
      </c>
      <c r="D55" s="124">
        <v>2334</v>
      </c>
      <c r="E55" s="124">
        <v>5071749</v>
      </c>
      <c r="F55" s="124">
        <v>70</v>
      </c>
      <c r="G55" s="124">
        <v>397</v>
      </c>
      <c r="H55" s="124">
        <v>1660800</v>
      </c>
      <c r="I55" s="124">
        <v>0</v>
      </c>
      <c r="J55" s="124">
        <v>0</v>
      </c>
      <c r="K55" s="124">
        <v>0</v>
      </c>
      <c r="L55" s="124">
        <v>2</v>
      </c>
      <c r="M55" s="124">
        <v>4</v>
      </c>
      <c r="N55" s="124" t="s">
        <v>662</v>
      </c>
      <c r="O55" s="124">
        <v>18</v>
      </c>
      <c r="P55" s="124">
        <v>91</v>
      </c>
      <c r="Q55" s="124">
        <v>487186</v>
      </c>
      <c r="R55" s="124">
        <v>24</v>
      </c>
      <c r="S55" s="124">
        <v>176</v>
      </c>
      <c r="T55" s="124">
        <v>649886</v>
      </c>
      <c r="U55" s="124">
        <v>14</v>
      </c>
      <c r="V55" s="124">
        <v>82</v>
      </c>
      <c r="W55" s="124">
        <v>437377</v>
      </c>
      <c r="X55" s="124">
        <v>12</v>
      </c>
      <c r="Y55" s="124">
        <v>44</v>
      </c>
      <c r="Z55" s="124" t="s">
        <v>662</v>
      </c>
    </row>
    <row r="56" spans="1:26" ht="15" customHeight="1" x14ac:dyDescent="0.15">
      <c r="A56" s="40">
        <v>228</v>
      </c>
      <c r="B56" s="121" t="s">
        <v>205</v>
      </c>
      <c r="C56" s="122">
        <v>368</v>
      </c>
      <c r="D56" s="124">
        <v>2488</v>
      </c>
      <c r="E56" s="124">
        <v>7390540</v>
      </c>
      <c r="F56" s="124">
        <v>82</v>
      </c>
      <c r="G56" s="124">
        <v>542</v>
      </c>
      <c r="H56" s="124">
        <v>3407811</v>
      </c>
      <c r="I56" s="124">
        <v>1</v>
      </c>
      <c r="J56" s="124">
        <v>5</v>
      </c>
      <c r="K56" s="124" t="s">
        <v>662</v>
      </c>
      <c r="L56" s="124">
        <v>3</v>
      </c>
      <c r="M56" s="124">
        <v>7</v>
      </c>
      <c r="N56" s="124">
        <v>21983</v>
      </c>
      <c r="O56" s="124">
        <v>9</v>
      </c>
      <c r="P56" s="124">
        <v>55</v>
      </c>
      <c r="Q56" s="124">
        <v>478135</v>
      </c>
      <c r="R56" s="124">
        <v>31</v>
      </c>
      <c r="S56" s="124">
        <v>148</v>
      </c>
      <c r="T56" s="124">
        <v>859816</v>
      </c>
      <c r="U56" s="124">
        <v>21</v>
      </c>
      <c r="V56" s="124">
        <v>226</v>
      </c>
      <c r="W56" s="124" t="s">
        <v>662</v>
      </c>
      <c r="X56" s="124">
        <v>17</v>
      </c>
      <c r="Y56" s="124">
        <v>101</v>
      </c>
      <c r="Z56" s="124">
        <v>1161412</v>
      </c>
    </row>
    <row r="57" spans="1:26" ht="15" customHeight="1" x14ac:dyDescent="0.15">
      <c r="A57" s="40">
        <v>229</v>
      </c>
      <c r="B57" s="121" t="s">
        <v>206</v>
      </c>
      <c r="C57" s="122">
        <v>728</v>
      </c>
      <c r="D57" s="124">
        <v>4909</v>
      </c>
      <c r="E57" s="124">
        <v>12621308</v>
      </c>
      <c r="F57" s="124">
        <v>148</v>
      </c>
      <c r="G57" s="124">
        <v>1187</v>
      </c>
      <c r="H57" s="124">
        <v>5795181</v>
      </c>
      <c r="I57" s="124">
        <v>1</v>
      </c>
      <c r="J57" s="124">
        <v>3</v>
      </c>
      <c r="K57" s="124" t="s">
        <v>662</v>
      </c>
      <c r="L57" s="124">
        <v>4</v>
      </c>
      <c r="M57" s="124">
        <v>73</v>
      </c>
      <c r="N57" s="124" t="s">
        <v>662</v>
      </c>
      <c r="O57" s="124">
        <v>41</v>
      </c>
      <c r="P57" s="124">
        <v>460</v>
      </c>
      <c r="Q57" s="124">
        <v>3146812</v>
      </c>
      <c r="R57" s="124">
        <v>42</v>
      </c>
      <c r="S57" s="124">
        <v>227</v>
      </c>
      <c r="T57" s="124">
        <v>780896</v>
      </c>
      <c r="U57" s="124">
        <v>32</v>
      </c>
      <c r="V57" s="124">
        <v>258</v>
      </c>
      <c r="W57" s="124">
        <v>1128731</v>
      </c>
      <c r="X57" s="124">
        <v>28</v>
      </c>
      <c r="Y57" s="124">
        <v>166</v>
      </c>
      <c r="Z57" s="124">
        <v>339052</v>
      </c>
    </row>
    <row r="58" spans="1:26" ht="15" customHeight="1" x14ac:dyDescent="0.15">
      <c r="A58" s="40">
        <v>301</v>
      </c>
      <c r="B58" s="121" t="s">
        <v>89</v>
      </c>
      <c r="C58" s="122">
        <v>126</v>
      </c>
      <c r="D58" s="124">
        <v>1488</v>
      </c>
      <c r="E58" s="124">
        <v>3251848</v>
      </c>
      <c r="F58" s="124">
        <v>14</v>
      </c>
      <c r="G58" s="124">
        <v>32</v>
      </c>
      <c r="H58" s="124">
        <v>62281</v>
      </c>
      <c r="I58" s="124">
        <v>0</v>
      </c>
      <c r="J58" s="124">
        <v>0</v>
      </c>
      <c r="K58" s="124">
        <v>0</v>
      </c>
      <c r="L58" s="124">
        <v>0</v>
      </c>
      <c r="M58" s="124">
        <v>0</v>
      </c>
      <c r="N58" s="124">
        <v>0</v>
      </c>
      <c r="O58" s="124">
        <v>2</v>
      </c>
      <c r="P58" s="124">
        <v>3</v>
      </c>
      <c r="Q58" s="124" t="s">
        <v>662</v>
      </c>
      <c r="R58" s="124">
        <v>4</v>
      </c>
      <c r="S58" s="124">
        <v>11</v>
      </c>
      <c r="T58" s="124">
        <v>27643</v>
      </c>
      <c r="U58" s="124">
        <v>2</v>
      </c>
      <c r="V58" s="124">
        <v>5</v>
      </c>
      <c r="W58" s="124" t="s">
        <v>662</v>
      </c>
      <c r="X58" s="124">
        <v>6</v>
      </c>
      <c r="Y58" s="124">
        <v>13</v>
      </c>
      <c r="Z58" s="124" t="s">
        <v>662</v>
      </c>
    </row>
    <row r="59" spans="1:26" ht="15" customHeight="1" x14ac:dyDescent="0.15">
      <c r="A59" s="40">
        <v>365</v>
      </c>
      <c r="B59" s="121" t="s">
        <v>207</v>
      </c>
      <c r="C59" s="122">
        <v>186</v>
      </c>
      <c r="D59" s="124">
        <v>1001</v>
      </c>
      <c r="E59" s="124">
        <v>2210607</v>
      </c>
      <c r="F59" s="124">
        <v>20</v>
      </c>
      <c r="G59" s="124">
        <v>196</v>
      </c>
      <c r="H59" s="124">
        <v>1079042</v>
      </c>
      <c r="I59" s="124">
        <v>1</v>
      </c>
      <c r="J59" s="124">
        <v>7</v>
      </c>
      <c r="K59" s="124" t="s">
        <v>662</v>
      </c>
      <c r="L59" s="124">
        <v>8</v>
      </c>
      <c r="M59" s="124">
        <v>120</v>
      </c>
      <c r="N59" s="124" t="s">
        <v>662</v>
      </c>
      <c r="O59" s="124">
        <v>1</v>
      </c>
      <c r="P59" s="124">
        <v>20</v>
      </c>
      <c r="Q59" s="124" t="s">
        <v>662</v>
      </c>
      <c r="R59" s="124">
        <v>5</v>
      </c>
      <c r="S59" s="124">
        <v>31</v>
      </c>
      <c r="T59" s="124">
        <v>182828</v>
      </c>
      <c r="U59" s="124">
        <v>2</v>
      </c>
      <c r="V59" s="124">
        <v>3</v>
      </c>
      <c r="W59" s="124" t="s">
        <v>662</v>
      </c>
      <c r="X59" s="124">
        <v>3</v>
      </c>
      <c r="Y59" s="124">
        <v>15</v>
      </c>
      <c r="Z59" s="124">
        <v>13950</v>
      </c>
    </row>
    <row r="60" spans="1:26" ht="15" customHeight="1" x14ac:dyDescent="0.15">
      <c r="A60" s="40">
        <v>381</v>
      </c>
      <c r="B60" s="121" t="s">
        <v>90</v>
      </c>
      <c r="C60" s="122">
        <v>190</v>
      </c>
      <c r="D60" s="124">
        <v>2022</v>
      </c>
      <c r="E60" s="124">
        <v>29462282</v>
      </c>
      <c r="F60" s="124">
        <v>48</v>
      </c>
      <c r="G60" s="124">
        <v>662</v>
      </c>
      <c r="H60" s="124">
        <v>26562359</v>
      </c>
      <c r="I60" s="124">
        <v>0</v>
      </c>
      <c r="J60" s="124">
        <v>0</v>
      </c>
      <c r="K60" s="124">
        <v>0</v>
      </c>
      <c r="L60" s="124">
        <v>3</v>
      </c>
      <c r="M60" s="124">
        <v>8</v>
      </c>
      <c r="N60" s="124">
        <v>10552</v>
      </c>
      <c r="O60" s="124">
        <v>8</v>
      </c>
      <c r="P60" s="124">
        <v>464</v>
      </c>
      <c r="Q60" s="124">
        <v>24923124</v>
      </c>
      <c r="R60" s="124">
        <v>22</v>
      </c>
      <c r="S60" s="124">
        <v>97</v>
      </c>
      <c r="T60" s="124">
        <v>1048171</v>
      </c>
      <c r="U60" s="124">
        <v>6</v>
      </c>
      <c r="V60" s="124">
        <v>28</v>
      </c>
      <c r="W60" s="124">
        <v>78384</v>
      </c>
      <c r="X60" s="124">
        <v>9</v>
      </c>
      <c r="Y60" s="124">
        <v>65</v>
      </c>
      <c r="Z60" s="124">
        <v>502128</v>
      </c>
    </row>
    <row r="61" spans="1:26" ht="15" customHeight="1" x14ac:dyDescent="0.15">
      <c r="A61" s="40">
        <v>382</v>
      </c>
      <c r="B61" s="121" t="s">
        <v>91</v>
      </c>
      <c r="C61" s="122">
        <v>147</v>
      </c>
      <c r="D61" s="124">
        <v>1056</v>
      </c>
      <c r="E61" s="124">
        <v>2206030</v>
      </c>
      <c r="F61" s="124">
        <v>36</v>
      </c>
      <c r="G61" s="124">
        <v>235</v>
      </c>
      <c r="H61" s="124">
        <v>906005</v>
      </c>
      <c r="I61" s="124">
        <v>0</v>
      </c>
      <c r="J61" s="124">
        <v>0</v>
      </c>
      <c r="K61" s="124">
        <v>0</v>
      </c>
      <c r="L61" s="124">
        <v>0</v>
      </c>
      <c r="M61" s="124">
        <v>0</v>
      </c>
      <c r="N61" s="124">
        <v>0</v>
      </c>
      <c r="O61" s="124">
        <v>3</v>
      </c>
      <c r="P61" s="124">
        <v>38</v>
      </c>
      <c r="Q61" s="124">
        <v>177771</v>
      </c>
      <c r="R61" s="124">
        <v>12</v>
      </c>
      <c r="S61" s="124">
        <v>49</v>
      </c>
      <c r="T61" s="124">
        <v>193370</v>
      </c>
      <c r="U61" s="124">
        <v>12</v>
      </c>
      <c r="V61" s="124">
        <v>96</v>
      </c>
      <c r="W61" s="124">
        <v>433800</v>
      </c>
      <c r="X61" s="124">
        <v>9</v>
      </c>
      <c r="Y61" s="124">
        <v>52</v>
      </c>
      <c r="Z61" s="124">
        <v>101064</v>
      </c>
    </row>
    <row r="62" spans="1:26" ht="15" customHeight="1" x14ac:dyDescent="0.15">
      <c r="A62" s="40">
        <v>442</v>
      </c>
      <c r="B62" s="121" t="s">
        <v>92</v>
      </c>
      <c r="C62" s="122">
        <v>72</v>
      </c>
      <c r="D62" s="124">
        <v>408</v>
      </c>
      <c r="E62" s="124">
        <v>836038</v>
      </c>
      <c r="F62" s="124">
        <v>6</v>
      </c>
      <c r="G62" s="124">
        <v>24</v>
      </c>
      <c r="H62" s="124">
        <v>118654</v>
      </c>
      <c r="I62" s="124">
        <v>0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2</v>
      </c>
      <c r="P62" s="124">
        <v>6</v>
      </c>
      <c r="Q62" s="124" t="s">
        <v>662</v>
      </c>
      <c r="R62" s="124">
        <v>1</v>
      </c>
      <c r="S62" s="124">
        <v>8</v>
      </c>
      <c r="T62" s="124" t="s">
        <v>662</v>
      </c>
      <c r="U62" s="124">
        <v>1</v>
      </c>
      <c r="V62" s="124">
        <v>6</v>
      </c>
      <c r="W62" s="124" t="s">
        <v>662</v>
      </c>
      <c r="X62" s="124">
        <v>2</v>
      </c>
      <c r="Y62" s="124">
        <v>4</v>
      </c>
      <c r="Z62" s="124" t="s">
        <v>662</v>
      </c>
    </row>
    <row r="63" spans="1:26" ht="15" customHeight="1" x14ac:dyDescent="0.15">
      <c r="A63" s="40">
        <v>443</v>
      </c>
      <c r="B63" s="121" t="s">
        <v>93</v>
      </c>
      <c r="C63" s="122">
        <v>211</v>
      </c>
      <c r="D63" s="124">
        <v>1798</v>
      </c>
      <c r="E63" s="124">
        <v>5646219</v>
      </c>
      <c r="F63" s="124">
        <v>41</v>
      </c>
      <c r="G63" s="124">
        <v>402</v>
      </c>
      <c r="H63" s="124">
        <v>2751147</v>
      </c>
      <c r="I63" s="124">
        <v>0</v>
      </c>
      <c r="J63" s="124">
        <v>0</v>
      </c>
      <c r="K63" s="124">
        <v>0</v>
      </c>
      <c r="L63" s="124">
        <v>2</v>
      </c>
      <c r="M63" s="124">
        <v>7</v>
      </c>
      <c r="N63" s="124" t="s">
        <v>662</v>
      </c>
      <c r="O63" s="124">
        <v>5</v>
      </c>
      <c r="P63" s="124">
        <v>182</v>
      </c>
      <c r="Q63" s="124" t="s">
        <v>662</v>
      </c>
      <c r="R63" s="124">
        <v>12</v>
      </c>
      <c r="S63" s="124">
        <v>75</v>
      </c>
      <c r="T63" s="124">
        <v>989496</v>
      </c>
      <c r="U63" s="124">
        <v>12</v>
      </c>
      <c r="V63" s="124">
        <v>54</v>
      </c>
      <c r="W63" s="124">
        <v>103137</v>
      </c>
      <c r="X63" s="124">
        <v>10</v>
      </c>
      <c r="Y63" s="124">
        <v>84</v>
      </c>
      <c r="Z63" s="124" t="s">
        <v>662</v>
      </c>
    </row>
    <row r="64" spans="1:26" ht="15" customHeight="1" x14ac:dyDescent="0.15">
      <c r="A64" s="40">
        <v>446</v>
      </c>
      <c r="B64" s="121" t="s">
        <v>208</v>
      </c>
      <c r="C64" s="122">
        <v>109</v>
      </c>
      <c r="D64" s="124">
        <v>488</v>
      </c>
      <c r="E64" s="124">
        <v>1177013</v>
      </c>
      <c r="F64" s="124">
        <v>9</v>
      </c>
      <c r="G64" s="124">
        <v>28</v>
      </c>
      <c r="H64" s="124">
        <v>455252</v>
      </c>
      <c r="I64" s="124">
        <v>0</v>
      </c>
      <c r="J64" s="124">
        <v>0</v>
      </c>
      <c r="K64" s="124">
        <v>0</v>
      </c>
      <c r="L64" s="124">
        <v>1</v>
      </c>
      <c r="M64" s="124">
        <v>5</v>
      </c>
      <c r="N64" s="124" t="s">
        <v>662</v>
      </c>
      <c r="O64" s="124">
        <v>1</v>
      </c>
      <c r="P64" s="124">
        <v>3</v>
      </c>
      <c r="Q64" s="124" t="s">
        <v>662</v>
      </c>
      <c r="R64" s="124">
        <v>3</v>
      </c>
      <c r="S64" s="124">
        <v>9</v>
      </c>
      <c r="T64" s="124" t="s">
        <v>662</v>
      </c>
      <c r="U64" s="124">
        <v>4</v>
      </c>
      <c r="V64" s="124">
        <v>11</v>
      </c>
      <c r="W64" s="124" t="s">
        <v>662</v>
      </c>
      <c r="X64" s="124">
        <v>0</v>
      </c>
      <c r="Y64" s="124">
        <v>0</v>
      </c>
      <c r="Z64" s="124">
        <v>0</v>
      </c>
    </row>
    <row r="65" spans="1:26" ht="15" customHeight="1" x14ac:dyDescent="0.15">
      <c r="A65" s="40">
        <v>464</v>
      </c>
      <c r="B65" s="121" t="s">
        <v>94</v>
      </c>
      <c r="C65" s="122">
        <v>246</v>
      </c>
      <c r="D65" s="124">
        <v>2150</v>
      </c>
      <c r="E65" s="124">
        <v>9204369</v>
      </c>
      <c r="F65" s="124">
        <v>40</v>
      </c>
      <c r="G65" s="124">
        <v>278</v>
      </c>
      <c r="H65" s="124">
        <v>4078221</v>
      </c>
      <c r="I65" s="124">
        <v>0</v>
      </c>
      <c r="J65" s="124">
        <v>0</v>
      </c>
      <c r="K65" s="124">
        <v>0</v>
      </c>
      <c r="L65" s="124">
        <v>4</v>
      </c>
      <c r="M65" s="124">
        <v>12</v>
      </c>
      <c r="N65" s="124" t="s">
        <v>662</v>
      </c>
      <c r="O65" s="124">
        <v>1</v>
      </c>
      <c r="P65" s="124">
        <v>4</v>
      </c>
      <c r="Q65" s="124" t="s">
        <v>662</v>
      </c>
      <c r="R65" s="124">
        <v>9</v>
      </c>
      <c r="S65" s="124">
        <v>59</v>
      </c>
      <c r="T65" s="124">
        <v>594751</v>
      </c>
      <c r="U65" s="124">
        <v>16</v>
      </c>
      <c r="V65" s="124">
        <v>153</v>
      </c>
      <c r="W65" s="124">
        <v>3348527</v>
      </c>
      <c r="X65" s="124">
        <v>10</v>
      </c>
      <c r="Y65" s="124">
        <v>50</v>
      </c>
      <c r="Z65" s="124">
        <v>119290</v>
      </c>
    </row>
    <row r="66" spans="1:26" ht="15" customHeight="1" x14ac:dyDescent="0.15">
      <c r="A66" s="40">
        <v>481</v>
      </c>
      <c r="B66" s="121" t="s">
        <v>95</v>
      </c>
      <c r="C66" s="122">
        <v>131</v>
      </c>
      <c r="D66" s="124">
        <v>794</v>
      </c>
      <c r="E66" s="124">
        <v>1168684</v>
      </c>
      <c r="F66" s="124">
        <v>15</v>
      </c>
      <c r="G66" s="124">
        <v>50</v>
      </c>
      <c r="H66" s="124">
        <v>93542</v>
      </c>
      <c r="I66" s="124">
        <v>0</v>
      </c>
      <c r="J66" s="124">
        <v>0</v>
      </c>
      <c r="K66" s="124">
        <v>0</v>
      </c>
      <c r="L66" s="124">
        <v>0</v>
      </c>
      <c r="M66" s="124">
        <v>0</v>
      </c>
      <c r="N66" s="124">
        <v>0</v>
      </c>
      <c r="O66" s="124">
        <v>6</v>
      </c>
      <c r="P66" s="124">
        <v>16</v>
      </c>
      <c r="Q66" s="124" t="s">
        <v>662</v>
      </c>
      <c r="R66" s="124">
        <v>7</v>
      </c>
      <c r="S66" s="124">
        <v>28</v>
      </c>
      <c r="T66" s="124">
        <v>57761</v>
      </c>
      <c r="U66" s="124">
        <v>0</v>
      </c>
      <c r="V66" s="124">
        <v>0</v>
      </c>
      <c r="W66" s="124">
        <v>0</v>
      </c>
      <c r="X66" s="124">
        <v>2</v>
      </c>
      <c r="Y66" s="124">
        <v>6</v>
      </c>
      <c r="Z66" s="124" t="s">
        <v>662</v>
      </c>
    </row>
    <row r="67" spans="1:26" ht="15" customHeight="1" x14ac:dyDescent="0.15">
      <c r="A67" s="40">
        <v>501</v>
      </c>
      <c r="B67" s="121" t="s">
        <v>96</v>
      </c>
      <c r="C67" s="122">
        <v>204</v>
      </c>
      <c r="D67" s="124">
        <v>983</v>
      </c>
      <c r="E67" s="124">
        <v>1612541</v>
      </c>
      <c r="F67" s="124">
        <v>28</v>
      </c>
      <c r="G67" s="124">
        <v>157</v>
      </c>
      <c r="H67" s="124">
        <v>258656</v>
      </c>
      <c r="I67" s="124">
        <v>0</v>
      </c>
      <c r="J67" s="124">
        <v>0</v>
      </c>
      <c r="K67" s="124">
        <v>0</v>
      </c>
      <c r="L67" s="124">
        <v>1</v>
      </c>
      <c r="M67" s="124">
        <v>1</v>
      </c>
      <c r="N67" s="124" t="s">
        <v>662</v>
      </c>
      <c r="O67" s="124">
        <v>9</v>
      </c>
      <c r="P67" s="124">
        <v>58</v>
      </c>
      <c r="Q67" s="124">
        <v>149973</v>
      </c>
      <c r="R67" s="124">
        <v>5</v>
      </c>
      <c r="S67" s="124">
        <v>58</v>
      </c>
      <c r="T67" s="124">
        <v>59026</v>
      </c>
      <c r="U67" s="124">
        <v>3</v>
      </c>
      <c r="V67" s="124">
        <v>8</v>
      </c>
      <c r="W67" s="124">
        <v>5266</v>
      </c>
      <c r="X67" s="124">
        <v>10</v>
      </c>
      <c r="Y67" s="124">
        <v>32</v>
      </c>
      <c r="Z67" s="124" t="s">
        <v>662</v>
      </c>
    </row>
    <row r="68" spans="1:26" ht="15" customHeight="1" x14ac:dyDescent="0.15">
      <c r="A68" s="40">
        <v>585</v>
      </c>
      <c r="B68" s="121" t="s">
        <v>209</v>
      </c>
      <c r="C68" s="122">
        <v>254</v>
      </c>
      <c r="D68" s="124">
        <v>896</v>
      </c>
      <c r="E68" s="124">
        <v>1567568</v>
      </c>
      <c r="F68" s="124">
        <v>27</v>
      </c>
      <c r="G68" s="124">
        <v>66</v>
      </c>
      <c r="H68" s="124">
        <v>187272</v>
      </c>
      <c r="I68" s="124">
        <v>0</v>
      </c>
      <c r="J68" s="124">
        <v>0</v>
      </c>
      <c r="K68" s="124">
        <v>0</v>
      </c>
      <c r="L68" s="124">
        <v>1</v>
      </c>
      <c r="M68" s="124">
        <v>1</v>
      </c>
      <c r="N68" s="124" t="s">
        <v>662</v>
      </c>
      <c r="O68" s="124">
        <v>9</v>
      </c>
      <c r="P68" s="124">
        <v>13</v>
      </c>
      <c r="Q68" s="124">
        <v>35316</v>
      </c>
      <c r="R68" s="124">
        <v>9</v>
      </c>
      <c r="S68" s="124">
        <v>38</v>
      </c>
      <c r="T68" s="124" t="s">
        <v>662</v>
      </c>
      <c r="U68" s="124">
        <v>6</v>
      </c>
      <c r="V68" s="124">
        <v>8</v>
      </c>
      <c r="W68" s="124" t="s">
        <v>662</v>
      </c>
      <c r="X68" s="124">
        <v>2</v>
      </c>
      <c r="Y68" s="124">
        <v>6</v>
      </c>
      <c r="Z68" s="124" t="s">
        <v>662</v>
      </c>
    </row>
    <row r="69" spans="1:26" ht="15" customHeight="1" x14ac:dyDescent="0.15">
      <c r="A69" s="40">
        <v>586</v>
      </c>
      <c r="B69" s="121" t="s">
        <v>210</v>
      </c>
      <c r="C69" s="122">
        <v>170</v>
      </c>
      <c r="D69" s="124">
        <v>883</v>
      </c>
      <c r="E69" s="124">
        <v>1441804</v>
      </c>
      <c r="F69" s="124">
        <v>20</v>
      </c>
      <c r="G69" s="124">
        <v>142</v>
      </c>
      <c r="H69" s="124">
        <v>382351</v>
      </c>
      <c r="I69" s="124">
        <v>0</v>
      </c>
      <c r="J69" s="124">
        <v>0</v>
      </c>
      <c r="K69" s="124">
        <v>0</v>
      </c>
      <c r="L69" s="124">
        <v>0</v>
      </c>
      <c r="M69" s="124">
        <v>0</v>
      </c>
      <c r="N69" s="124">
        <v>0</v>
      </c>
      <c r="O69" s="124">
        <v>13</v>
      </c>
      <c r="P69" s="124">
        <v>115</v>
      </c>
      <c r="Q69" s="124">
        <v>268607</v>
      </c>
      <c r="R69" s="124">
        <v>3</v>
      </c>
      <c r="S69" s="124">
        <v>14</v>
      </c>
      <c r="T69" s="124" t="s">
        <v>662</v>
      </c>
      <c r="U69" s="124">
        <v>0</v>
      </c>
      <c r="V69" s="124">
        <v>0</v>
      </c>
      <c r="W69" s="124">
        <v>0</v>
      </c>
      <c r="X69" s="124">
        <v>4</v>
      </c>
      <c r="Y69" s="124">
        <v>13</v>
      </c>
      <c r="Z69" s="124" t="s">
        <v>662</v>
      </c>
    </row>
    <row r="70" spans="1:26" s="33" customFormat="1" ht="3.75" customHeight="1" x14ac:dyDescent="0.15">
      <c r="B70" s="125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x14ac:dyDescent="0.15">
      <c r="A71" s="126" t="s">
        <v>687</v>
      </c>
      <c r="B71" s="126"/>
      <c r="C71" s="126"/>
      <c r="D71" s="126"/>
      <c r="E71" s="126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</row>
    <row r="72" spans="1:26" x14ac:dyDescent="0.15">
      <c r="A72" s="40" t="s">
        <v>479</v>
      </c>
    </row>
    <row r="73" spans="1:26" x14ac:dyDescent="0.15">
      <c r="A73" s="37" t="s">
        <v>720</v>
      </c>
    </row>
    <row r="74" spans="1:26" x14ac:dyDescent="0.15">
      <c r="A74" s="40" t="s">
        <v>714</v>
      </c>
    </row>
    <row r="75" spans="1:26" x14ac:dyDescent="0.15">
      <c r="A75" s="40" t="s">
        <v>715</v>
      </c>
    </row>
    <row r="76" spans="1:26" x14ac:dyDescent="0.15">
      <c r="A76" s="40" t="s">
        <v>795</v>
      </c>
    </row>
  </sheetData>
  <mergeCells count="9">
    <mergeCell ref="R3:T3"/>
    <mergeCell ref="X3:Z3"/>
    <mergeCell ref="U3:W3"/>
    <mergeCell ref="A3:B4"/>
    <mergeCell ref="C3:E3"/>
    <mergeCell ref="F3:H3"/>
    <mergeCell ref="I3:K3"/>
    <mergeCell ref="L3:N3"/>
    <mergeCell ref="O3:Q3"/>
  </mergeCells>
  <phoneticPr fontId="3"/>
  <printOptions gridLinesSet="0"/>
  <pageMargins left="0.59055118110236227" right="0.43" top="0.59055118110236227" bottom="0.59055118110236227" header="0.31496062992125984" footer="0.19685039370078741"/>
  <pageSetup paperSize="9" scale="74" fitToWidth="2" pageOrder="overThenDown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  <pageSetUpPr fitToPage="1"/>
  </sheetPr>
  <dimension ref="A1:P31"/>
  <sheetViews>
    <sheetView zoomScaleNormal="100" zoomScaleSheetLayoutView="100" workbookViewId="0">
      <selection activeCell="P4" sqref="P4"/>
    </sheetView>
  </sheetViews>
  <sheetFormatPr defaultColWidth="8" defaultRowHeight="11.25" x14ac:dyDescent="0.15"/>
  <cols>
    <col min="1" max="2" width="1.875" style="329" customWidth="1"/>
    <col min="3" max="3" width="18.75" style="329" customWidth="1"/>
    <col min="4" max="5" width="7.125" style="329" customWidth="1"/>
    <col min="6" max="6" width="9" style="329" bestFit="1" customWidth="1"/>
    <col min="7" max="14" width="7.125" style="329" customWidth="1"/>
    <col min="15" max="18" width="8.75" style="329" customWidth="1"/>
    <col min="19" max="19" width="10.75" style="329" customWidth="1"/>
    <col min="20" max="20" width="14.75" style="329" customWidth="1"/>
    <col min="21" max="16384" width="8" style="329"/>
  </cols>
  <sheetData>
    <row r="1" spans="1:16" s="151" customFormat="1" ht="19.5" customHeight="1" x14ac:dyDescent="0.2">
      <c r="A1" s="150" t="s">
        <v>355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6" s="153" customFormat="1" ht="18.75" customHeight="1" x14ac:dyDescent="0.15">
      <c r="A2" s="152" t="s">
        <v>356</v>
      </c>
      <c r="D2" s="140"/>
      <c r="E2" s="140"/>
      <c r="F2" s="140"/>
      <c r="G2" s="140"/>
      <c r="H2" s="140"/>
      <c r="I2" s="140"/>
      <c r="J2" s="152"/>
      <c r="K2" s="152"/>
      <c r="L2" s="152"/>
      <c r="M2" s="140"/>
      <c r="N2" s="140"/>
    </row>
    <row r="3" spans="1:16" x14ac:dyDescent="0.15">
      <c r="A3" s="154"/>
      <c r="B3" s="155"/>
      <c r="C3" s="155"/>
      <c r="D3" s="156"/>
      <c r="E3" s="156"/>
      <c r="F3" s="141"/>
      <c r="G3" s="141"/>
      <c r="H3" s="141"/>
      <c r="I3" s="141"/>
      <c r="J3" s="146"/>
      <c r="K3" s="146"/>
      <c r="L3" s="146"/>
      <c r="M3" s="141"/>
      <c r="N3" s="142" t="s">
        <v>282</v>
      </c>
    </row>
    <row r="4" spans="1:16" ht="21.75" customHeight="1" x14ac:dyDescent="0.15">
      <c r="A4" s="436" t="s">
        <v>281</v>
      </c>
      <c r="B4" s="436"/>
      <c r="C4" s="437"/>
      <c r="D4" s="440" t="s">
        <v>290</v>
      </c>
      <c r="E4" s="434" t="s">
        <v>295</v>
      </c>
      <c r="F4" s="435"/>
      <c r="G4" s="435"/>
      <c r="H4" s="435"/>
      <c r="I4" s="435"/>
      <c r="J4" s="435"/>
      <c r="K4" s="435"/>
      <c r="L4" s="435"/>
      <c r="M4" s="435"/>
      <c r="N4" s="435"/>
    </row>
    <row r="5" spans="1:16" ht="21.75" customHeight="1" x14ac:dyDescent="0.15">
      <c r="A5" s="438"/>
      <c r="B5" s="438"/>
      <c r="C5" s="439"/>
      <c r="D5" s="441"/>
      <c r="E5" s="331" t="s">
        <v>291</v>
      </c>
      <c r="F5" s="330" t="s">
        <v>171</v>
      </c>
      <c r="G5" s="332" t="s">
        <v>172</v>
      </c>
      <c r="H5" s="332" t="s">
        <v>173</v>
      </c>
      <c r="I5" s="332" t="s">
        <v>174</v>
      </c>
      <c r="J5" s="332" t="s">
        <v>175</v>
      </c>
      <c r="K5" s="332" t="s">
        <v>176</v>
      </c>
      <c r="L5" s="332" t="s">
        <v>292</v>
      </c>
      <c r="M5" s="332" t="s">
        <v>293</v>
      </c>
      <c r="N5" s="144" t="s">
        <v>294</v>
      </c>
    </row>
    <row r="6" spans="1:16" ht="25.5" customHeight="1" x14ac:dyDescent="0.15">
      <c r="C6" s="145" t="s">
        <v>800</v>
      </c>
      <c r="D6" s="29">
        <v>134167</v>
      </c>
      <c r="E6" s="31">
        <v>35000</v>
      </c>
      <c r="F6" s="31">
        <v>14538</v>
      </c>
      <c r="G6" s="31">
        <v>16477</v>
      </c>
      <c r="H6" s="31">
        <v>8823</v>
      </c>
      <c r="I6" s="31">
        <v>14110</v>
      </c>
      <c r="J6" s="31">
        <v>11303</v>
      </c>
      <c r="K6" s="31">
        <v>6539</v>
      </c>
      <c r="L6" s="31">
        <v>10118</v>
      </c>
      <c r="M6" s="31">
        <v>4482</v>
      </c>
      <c r="N6" s="31">
        <v>12777</v>
      </c>
    </row>
    <row r="7" spans="1:16" ht="25.5" customHeight="1" x14ac:dyDescent="0.15">
      <c r="C7" s="145" t="s">
        <v>660</v>
      </c>
      <c r="D7" s="29">
        <v>139047</v>
      </c>
      <c r="E7" s="31">
        <v>39330</v>
      </c>
      <c r="F7" s="31">
        <v>14295</v>
      </c>
      <c r="G7" s="31">
        <v>16831</v>
      </c>
      <c r="H7" s="31">
        <v>9305</v>
      </c>
      <c r="I7" s="31">
        <v>13957</v>
      </c>
      <c r="J7" s="31">
        <v>10963</v>
      </c>
      <c r="K7" s="31">
        <v>6605</v>
      </c>
      <c r="L7" s="31">
        <v>10094</v>
      </c>
      <c r="M7" s="31">
        <v>4655</v>
      </c>
      <c r="N7" s="31">
        <v>13012</v>
      </c>
    </row>
    <row r="8" spans="1:16" ht="25.5" customHeight="1" x14ac:dyDescent="0.15">
      <c r="C8" s="145" t="s">
        <v>692</v>
      </c>
      <c r="D8" s="29">
        <v>137006</v>
      </c>
      <c r="E8" s="31">
        <v>35380</v>
      </c>
      <c r="F8" s="31">
        <v>14475</v>
      </c>
      <c r="G8" s="31">
        <v>19944</v>
      </c>
      <c r="H8" s="31">
        <v>9416</v>
      </c>
      <c r="I8" s="31">
        <v>14074</v>
      </c>
      <c r="J8" s="31">
        <v>10327</v>
      </c>
      <c r="K8" s="31">
        <v>6252</v>
      </c>
      <c r="L8" s="31">
        <v>9888</v>
      </c>
      <c r="M8" s="31">
        <v>4683</v>
      </c>
      <c r="N8" s="31">
        <v>12567</v>
      </c>
      <c r="P8" s="157"/>
    </row>
    <row r="9" spans="1:16" ht="25.5" customHeight="1" x14ac:dyDescent="0.15">
      <c r="C9" s="142" t="s">
        <v>792</v>
      </c>
      <c r="D9" s="29">
        <v>136508</v>
      </c>
      <c r="E9" s="30">
        <v>35420</v>
      </c>
      <c r="F9" s="30">
        <v>14727</v>
      </c>
      <c r="G9" s="30">
        <v>18935</v>
      </c>
      <c r="H9" s="30">
        <v>9848</v>
      </c>
      <c r="I9" s="30">
        <v>13941</v>
      </c>
      <c r="J9" s="30">
        <v>10366</v>
      </c>
      <c r="K9" s="30">
        <v>6187</v>
      </c>
      <c r="L9" s="30">
        <v>9409</v>
      </c>
      <c r="M9" s="30">
        <v>5072</v>
      </c>
      <c r="N9" s="30">
        <v>12603</v>
      </c>
      <c r="P9" s="157"/>
    </row>
    <row r="10" spans="1:16" ht="25.5" customHeight="1" x14ac:dyDescent="0.15">
      <c r="C10" s="142" t="s">
        <v>807</v>
      </c>
      <c r="D10" s="134">
        <v>78320</v>
      </c>
      <c r="E10" s="30">
        <v>15630</v>
      </c>
      <c r="F10" s="30">
        <v>7895</v>
      </c>
      <c r="G10" s="30">
        <v>12401</v>
      </c>
      <c r="H10" s="30">
        <v>6151</v>
      </c>
      <c r="I10" s="30">
        <v>10809</v>
      </c>
      <c r="J10" s="30">
        <v>4300</v>
      </c>
      <c r="K10" s="30">
        <v>3697</v>
      </c>
      <c r="L10" s="30">
        <v>5779</v>
      </c>
      <c r="M10" s="30">
        <v>3634</v>
      </c>
      <c r="N10" s="30">
        <v>8024</v>
      </c>
    </row>
    <row r="11" spans="1:16" ht="27" customHeight="1" x14ac:dyDescent="0.15">
      <c r="C11" s="334"/>
      <c r="D11" s="335"/>
      <c r="E11" s="336"/>
      <c r="F11" s="336"/>
      <c r="G11" s="336"/>
      <c r="H11" s="336"/>
      <c r="I11" s="336"/>
      <c r="J11" s="336"/>
      <c r="K11" s="336"/>
      <c r="L11" s="336"/>
      <c r="M11" s="336"/>
      <c r="N11" s="336"/>
    </row>
    <row r="12" spans="1:16" ht="27" customHeight="1" x14ac:dyDescent="0.15">
      <c r="A12" s="141" t="s">
        <v>55</v>
      </c>
      <c r="C12" s="336"/>
      <c r="D12" s="335"/>
      <c r="E12" s="336"/>
      <c r="F12" s="336"/>
      <c r="G12" s="336"/>
      <c r="H12" s="336"/>
      <c r="I12" s="336"/>
      <c r="J12" s="336"/>
      <c r="K12" s="336"/>
      <c r="L12" s="336"/>
      <c r="M12" s="336"/>
      <c r="N12" s="336"/>
    </row>
    <row r="13" spans="1:16" ht="26.25" customHeight="1" x14ac:dyDescent="0.15">
      <c r="B13" s="141" t="s">
        <v>693</v>
      </c>
      <c r="D13" s="134">
        <v>71524</v>
      </c>
      <c r="E13" s="30">
        <v>13030</v>
      </c>
      <c r="F13" s="30">
        <v>7470</v>
      </c>
      <c r="G13" s="30">
        <v>12168</v>
      </c>
      <c r="H13" s="30">
        <v>5813</v>
      </c>
      <c r="I13" s="30">
        <v>10484</v>
      </c>
      <c r="J13" s="30">
        <v>3806</v>
      </c>
      <c r="K13" s="30">
        <v>3265</v>
      </c>
      <c r="L13" s="30">
        <v>4718</v>
      </c>
      <c r="M13" s="30">
        <v>3494</v>
      </c>
      <c r="N13" s="30">
        <v>7276</v>
      </c>
      <c r="O13" s="158"/>
      <c r="P13" s="172"/>
    </row>
    <row r="14" spans="1:16" ht="26.25" customHeight="1" x14ac:dyDescent="0.15">
      <c r="B14" s="141" t="s">
        <v>694</v>
      </c>
      <c r="D14" s="134">
        <v>6796</v>
      </c>
      <c r="E14" s="30">
        <v>2600</v>
      </c>
      <c r="F14" s="30">
        <v>425</v>
      </c>
      <c r="G14" s="30">
        <v>233</v>
      </c>
      <c r="H14" s="30">
        <v>338</v>
      </c>
      <c r="I14" s="30">
        <v>325</v>
      </c>
      <c r="J14" s="30">
        <v>494</v>
      </c>
      <c r="K14" s="30">
        <v>432</v>
      </c>
      <c r="L14" s="30">
        <v>1061</v>
      </c>
      <c r="M14" s="30">
        <v>140</v>
      </c>
      <c r="N14" s="30">
        <v>748</v>
      </c>
      <c r="O14" s="158"/>
      <c r="P14" s="172"/>
    </row>
    <row r="15" spans="1:16" ht="26.25" customHeight="1" x14ac:dyDescent="0.15">
      <c r="A15" s="141" t="s">
        <v>304</v>
      </c>
      <c r="C15" s="336"/>
      <c r="D15" s="337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P15" s="172"/>
    </row>
    <row r="16" spans="1:16" ht="27" customHeight="1" x14ac:dyDescent="0.15">
      <c r="B16" s="141" t="s">
        <v>695</v>
      </c>
      <c r="D16" s="134">
        <v>3634</v>
      </c>
      <c r="E16" s="339">
        <v>1505</v>
      </c>
      <c r="F16" s="339">
        <v>419</v>
      </c>
      <c r="G16" s="339">
        <v>195</v>
      </c>
      <c r="H16" s="339">
        <v>310</v>
      </c>
      <c r="I16" s="339">
        <v>248</v>
      </c>
      <c r="J16" s="339">
        <v>368</v>
      </c>
      <c r="K16" s="339">
        <v>229</v>
      </c>
      <c r="L16" s="339">
        <v>99</v>
      </c>
      <c r="M16" s="339">
        <v>52</v>
      </c>
      <c r="N16" s="339">
        <v>209</v>
      </c>
    </row>
    <row r="17" spans="1:15" ht="25.5" customHeight="1" x14ac:dyDescent="0.15">
      <c r="B17" s="141" t="s">
        <v>696</v>
      </c>
      <c r="D17" s="134">
        <v>2121</v>
      </c>
      <c r="E17" s="339">
        <v>967</v>
      </c>
      <c r="F17" s="339" t="s">
        <v>824</v>
      </c>
      <c r="G17" s="339">
        <v>23</v>
      </c>
      <c r="H17" s="339">
        <v>26</v>
      </c>
      <c r="I17" s="339">
        <v>10</v>
      </c>
      <c r="J17" s="339">
        <v>73</v>
      </c>
      <c r="K17" s="339">
        <v>99</v>
      </c>
      <c r="L17" s="339">
        <v>578</v>
      </c>
      <c r="M17" s="339">
        <v>9</v>
      </c>
      <c r="N17" s="339">
        <v>336</v>
      </c>
    </row>
    <row r="18" spans="1:15" ht="25.5" customHeight="1" x14ac:dyDescent="0.15">
      <c r="B18" s="141" t="s">
        <v>697</v>
      </c>
      <c r="D18" s="134">
        <v>328</v>
      </c>
      <c r="E18" s="42">
        <v>0</v>
      </c>
      <c r="F18" s="42">
        <v>0</v>
      </c>
      <c r="G18" s="339">
        <v>1</v>
      </c>
      <c r="H18" s="42">
        <v>0</v>
      </c>
      <c r="I18" s="42">
        <v>0</v>
      </c>
      <c r="J18" s="339" t="s">
        <v>824</v>
      </c>
      <c r="K18" s="339">
        <v>2</v>
      </c>
      <c r="L18" s="339">
        <v>299</v>
      </c>
      <c r="M18" s="339">
        <v>17</v>
      </c>
      <c r="N18" s="339">
        <v>9</v>
      </c>
    </row>
    <row r="19" spans="1:15" ht="25.5" customHeight="1" x14ac:dyDescent="0.15">
      <c r="B19" s="141" t="s">
        <v>698</v>
      </c>
      <c r="D19" s="134">
        <v>336</v>
      </c>
      <c r="E19" s="42">
        <v>36</v>
      </c>
      <c r="F19" s="339">
        <v>5</v>
      </c>
      <c r="G19" s="339">
        <v>6</v>
      </c>
      <c r="H19" s="339" t="s">
        <v>824</v>
      </c>
      <c r="I19" s="339">
        <v>28</v>
      </c>
      <c r="J19" s="339">
        <v>35</v>
      </c>
      <c r="K19" s="339">
        <v>48</v>
      </c>
      <c r="L19" s="339">
        <v>61</v>
      </c>
      <c r="M19" s="339">
        <v>13</v>
      </c>
      <c r="N19" s="339">
        <v>104</v>
      </c>
    </row>
    <row r="20" spans="1:15" ht="25.5" customHeight="1" x14ac:dyDescent="0.15">
      <c r="B20" s="141" t="s">
        <v>699</v>
      </c>
      <c r="D20" s="134">
        <v>3</v>
      </c>
      <c r="E20" s="42">
        <v>0</v>
      </c>
      <c r="F20" s="42">
        <v>1</v>
      </c>
      <c r="G20" s="42">
        <v>0</v>
      </c>
      <c r="H20" s="42">
        <v>2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</row>
    <row r="21" spans="1:15" ht="25.5" customHeight="1" x14ac:dyDescent="0.15">
      <c r="B21" s="141" t="s">
        <v>700</v>
      </c>
      <c r="D21" s="134">
        <v>52</v>
      </c>
      <c r="E21" s="42">
        <v>8</v>
      </c>
      <c r="F21" s="42">
        <v>0</v>
      </c>
      <c r="G21" s="339">
        <v>4</v>
      </c>
      <c r="H21" s="42">
        <v>0</v>
      </c>
      <c r="I21" s="42">
        <v>0</v>
      </c>
      <c r="J21" s="42">
        <v>0</v>
      </c>
      <c r="K21" s="339">
        <v>1</v>
      </c>
      <c r="L21" s="42">
        <v>0</v>
      </c>
      <c r="M21" s="339" t="s">
        <v>824</v>
      </c>
      <c r="N21" s="339">
        <v>39</v>
      </c>
    </row>
    <row r="22" spans="1:15" ht="25.5" customHeight="1" x14ac:dyDescent="0.15">
      <c r="B22" s="141" t="s">
        <v>701</v>
      </c>
      <c r="D22" s="134">
        <v>322</v>
      </c>
      <c r="E22" s="339">
        <v>84</v>
      </c>
      <c r="F22" s="42">
        <v>0</v>
      </c>
      <c r="G22" s="339">
        <v>4</v>
      </c>
      <c r="H22" s="42">
        <v>0</v>
      </c>
      <c r="I22" s="339">
        <v>39</v>
      </c>
      <c r="J22" s="339">
        <v>18</v>
      </c>
      <c r="K22" s="339">
        <v>53</v>
      </c>
      <c r="L22" s="339">
        <v>24</v>
      </c>
      <c r="M22" s="339">
        <v>49</v>
      </c>
      <c r="N22" s="339">
        <v>51</v>
      </c>
    </row>
    <row r="23" spans="1:15" ht="27" customHeight="1" x14ac:dyDescent="0.15">
      <c r="A23" s="141" t="s">
        <v>191</v>
      </c>
      <c r="C23" s="336"/>
      <c r="D23" s="29"/>
      <c r="E23" s="336"/>
      <c r="F23" s="336"/>
      <c r="G23" s="336"/>
      <c r="H23" s="336"/>
      <c r="I23" s="336"/>
      <c r="J23" s="336"/>
      <c r="K23" s="336"/>
      <c r="L23" s="336"/>
      <c r="M23" s="336"/>
      <c r="N23" s="336"/>
    </row>
    <row r="24" spans="1:15" ht="26.25" customHeight="1" x14ac:dyDescent="0.15">
      <c r="B24" s="431" t="s">
        <v>394</v>
      </c>
      <c r="C24" s="432"/>
      <c r="D24" s="134">
        <v>11150</v>
      </c>
      <c r="E24" s="30">
        <v>1642</v>
      </c>
      <c r="F24" s="30">
        <v>1223</v>
      </c>
      <c r="G24" s="30">
        <v>2031</v>
      </c>
      <c r="H24" s="30">
        <v>1095</v>
      </c>
      <c r="I24" s="30">
        <v>2102</v>
      </c>
      <c r="J24" s="30">
        <v>440</v>
      </c>
      <c r="K24" s="30">
        <v>608</v>
      </c>
      <c r="L24" s="30">
        <v>602</v>
      </c>
      <c r="M24" s="30">
        <v>587</v>
      </c>
      <c r="N24" s="30">
        <v>820</v>
      </c>
      <c r="O24" s="158"/>
    </row>
    <row r="25" spans="1:15" ht="26.25" customHeight="1" x14ac:dyDescent="0.15">
      <c r="B25" s="431" t="s">
        <v>395</v>
      </c>
      <c r="C25" s="432"/>
      <c r="D25" s="134">
        <v>20558</v>
      </c>
      <c r="E25" s="30">
        <v>3481</v>
      </c>
      <c r="F25" s="30">
        <v>1655</v>
      </c>
      <c r="G25" s="30">
        <v>3109</v>
      </c>
      <c r="H25" s="30">
        <v>1430</v>
      </c>
      <c r="I25" s="30">
        <v>3018</v>
      </c>
      <c r="J25" s="30">
        <v>1316</v>
      </c>
      <c r="K25" s="30">
        <v>1064</v>
      </c>
      <c r="L25" s="30">
        <v>1862</v>
      </c>
      <c r="M25" s="30">
        <v>999</v>
      </c>
      <c r="N25" s="30">
        <v>2624</v>
      </c>
    </row>
    <row r="26" spans="1:15" ht="26.25" customHeight="1" x14ac:dyDescent="0.15">
      <c r="B26" s="431" t="s">
        <v>397</v>
      </c>
      <c r="C26" s="432"/>
      <c r="D26" s="134">
        <v>22177</v>
      </c>
      <c r="E26" s="30">
        <v>3748</v>
      </c>
      <c r="F26" s="30">
        <v>2059</v>
      </c>
      <c r="G26" s="30">
        <v>3469</v>
      </c>
      <c r="H26" s="30">
        <v>1519</v>
      </c>
      <c r="I26" s="30">
        <v>3097</v>
      </c>
      <c r="J26" s="30">
        <v>1488</v>
      </c>
      <c r="K26" s="30">
        <v>1080</v>
      </c>
      <c r="L26" s="30">
        <v>1822</v>
      </c>
      <c r="M26" s="30">
        <v>1350</v>
      </c>
      <c r="N26" s="30">
        <v>2545</v>
      </c>
    </row>
    <row r="27" spans="1:15" ht="26.25" customHeight="1" x14ac:dyDescent="0.15">
      <c r="B27" s="431" t="s">
        <v>396</v>
      </c>
      <c r="C27" s="432"/>
      <c r="D27" s="134">
        <v>24435</v>
      </c>
      <c r="E27" s="30">
        <v>6759</v>
      </c>
      <c r="F27" s="30">
        <v>2958</v>
      </c>
      <c r="G27" s="30">
        <v>3792</v>
      </c>
      <c r="H27" s="30">
        <v>2107</v>
      </c>
      <c r="I27" s="30">
        <v>2592</v>
      </c>
      <c r="J27" s="30">
        <v>1056</v>
      </c>
      <c r="K27" s="30">
        <v>945</v>
      </c>
      <c r="L27" s="30">
        <v>1493</v>
      </c>
      <c r="M27" s="30">
        <v>698</v>
      </c>
      <c r="N27" s="30">
        <v>2035</v>
      </c>
    </row>
    <row r="28" spans="1:15" ht="3.75" customHeight="1" x14ac:dyDescent="0.15">
      <c r="A28" s="155"/>
      <c r="B28" s="156"/>
      <c r="C28" s="159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5" ht="15" customHeight="1" x14ac:dyDescent="0.15">
      <c r="A29" s="141" t="s">
        <v>793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</row>
    <row r="30" spans="1:15" ht="15" customHeight="1" x14ac:dyDescent="0.15">
      <c r="A30" s="433"/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</row>
    <row r="31" spans="1:15" ht="15" customHeight="1" x14ac:dyDescent="0.15"/>
  </sheetData>
  <mergeCells count="8">
    <mergeCell ref="B27:C27"/>
    <mergeCell ref="A30:N30"/>
    <mergeCell ref="B24:C24"/>
    <mergeCell ref="E4:N4"/>
    <mergeCell ref="A4:C5"/>
    <mergeCell ref="D4:D5"/>
    <mergeCell ref="B25:C25"/>
    <mergeCell ref="B26:C26"/>
  </mergeCells>
  <phoneticPr fontId="2"/>
  <printOptions gridLinesSet="0"/>
  <pageMargins left="0.59055118110236227" right="0.59055118110236227" top="0.59055118110236227" bottom="0.59055118110236227" header="0.19685039370078741" footer="0.51181102362204722"/>
  <pageSetup paperSize="9" scale="8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  <pageSetUpPr fitToPage="1"/>
  </sheetPr>
  <dimension ref="A1:N51"/>
  <sheetViews>
    <sheetView zoomScaleNormal="100" workbookViewId="0">
      <selection activeCell="N2" sqref="N2"/>
    </sheetView>
  </sheetViews>
  <sheetFormatPr defaultColWidth="7.75" defaultRowHeight="12" x14ac:dyDescent="0.15"/>
  <cols>
    <col min="1" max="1" width="16.875" style="71" customWidth="1"/>
    <col min="2" max="12" width="7.5" style="71" customWidth="1"/>
    <col min="13" max="14" width="8.75" style="71" customWidth="1"/>
    <col min="15" max="16384" width="7.75" style="71"/>
  </cols>
  <sheetData>
    <row r="1" spans="1:14" s="138" customFormat="1" ht="17.25" x14ac:dyDescent="0.2"/>
    <row r="2" spans="1:14" s="140" customFormat="1" ht="14.25" x14ac:dyDescent="0.15">
      <c r="A2" s="139" t="s">
        <v>357</v>
      </c>
    </row>
    <row r="3" spans="1:14" s="141" customFormat="1" ht="11.25" x14ac:dyDescent="0.15">
      <c r="L3" s="142" t="s">
        <v>301</v>
      </c>
    </row>
    <row r="4" spans="1:14" s="141" customFormat="1" ht="20.25" customHeight="1" x14ac:dyDescent="0.15">
      <c r="A4" s="437" t="s">
        <v>286</v>
      </c>
      <c r="B4" s="440" t="s">
        <v>302</v>
      </c>
      <c r="C4" s="434" t="s">
        <v>467</v>
      </c>
      <c r="D4" s="435"/>
      <c r="E4" s="435"/>
      <c r="F4" s="435"/>
      <c r="G4" s="435"/>
      <c r="H4" s="435"/>
      <c r="I4" s="435"/>
      <c r="J4" s="435"/>
      <c r="K4" s="435"/>
      <c r="L4" s="435"/>
    </row>
    <row r="5" spans="1:14" s="141" customFormat="1" ht="20.25" customHeight="1" x14ac:dyDescent="0.15">
      <c r="A5" s="439"/>
      <c r="B5" s="441"/>
      <c r="C5" s="143" t="s">
        <v>468</v>
      </c>
      <c r="D5" s="143" t="s">
        <v>171</v>
      </c>
      <c r="E5" s="143" t="s">
        <v>172</v>
      </c>
      <c r="F5" s="143" t="s">
        <v>173</v>
      </c>
      <c r="G5" s="143" t="s">
        <v>174</v>
      </c>
      <c r="H5" s="143" t="s">
        <v>177</v>
      </c>
      <c r="I5" s="143" t="s">
        <v>469</v>
      </c>
      <c r="J5" s="143" t="s">
        <v>470</v>
      </c>
      <c r="K5" s="143" t="s">
        <v>471</v>
      </c>
      <c r="L5" s="144" t="s">
        <v>472</v>
      </c>
    </row>
    <row r="6" spans="1:14" s="141" customFormat="1" ht="24.75" customHeight="1" x14ac:dyDescent="0.15">
      <c r="A6" s="145" t="s">
        <v>800</v>
      </c>
      <c r="B6" s="29">
        <v>134167</v>
      </c>
      <c r="C6" s="31">
        <v>35000</v>
      </c>
      <c r="D6" s="31">
        <v>14538</v>
      </c>
      <c r="E6" s="31">
        <v>16477</v>
      </c>
      <c r="F6" s="31">
        <v>8823</v>
      </c>
      <c r="G6" s="31">
        <v>14110</v>
      </c>
      <c r="H6" s="31">
        <v>11303</v>
      </c>
      <c r="I6" s="31">
        <v>6539</v>
      </c>
      <c r="J6" s="31">
        <v>10118</v>
      </c>
      <c r="K6" s="31">
        <v>4482</v>
      </c>
      <c r="L6" s="31">
        <v>12777</v>
      </c>
    </row>
    <row r="7" spans="1:14" s="141" customFormat="1" ht="24.75" customHeight="1" x14ac:dyDescent="0.15">
      <c r="A7" s="145" t="s">
        <v>660</v>
      </c>
      <c r="B7" s="29">
        <v>139047</v>
      </c>
      <c r="C7" s="31">
        <v>39330</v>
      </c>
      <c r="D7" s="31">
        <v>14295</v>
      </c>
      <c r="E7" s="31">
        <v>16831</v>
      </c>
      <c r="F7" s="31">
        <v>9305</v>
      </c>
      <c r="G7" s="31">
        <v>13957</v>
      </c>
      <c r="H7" s="31">
        <v>10963</v>
      </c>
      <c r="I7" s="31">
        <v>6605</v>
      </c>
      <c r="J7" s="31">
        <v>10094</v>
      </c>
      <c r="K7" s="31">
        <v>4655</v>
      </c>
      <c r="L7" s="31">
        <v>13012</v>
      </c>
    </row>
    <row r="8" spans="1:14" s="141" customFormat="1" ht="24.75" customHeight="1" x14ac:dyDescent="0.15">
      <c r="A8" s="145" t="s">
        <v>692</v>
      </c>
      <c r="B8" s="29">
        <v>137006</v>
      </c>
      <c r="C8" s="31">
        <v>35380</v>
      </c>
      <c r="D8" s="31">
        <v>14475</v>
      </c>
      <c r="E8" s="31">
        <v>19944</v>
      </c>
      <c r="F8" s="31">
        <v>9416</v>
      </c>
      <c r="G8" s="31">
        <v>14074</v>
      </c>
      <c r="H8" s="31">
        <v>10327</v>
      </c>
      <c r="I8" s="31">
        <v>6252</v>
      </c>
      <c r="J8" s="31">
        <v>9888</v>
      </c>
      <c r="K8" s="31">
        <v>4683</v>
      </c>
      <c r="L8" s="31">
        <v>12567</v>
      </c>
    </row>
    <row r="9" spans="1:14" s="141" customFormat="1" ht="24.75" customHeight="1" x14ac:dyDescent="0.15">
      <c r="A9" s="142" t="s">
        <v>792</v>
      </c>
      <c r="B9" s="29">
        <v>136508</v>
      </c>
      <c r="C9" s="30">
        <v>35420</v>
      </c>
      <c r="D9" s="30">
        <v>14727</v>
      </c>
      <c r="E9" s="30">
        <v>18935</v>
      </c>
      <c r="F9" s="30">
        <v>9848</v>
      </c>
      <c r="G9" s="30">
        <v>13941</v>
      </c>
      <c r="H9" s="30">
        <v>10366</v>
      </c>
      <c r="I9" s="30">
        <v>6187</v>
      </c>
      <c r="J9" s="30">
        <v>9409</v>
      </c>
      <c r="K9" s="30">
        <v>5072</v>
      </c>
      <c r="L9" s="30">
        <v>12603</v>
      </c>
      <c r="N9" s="173"/>
    </row>
    <row r="10" spans="1:14" s="141" customFormat="1" ht="24.75" customHeight="1" x14ac:dyDescent="0.15">
      <c r="A10" s="142" t="s">
        <v>801</v>
      </c>
      <c r="B10" s="134">
        <v>78320</v>
      </c>
      <c r="C10" s="30">
        <v>15630</v>
      </c>
      <c r="D10" s="30">
        <v>7895</v>
      </c>
      <c r="E10" s="30">
        <v>12401</v>
      </c>
      <c r="F10" s="30">
        <v>6151</v>
      </c>
      <c r="G10" s="30">
        <v>10809</v>
      </c>
      <c r="H10" s="30">
        <v>4300</v>
      </c>
      <c r="I10" s="30">
        <v>3697</v>
      </c>
      <c r="J10" s="30">
        <v>5779</v>
      </c>
      <c r="K10" s="30">
        <v>3634</v>
      </c>
      <c r="L10" s="30">
        <v>8024</v>
      </c>
    </row>
    <row r="11" spans="1:14" s="141" customFormat="1" ht="28.5" customHeight="1" x14ac:dyDescent="0.15">
      <c r="A11" s="146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4" s="141" customFormat="1" ht="24.75" customHeight="1" x14ac:dyDescent="0.15">
      <c r="A12" s="147" t="s">
        <v>374</v>
      </c>
      <c r="B12" s="134">
        <v>1861</v>
      </c>
      <c r="C12" s="30">
        <v>284</v>
      </c>
      <c r="D12" s="30">
        <v>40</v>
      </c>
      <c r="E12" s="30">
        <v>127</v>
      </c>
      <c r="F12" s="30">
        <v>96</v>
      </c>
      <c r="G12" s="30">
        <v>276</v>
      </c>
      <c r="H12" s="30">
        <v>365</v>
      </c>
      <c r="I12" s="30">
        <v>125</v>
      </c>
      <c r="J12" s="30">
        <v>279</v>
      </c>
      <c r="K12" s="30">
        <v>33</v>
      </c>
      <c r="L12" s="30">
        <v>236</v>
      </c>
    </row>
    <row r="13" spans="1:14" s="141" customFormat="1" ht="24.75" customHeight="1" x14ac:dyDescent="0.15">
      <c r="A13" s="147" t="s">
        <v>375</v>
      </c>
      <c r="B13" s="134">
        <v>16550</v>
      </c>
      <c r="C13" s="30">
        <v>1691</v>
      </c>
      <c r="D13" s="30">
        <v>3341</v>
      </c>
      <c r="E13" s="30">
        <v>2961</v>
      </c>
      <c r="F13" s="30">
        <v>2186</v>
      </c>
      <c r="G13" s="30">
        <v>686</v>
      </c>
      <c r="H13" s="30">
        <v>1321</v>
      </c>
      <c r="I13" s="30">
        <v>346</v>
      </c>
      <c r="J13" s="30">
        <v>1325</v>
      </c>
      <c r="K13" s="30">
        <v>358</v>
      </c>
      <c r="L13" s="30">
        <v>2335</v>
      </c>
    </row>
    <row r="14" spans="1:14" s="141" customFormat="1" ht="24.75" customHeight="1" x14ac:dyDescent="0.15">
      <c r="A14" s="147" t="s">
        <v>376</v>
      </c>
      <c r="B14" s="134">
        <v>4546</v>
      </c>
      <c r="C14" s="30">
        <v>120</v>
      </c>
      <c r="D14" s="30">
        <v>0</v>
      </c>
      <c r="E14" s="30">
        <v>702</v>
      </c>
      <c r="F14" s="30">
        <v>116</v>
      </c>
      <c r="G14" s="30">
        <v>545</v>
      </c>
      <c r="H14" s="30">
        <v>275</v>
      </c>
      <c r="I14" s="30">
        <v>555</v>
      </c>
      <c r="J14" s="30">
        <v>1381</v>
      </c>
      <c r="K14" s="30">
        <v>198</v>
      </c>
      <c r="L14" s="30">
        <v>654</v>
      </c>
    </row>
    <row r="15" spans="1:14" s="141" customFormat="1" ht="24.75" customHeight="1" x14ac:dyDescent="0.15">
      <c r="A15" s="147" t="s">
        <v>661</v>
      </c>
      <c r="B15" s="134">
        <v>27321</v>
      </c>
      <c r="C15" s="30">
        <v>1205</v>
      </c>
      <c r="D15" s="30">
        <v>3526</v>
      </c>
      <c r="E15" s="30">
        <v>5272</v>
      </c>
      <c r="F15" s="30">
        <v>2922</v>
      </c>
      <c r="G15" s="30">
        <v>6529</v>
      </c>
      <c r="H15" s="30">
        <v>1480</v>
      </c>
      <c r="I15" s="30">
        <v>1241</v>
      </c>
      <c r="J15" s="30">
        <v>1054</v>
      </c>
      <c r="K15" s="30">
        <v>1132</v>
      </c>
      <c r="L15" s="30">
        <v>2960</v>
      </c>
    </row>
    <row r="16" spans="1:14" s="141" customFormat="1" ht="24.75" customHeight="1" x14ac:dyDescent="0.15">
      <c r="A16" s="147" t="s">
        <v>377</v>
      </c>
      <c r="B16" s="134">
        <v>13180</v>
      </c>
      <c r="C16" s="30">
        <v>8737</v>
      </c>
      <c r="D16" s="30">
        <v>0</v>
      </c>
      <c r="E16" s="30">
        <v>524</v>
      </c>
      <c r="F16" s="30">
        <v>646</v>
      </c>
      <c r="G16" s="30">
        <v>721</v>
      </c>
      <c r="H16" s="30">
        <v>275</v>
      </c>
      <c r="I16" s="30">
        <v>37</v>
      </c>
      <c r="J16" s="30">
        <v>236</v>
      </c>
      <c r="K16" s="30">
        <v>1375</v>
      </c>
      <c r="L16" s="30">
        <v>629</v>
      </c>
    </row>
    <row r="17" spans="1:14" s="141" customFormat="1" ht="24.75" customHeight="1" x14ac:dyDescent="0.15">
      <c r="A17" s="147" t="s">
        <v>322</v>
      </c>
      <c r="B17" s="134">
        <v>9921</v>
      </c>
      <c r="C17" s="30">
        <v>243</v>
      </c>
      <c r="D17" s="42">
        <v>127</v>
      </c>
      <c r="E17" s="30">
        <v>2776</v>
      </c>
      <c r="F17" s="30">
        <v>175</v>
      </c>
      <c r="G17" s="30">
        <v>2003</v>
      </c>
      <c r="H17" s="30">
        <v>303</v>
      </c>
      <c r="I17" s="30">
        <v>1236</v>
      </c>
      <c r="J17" s="30">
        <v>1487</v>
      </c>
      <c r="K17" s="30">
        <v>424</v>
      </c>
      <c r="L17" s="30">
        <v>1147</v>
      </c>
    </row>
    <row r="18" spans="1:14" s="141" customFormat="1" ht="24.75" customHeight="1" x14ac:dyDescent="0.15">
      <c r="A18" s="147" t="s">
        <v>378</v>
      </c>
      <c r="B18" s="134">
        <v>4941</v>
      </c>
      <c r="C18" s="30">
        <v>3350</v>
      </c>
      <c r="D18" s="30">
        <v>861</v>
      </c>
      <c r="E18" s="30">
        <v>39</v>
      </c>
      <c r="F18" s="30">
        <v>10</v>
      </c>
      <c r="G18" s="30">
        <v>49</v>
      </c>
      <c r="H18" s="30">
        <v>281</v>
      </c>
      <c r="I18" s="30">
        <v>157</v>
      </c>
      <c r="J18" s="30">
        <v>17</v>
      </c>
      <c r="K18" s="30">
        <v>114</v>
      </c>
      <c r="L18" s="30">
        <v>63</v>
      </c>
    </row>
    <row r="19" spans="1:14" s="141" customFormat="1" ht="3.75" customHeight="1" x14ac:dyDescent="0.15">
      <c r="A19" s="148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4" s="149" customFormat="1" ht="11.25" x14ac:dyDescent="0.15">
      <c r="A20" s="141" t="s">
        <v>793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</row>
    <row r="21" spans="1:14" s="149" customFormat="1" ht="11.25" x14ac:dyDescent="0.15">
      <c r="A21" s="75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</row>
    <row r="22" spans="1:14" s="36" customFormat="1" ht="11.25" x14ac:dyDescent="0.15"/>
    <row r="23" spans="1:14" s="64" customFormat="1" ht="11.25" x14ac:dyDescent="0.15"/>
    <row r="24" spans="1:14" s="64" customFormat="1" ht="11.25" x14ac:dyDescent="0.15"/>
    <row r="25" spans="1:14" s="64" customFormat="1" ht="11.25" x14ac:dyDescent="0.15"/>
    <row r="26" spans="1:14" s="64" customFormat="1" ht="11.25" x14ac:dyDescent="0.15"/>
    <row r="27" spans="1:14" s="62" customFormat="1" ht="17.25" x14ac:dyDescent="0.2">
      <c r="A27" s="65" t="s">
        <v>473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4" s="63" customFormat="1" ht="14.25" x14ac:dyDescent="0.15">
      <c r="A28" s="66" t="s">
        <v>474</v>
      </c>
      <c r="B28" s="43"/>
      <c r="C28" s="43"/>
      <c r="D28" s="43"/>
      <c r="E28" s="43"/>
      <c r="F28" s="43"/>
      <c r="G28" s="43"/>
      <c r="H28" s="67"/>
      <c r="I28" s="67"/>
      <c r="J28" s="43"/>
      <c r="K28" s="43"/>
    </row>
    <row r="29" spans="1:14" s="64" customFormat="1" ht="11.25" x14ac:dyDescent="0.15">
      <c r="A29" s="46"/>
      <c r="B29" s="46"/>
      <c r="C29" s="46"/>
      <c r="D29" s="46"/>
      <c r="E29" s="46"/>
      <c r="F29" s="46"/>
      <c r="G29" s="46"/>
      <c r="H29" s="68"/>
      <c r="I29" s="46"/>
      <c r="J29" s="46"/>
      <c r="L29" s="47" t="s">
        <v>284</v>
      </c>
    </row>
    <row r="30" spans="1:14" s="64" customFormat="1" ht="16.149999999999999" customHeight="1" x14ac:dyDescent="0.15">
      <c r="A30" s="442" t="s">
        <v>286</v>
      </c>
      <c r="B30" s="444" t="s">
        <v>302</v>
      </c>
      <c r="C30" s="446" t="s">
        <v>467</v>
      </c>
      <c r="D30" s="447"/>
      <c r="E30" s="447"/>
      <c r="F30" s="447"/>
      <c r="G30" s="447"/>
      <c r="H30" s="447"/>
      <c r="I30" s="447"/>
      <c r="J30" s="447"/>
      <c r="K30" s="447"/>
      <c r="L30" s="447"/>
    </row>
    <row r="31" spans="1:14" s="64" customFormat="1" ht="11.25" x14ac:dyDescent="0.15">
      <c r="A31" s="443"/>
      <c r="B31" s="445"/>
      <c r="C31" s="34" t="s">
        <v>468</v>
      </c>
      <c r="D31" s="34" t="s">
        <v>171</v>
      </c>
      <c r="E31" s="34" t="s">
        <v>172</v>
      </c>
      <c r="F31" s="34" t="s">
        <v>173</v>
      </c>
      <c r="G31" s="34" t="s">
        <v>174</v>
      </c>
      <c r="H31" s="34" t="s">
        <v>177</v>
      </c>
      <c r="I31" s="34" t="s">
        <v>469</v>
      </c>
      <c r="J31" s="34" t="s">
        <v>470</v>
      </c>
      <c r="K31" s="34" t="s">
        <v>471</v>
      </c>
      <c r="L31" s="35" t="s">
        <v>472</v>
      </c>
    </row>
    <row r="32" spans="1:14" s="64" customFormat="1" ht="19.5" customHeight="1" x14ac:dyDescent="0.15">
      <c r="A32" s="145" t="s">
        <v>804</v>
      </c>
      <c r="B32" s="29">
        <v>184647</v>
      </c>
      <c r="C32" s="30">
        <v>60245</v>
      </c>
      <c r="D32" s="30">
        <v>41922</v>
      </c>
      <c r="E32" s="30">
        <v>27226</v>
      </c>
      <c r="F32" s="30">
        <v>20534</v>
      </c>
      <c r="G32" s="30">
        <v>6274</v>
      </c>
      <c r="H32" s="30">
        <v>15488</v>
      </c>
      <c r="I32" s="30">
        <v>5080</v>
      </c>
      <c r="J32" s="30">
        <v>2807</v>
      </c>
      <c r="K32" s="30">
        <v>2377</v>
      </c>
      <c r="L32" s="30">
        <v>2694</v>
      </c>
    </row>
    <row r="33" spans="1:14" s="64" customFormat="1" ht="18" customHeight="1" x14ac:dyDescent="0.15">
      <c r="A33" s="145" t="s">
        <v>688</v>
      </c>
      <c r="B33" s="30">
        <v>192975</v>
      </c>
      <c r="C33" s="30">
        <v>61670</v>
      </c>
      <c r="D33" s="30">
        <v>44057</v>
      </c>
      <c r="E33" s="30">
        <v>29316</v>
      </c>
      <c r="F33" s="30">
        <v>21709</v>
      </c>
      <c r="G33" s="30">
        <v>6578</v>
      </c>
      <c r="H33" s="30">
        <v>15706</v>
      </c>
      <c r="I33" s="30">
        <v>5814</v>
      </c>
      <c r="J33" s="30">
        <v>2695</v>
      </c>
      <c r="K33" s="30">
        <v>2333</v>
      </c>
      <c r="L33" s="30">
        <v>3097</v>
      </c>
    </row>
    <row r="34" spans="1:14" s="64" customFormat="1" ht="18" customHeight="1" x14ac:dyDescent="0.15">
      <c r="A34" s="145" t="s">
        <v>790</v>
      </c>
      <c r="B34" s="69">
        <v>204887</v>
      </c>
      <c r="C34" s="70">
        <v>65380</v>
      </c>
      <c r="D34" s="70">
        <v>46082</v>
      </c>
      <c r="E34" s="70">
        <v>30027</v>
      </c>
      <c r="F34" s="70">
        <v>24063</v>
      </c>
      <c r="G34" s="70">
        <v>7052</v>
      </c>
      <c r="H34" s="70">
        <v>17784</v>
      </c>
      <c r="I34" s="70">
        <v>6171</v>
      </c>
      <c r="J34" s="70">
        <v>2866</v>
      </c>
      <c r="K34" s="70">
        <v>2375</v>
      </c>
      <c r="L34" s="70">
        <v>3087</v>
      </c>
    </row>
    <row r="35" spans="1:14" s="64" customFormat="1" ht="18" customHeight="1" x14ac:dyDescent="0.15">
      <c r="A35" s="142" t="s">
        <v>805</v>
      </c>
      <c r="B35" s="69">
        <v>216532</v>
      </c>
      <c r="C35" s="70">
        <v>68728</v>
      </c>
      <c r="D35" s="70">
        <v>49807</v>
      </c>
      <c r="E35" s="70">
        <v>31869</v>
      </c>
      <c r="F35" s="70">
        <v>24832</v>
      </c>
      <c r="G35" s="70">
        <v>7169</v>
      </c>
      <c r="H35" s="70">
        <v>18472</v>
      </c>
      <c r="I35" s="70">
        <v>6393</v>
      </c>
      <c r="J35" s="70">
        <v>3233</v>
      </c>
      <c r="K35" s="70">
        <v>2748</v>
      </c>
      <c r="L35" s="70">
        <v>3281</v>
      </c>
    </row>
    <row r="36" spans="1:14" s="64" customFormat="1" ht="18" customHeight="1" x14ac:dyDescent="0.15">
      <c r="A36" s="142" t="s">
        <v>806</v>
      </c>
      <c r="B36" s="69">
        <v>59083</v>
      </c>
      <c r="C36" s="70">
        <v>19019</v>
      </c>
      <c r="D36" s="70">
        <v>13798</v>
      </c>
      <c r="E36" s="70">
        <v>9132</v>
      </c>
      <c r="F36" s="70">
        <v>6547</v>
      </c>
      <c r="G36" s="70">
        <v>1919</v>
      </c>
      <c r="H36" s="70">
        <v>4825</v>
      </c>
      <c r="I36" s="70">
        <v>1537</v>
      </c>
      <c r="J36" s="70">
        <v>844</v>
      </c>
      <c r="K36" s="70">
        <v>712</v>
      </c>
      <c r="L36" s="70">
        <v>750</v>
      </c>
      <c r="N36" s="174"/>
    </row>
    <row r="37" spans="1:14" s="64" customFormat="1" ht="18" customHeight="1" x14ac:dyDescent="0.15">
      <c r="A37" s="47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4" s="64" customFormat="1" ht="18" customHeight="1" x14ac:dyDescent="0.15">
      <c r="A38" s="47" t="s">
        <v>802</v>
      </c>
      <c r="B38" s="29">
        <v>19790</v>
      </c>
      <c r="C38" s="30">
        <v>6158</v>
      </c>
      <c r="D38" s="30">
        <v>4432</v>
      </c>
      <c r="E38" s="30">
        <v>3034</v>
      </c>
      <c r="F38" s="30">
        <v>2252</v>
      </c>
      <c r="G38" s="30">
        <v>684</v>
      </c>
      <c r="H38" s="30">
        <v>1796</v>
      </c>
      <c r="I38" s="30">
        <v>579</v>
      </c>
      <c r="J38" s="30">
        <v>326</v>
      </c>
      <c r="K38" s="30">
        <v>268</v>
      </c>
      <c r="L38" s="30">
        <v>261</v>
      </c>
    </row>
    <row r="39" spans="1:14" s="64" customFormat="1" ht="18" customHeight="1" x14ac:dyDescent="0.15">
      <c r="A39" s="58" t="s">
        <v>518</v>
      </c>
      <c r="B39" s="29">
        <v>13232</v>
      </c>
      <c r="C39" s="30">
        <v>4214</v>
      </c>
      <c r="D39" s="30">
        <v>3094</v>
      </c>
      <c r="E39" s="30">
        <v>2139</v>
      </c>
      <c r="F39" s="30">
        <v>1466</v>
      </c>
      <c r="G39" s="30">
        <v>424</v>
      </c>
      <c r="H39" s="30">
        <v>1072</v>
      </c>
      <c r="I39" s="30">
        <v>332</v>
      </c>
      <c r="J39" s="30">
        <v>186</v>
      </c>
      <c r="K39" s="30">
        <v>142</v>
      </c>
      <c r="L39" s="30">
        <v>163</v>
      </c>
    </row>
    <row r="40" spans="1:14" s="64" customFormat="1" ht="18" customHeight="1" x14ac:dyDescent="0.15">
      <c r="A40" s="58" t="s">
        <v>519</v>
      </c>
      <c r="B40" s="29">
        <v>6836</v>
      </c>
      <c r="C40" s="30">
        <v>2139</v>
      </c>
      <c r="D40" s="30">
        <v>1624</v>
      </c>
      <c r="E40" s="30">
        <v>1106</v>
      </c>
      <c r="F40" s="30">
        <v>748</v>
      </c>
      <c r="G40" s="30">
        <v>150</v>
      </c>
      <c r="H40" s="30">
        <v>554</v>
      </c>
      <c r="I40" s="30">
        <v>214</v>
      </c>
      <c r="J40" s="30">
        <v>124</v>
      </c>
      <c r="K40" s="30">
        <v>111</v>
      </c>
      <c r="L40" s="30">
        <v>66</v>
      </c>
    </row>
    <row r="41" spans="1:14" s="64" customFormat="1" ht="18" customHeight="1" x14ac:dyDescent="0.15">
      <c r="A41" s="58" t="s">
        <v>520</v>
      </c>
      <c r="B41" s="29">
        <v>1905</v>
      </c>
      <c r="C41" s="30">
        <v>641</v>
      </c>
      <c r="D41" s="30">
        <v>452</v>
      </c>
      <c r="E41" s="30">
        <v>274</v>
      </c>
      <c r="F41" s="30">
        <v>208</v>
      </c>
      <c r="G41" s="30">
        <v>38</v>
      </c>
      <c r="H41" s="30">
        <v>148</v>
      </c>
      <c r="I41" s="30">
        <v>53</v>
      </c>
      <c r="J41" s="30">
        <v>48</v>
      </c>
      <c r="K41" s="30">
        <v>24</v>
      </c>
      <c r="L41" s="30">
        <v>19</v>
      </c>
    </row>
    <row r="42" spans="1:14" s="64" customFormat="1" ht="18" customHeight="1" x14ac:dyDescent="0.15">
      <c r="A42" s="58" t="s">
        <v>803</v>
      </c>
      <c r="B42" s="29">
        <v>2250</v>
      </c>
      <c r="C42" s="30">
        <v>754</v>
      </c>
      <c r="D42" s="30">
        <v>575</v>
      </c>
      <c r="E42" s="30">
        <v>370</v>
      </c>
      <c r="F42" s="30">
        <v>210</v>
      </c>
      <c r="G42" s="30">
        <v>63</v>
      </c>
      <c r="H42" s="30">
        <v>156</v>
      </c>
      <c r="I42" s="30">
        <v>42</v>
      </c>
      <c r="J42" s="30">
        <v>20</v>
      </c>
      <c r="K42" s="30">
        <v>25</v>
      </c>
      <c r="L42" s="30">
        <v>35</v>
      </c>
    </row>
    <row r="43" spans="1:14" s="64" customFormat="1" ht="18" customHeight="1" x14ac:dyDescent="0.15">
      <c r="A43" s="58" t="s">
        <v>15</v>
      </c>
      <c r="B43" s="29">
        <v>2630</v>
      </c>
      <c r="C43" s="30">
        <v>900</v>
      </c>
      <c r="D43" s="30">
        <v>635</v>
      </c>
      <c r="E43" s="30">
        <v>406</v>
      </c>
      <c r="F43" s="30">
        <v>261</v>
      </c>
      <c r="G43" s="30">
        <v>91</v>
      </c>
      <c r="H43" s="30">
        <v>198</v>
      </c>
      <c r="I43" s="30">
        <v>45</v>
      </c>
      <c r="J43" s="30">
        <v>25</v>
      </c>
      <c r="K43" s="30">
        <v>29</v>
      </c>
      <c r="L43" s="30">
        <v>40</v>
      </c>
    </row>
    <row r="44" spans="1:14" s="64" customFormat="1" ht="18" customHeight="1" x14ac:dyDescent="0.15">
      <c r="A44" s="58" t="s">
        <v>16</v>
      </c>
      <c r="B44" s="29">
        <v>2472</v>
      </c>
      <c r="C44" s="30">
        <v>821</v>
      </c>
      <c r="D44" s="30">
        <v>618</v>
      </c>
      <c r="E44" s="30">
        <v>373</v>
      </c>
      <c r="F44" s="30">
        <v>280</v>
      </c>
      <c r="G44" s="30">
        <v>65</v>
      </c>
      <c r="H44" s="30">
        <v>177</v>
      </c>
      <c r="I44" s="30">
        <v>49</v>
      </c>
      <c r="J44" s="30">
        <v>27</v>
      </c>
      <c r="K44" s="30">
        <v>16</v>
      </c>
      <c r="L44" s="30">
        <v>46</v>
      </c>
    </row>
    <row r="45" spans="1:14" s="64" customFormat="1" ht="18" customHeight="1" x14ac:dyDescent="0.15">
      <c r="A45" s="58" t="s">
        <v>17</v>
      </c>
      <c r="B45" s="29">
        <v>2527</v>
      </c>
      <c r="C45" s="30">
        <v>836</v>
      </c>
      <c r="D45" s="30">
        <v>587</v>
      </c>
      <c r="E45" s="30">
        <v>319</v>
      </c>
      <c r="F45" s="30">
        <v>274</v>
      </c>
      <c r="G45" s="30">
        <v>190</v>
      </c>
      <c r="H45" s="30">
        <v>206</v>
      </c>
      <c r="I45" s="30">
        <v>51</v>
      </c>
      <c r="J45" s="30">
        <v>19</v>
      </c>
      <c r="K45" s="30">
        <v>25</v>
      </c>
      <c r="L45" s="30">
        <v>20</v>
      </c>
    </row>
    <row r="46" spans="1:14" s="64" customFormat="1" ht="18" customHeight="1" x14ac:dyDescent="0.15">
      <c r="A46" s="58" t="s">
        <v>18</v>
      </c>
      <c r="B46" s="29">
        <v>1956</v>
      </c>
      <c r="C46" s="30">
        <v>623</v>
      </c>
      <c r="D46" s="30">
        <v>482</v>
      </c>
      <c r="E46" s="30">
        <v>303</v>
      </c>
      <c r="F46" s="30">
        <v>224</v>
      </c>
      <c r="G46" s="30">
        <v>63</v>
      </c>
      <c r="H46" s="30">
        <v>141</v>
      </c>
      <c r="I46" s="30">
        <v>57</v>
      </c>
      <c r="J46" s="30">
        <v>16</v>
      </c>
      <c r="K46" s="30">
        <v>19</v>
      </c>
      <c r="L46" s="30">
        <v>28</v>
      </c>
    </row>
    <row r="47" spans="1:14" s="64" customFormat="1" ht="18" customHeight="1" x14ac:dyDescent="0.15">
      <c r="A47" s="58" t="s">
        <v>56</v>
      </c>
      <c r="B47" s="29">
        <v>2333</v>
      </c>
      <c r="C47" s="30">
        <v>868</v>
      </c>
      <c r="D47" s="30">
        <v>533</v>
      </c>
      <c r="E47" s="30">
        <v>346</v>
      </c>
      <c r="F47" s="30">
        <v>267</v>
      </c>
      <c r="G47" s="30">
        <v>46</v>
      </c>
      <c r="H47" s="30">
        <v>163</v>
      </c>
      <c r="I47" s="30">
        <v>49</v>
      </c>
      <c r="J47" s="30">
        <v>14</v>
      </c>
      <c r="K47" s="30">
        <v>20</v>
      </c>
      <c r="L47" s="30">
        <v>27</v>
      </c>
    </row>
    <row r="48" spans="1:14" s="64" customFormat="1" ht="18" customHeight="1" x14ac:dyDescent="0.15">
      <c r="A48" s="58" t="s">
        <v>57</v>
      </c>
      <c r="B48" s="29">
        <v>1620</v>
      </c>
      <c r="C48" s="30">
        <v>552</v>
      </c>
      <c r="D48" s="30">
        <v>384</v>
      </c>
      <c r="E48" s="30">
        <v>228</v>
      </c>
      <c r="F48" s="30">
        <v>184</v>
      </c>
      <c r="G48" s="30">
        <v>61</v>
      </c>
      <c r="H48" s="30">
        <v>100</v>
      </c>
      <c r="I48" s="30">
        <v>39</v>
      </c>
      <c r="J48" s="30">
        <v>23</v>
      </c>
      <c r="K48" s="30">
        <v>23</v>
      </c>
      <c r="L48" s="30">
        <v>26</v>
      </c>
    </row>
    <row r="49" spans="1:12" s="64" customFormat="1" ht="18" customHeight="1" x14ac:dyDescent="0.15">
      <c r="A49" s="58" t="s">
        <v>58</v>
      </c>
      <c r="B49" s="29">
        <v>1532</v>
      </c>
      <c r="C49" s="30">
        <v>513</v>
      </c>
      <c r="D49" s="30">
        <v>382</v>
      </c>
      <c r="E49" s="30">
        <v>234</v>
      </c>
      <c r="F49" s="30">
        <v>173</v>
      </c>
      <c r="G49" s="30">
        <v>44</v>
      </c>
      <c r="H49" s="30">
        <v>114</v>
      </c>
      <c r="I49" s="30">
        <v>27</v>
      </c>
      <c r="J49" s="30">
        <v>16</v>
      </c>
      <c r="K49" s="30">
        <v>10</v>
      </c>
      <c r="L49" s="30">
        <v>19</v>
      </c>
    </row>
    <row r="50" spans="1:12" s="64" customFormat="1" ht="3.75" customHeight="1" x14ac:dyDescent="0.15">
      <c r="A50" s="55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s="64" customFormat="1" ht="11.25" x14ac:dyDescent="0.15">
      <c r="A51" s="60" t="s">
        <v>285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</row>
  </sheetData>
  <mergeCells count="6">
    <mergeCell ref="A4:A5"/>
    <mergeCell ref="A30:A31"/>
    <mergeCell ref="B30:B31"/>
    <mergeCell ref="C4:L4"/>
    <mergeCell ref="B4:B5"/>
    <mergeCell ref="C30:L30"/>
  </mergeCells>
  <phoneticPr fontId="2"/>
  <printOptions gridLinesSet="0"/>
  <pageMargins left="0.59055118110236227" right="0.59055118110236227" top="0.59055118110236227" bottom="0.59055118110236227" header="0.51181102362204722" footer="0.43307086614173229"/>
  <pageSetup paperSize="9" scale="92" orientation="portrait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  <pageSetUpPr fitToPage="1"/>
  </sheetPr>
  <dimension ref="A1:O50"/>
  <sheetViews>
    <sheetView zoomScaleNormal="100" zoomScaleSheetLayoutView="100" workbookViewId="0">
      <selection activeCell="N2" sqref="N2"/>
    </sheetView>
  </sheetViews>
  <sheetFormatPr defaultColWidth="8" defaultRowHeight="12" x14ac:dyDescent="0.15"/>
  <cols>
    <col min="1" max="1" width="12.625" style="61" customWidth="1"/>
    <col min="2" max="13" width="8.125" style="61" customWidth="1"/>
    <col min="14" max="15" width="8.5" style="61" customWidth="1"/>
    <col min="16" max="16384" width="8" style="61"/>
  </cols>
  <sheetData>
    <row r="1" spans="1:15" s="45" customFormat="1" ht="17.25" x14ac:dyDescent="0.2">
      <c r="A1" s="43" t="s">
        <v>365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s="48" customFormat="1" ht="11.25" x14ac:dyDescent="0.15">
      <c r="A2" s="46"/>
      <c r="B2" s="46"/>
      <c r="C2" s="46"/>
      <c r="D2" s="46"/>
      <c r="E2" s="46"/>
      <c r="F2" s="46"/>
      <c r="G2" s="46"/>
      <c r="H2" s="46"/>
      <c r="I2" s="46"/>
      <c r="J2" s="47"/>
      <c r="K2" s="46"/>
      <c r="L2" s="47" t="s">
        <v>284</v>
      </c>
      <c r="N2" s="46"/>
      <c r="O2" s="46"/>
    </row>
    <row r="3" spans="1:15" s="48" customFormat="1" ht="19.5" customHeight="1" x14ac:dyDescent="0.15">
      <c r="A3" s="448" t="s">
        <v>511</v>
      </c>
      <c r="B3" s="450" t="s">
        <v>512</v>
      </c>
      <c r="C3" s="453"/>
      <c r="D3" s="451"/>
      <c r="E3" s="450" t="s">
        <v>513</v>
      </c>
      <c r="F3" s="451"/>
      <c r="G3" s="450" t="s">
        <v>514</v>
      </c>
      <c r="H3" s="451"/>
      <c r="I3" s="450" t="s">
        <v>515</v>
      </c>
      <c r="J3" s="451"/>
      <c r="K3" s="450" t="s">
        <v>516</v>
      </c>
      <c r="L3" s="453"/>
      <c r="M3" s="50"/>
    </row>
    <row r="4" spans="1:15" s="48" customFormat="1" ht="19.5" customHeight="1" x14ac:dyDescent="0.15">
      <c r="A4" s="449"/>
      <c r="B4" s="51" t="s">
        <v>517</v>
      </c>
      <c r="C4" s="52" t="s">
        <v>59</v>
      </c>
      <c r="D4" s="52" t="s">
        <v>60</v>
      </c>
      <c r="E4" s="52" t="s">
        <v>59</v>
      </c>
      <c r="F4" s="51" t="s">
        <v>60</v>
      </c>
      <c r="G4" s="51" t="s">
        <v>59</v>
      </c>
      <c r="H4" s="51" t="s">
        <v>60</v>
      </c>
      <c r="I4" s="51" t="s">
        <v>59</v>
      </c>
      <c r="J4" s="51" t="s">
        <v>60</v>
      </c>
      <c r="K4" s="49" t="s">
        <v>59</v>
      </c>
      <c r="L4" s="49" t="s">
        <v>60</v>
      </c>
      <c r="M4" s="50"/>
    </row>
    <row r="5" spans="1:15" s="48" customFormat="1" ht="19.5" customHeight="1" x14ac:dyDescent="0.15">
      <c r="A5" s="145" t="s">
        <v>804</v>
      </c>
      <c r="B5" s="29">
        <v>184647</v>
      </c>
      <c r="C5" s="30">
        <v>85328</v>
      </c>
      <c r="D5" s="30">
        <v>99319</v>
      </c>
      <c r="E5" s="30">
        <v>19305</v>
      </c>
      <c r="F5" s="30">
        <v>23276</v>
      </c>
      <c r="G5" s="30">
        <v>15276</v>
      </c>
      <c r="H5" s="30">
        <v>21719</v>
      </c>
      <c r="I5" s="30">
        <v>12156</v>
      </c>
      <c r="J5" s="30">
        <v>12956</v>
      </c>
      <c r="K5" s="30">
        <v>13203</v>
      </c>
      <c r="L5" s="31">
        <v>13067</v>
      </c>
      <c r="M5" s="50"/>
    </row>
    <row r="6" spans="1:15" s="50" customFormat="1" ht="19.5" customHeight="1" x14ac:dyDescent="0.15">
      <c r="A6" s="145" t="s">
        <v>688</v>
      </c>
      <c r="B6" s="29">
        <v>192975</v>
      </c>
      <c r="C6" s="30">
        <v>89286</v>
      </c>
      <c r="D6" s="30">
        <v>103689</v>
      </c>
      <c r="E6" s="30">
        <v>20138</v>
      </c>
      <c r="F6" s="30">
        <v>24366</v>
      </c>
      <c r="G6" s="30">
        <v>16286</v>
      </c>
      <c r="H6" s="30">
        <v>22472</v>
      </c>
      <c r="I6" s="30">
        <v>12171</v>
      </c>
      <c r="J6" s="30">
        <v>12704</v>
      </c>
      <c r="K6" s="30">
        <v>13789</v>
      </c>
      <c r="L6" s="31">
        <v>13825</v>
      </c>
    </row>
    <row r="7" spans="1:15" s="50" customFormat="1" ht="19.5" customHeight="1" x14ac:dyDescent="0.15">
      <c r="A7" s="145" t="s">
        <v>790</v>
      </c>
      <c r="B7" s="29">
        <v>204887</v>
      </c>
      <c r="C7" s="30">
        <v>91861</v>
      </c>
      <c r="D7" s="30">
        <v>113026</v>
      </c>
      <c r="E7" s="30">
        <v>21080</v>
      </c>
      <c r="F7" s="30">
        <v>27444</v>
      </c>
      <c r="G7" s="30">
        <v>16786</v>
      </c>
      <c r="H7" s="30">
        <v>24324</v>
      </c>
      <c r="I7" s="30">
        <v>12169</v>
      </c>
      <c r="J7" s="30">
        <v>13128</v>
      </c>
      <c r="K7" s="30">
        <v>13887</v>
      </c>
      <c r="L7" s="31">
        <v>15313</v>
      </c>
    </row>
    <row r="8" spans="1:15" s="50" customFormat="1" ht="19.5" customHeight="1" x14ac:dyDescent="0.15">
      <c r="A8" s="142" t="s">
        <v>805</v>
      </c>
      <c r="B8" s="53">
        <v>216532</v>
      </c>
      <c r="C8" s="54">
        <v>96928</v>
      </c>
      <c r="D8" s="54">
        <v>119604</v>
      </c>
      <c r="E8" s="54">
        <v>23584</v>
      </c>
      <c r="F8" s="54">
        <v>28445</v>
      </c>
      <c r="G8" s="54">
        <v>17764</v>
      </c>
      <c r="H8" s="54">
        <v>24671</v>
      </c>
      <c r="I8" s="54">
        <v>12494</v>
      </c>
      <c r="J8" s="54">
        <v>14012</v>
      </c>
      <c r="K8" s="54">
        <v>14036</v>
      </c>
      <c r="L8" s="54">
        <v>16590</v>
      </c>
    </row>
    <row r="9" spans="1:15" s="50" customFormat="1" ht="19.5" customHeight="1" x14ac:dyDescent="0.15">
      <c r="A9" s="142" t="s">
        <v>806</v>
      </c>
      <c r="B9" s="53">
        <v>59083</v>
      </c>
      <c r="C9" s="54">
        <v>27470</v>
      </c>
      <c r="D9" s="54">
        <v>31613</v>
      </c>
      <c r="E9" s="54">
        <v>5295</v>
      </c>
      <c r="F9" s="54">
        <v>6418</v>
      </c>
      <c r="G9" s="54">
        <v>5029</v>
      </c>
      <c r="H9" s="54">
        <v>6205</v>
      </c>
      <c r="I9" s="54">
        <v>3277</v>
      </c>
      <c r="J9" s="54">
        <v>3543</v>
      </c>
      <c r="K9" s="54">
        <v>4128</v>
      </c>
      <c r="L9" s="54">
        <v>4374</v>
      </c>
    </row>
    <row r="10" spans="1:15" s="48" customFormat="1" ht="19.5" customHeight="1" x14ac:dyDescent="0.15">
      <c r="A10" s="47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1"/>
      <c r="M10" s="50"/>
    </row>
    <row r="11" spans="1:15" s="48" customFormat="1" ht="19.5" customHeight="1" x14ac:dyDescent="0.15">
      <c r="A11" s="47" t="s">
        <v>802</v>
      </c>
      <c r="B11" s="29">
        <v>19790</v>
      </c>
      <c r="C11" s="30">
        <v>8708</v>
      </c>
      <c r="D11" s="30">
        <v>11082</v>
      </c>
      <c r="E11" s="30">
        <v>1791</v>
      </c>
      <c r="F11" s="30">
        <v>2442</v>
      </c>
      <c r="G11" s="30">
        <v>2050</v>
      </c>
      <c r="H11" s="30">
        <v>2606</v>
      </c>
      <c r="I11" s="30">
        <v>998</v>
      </c>
      <c r="J11" s="30">
        <v>1186</v>
      </c>
      <c r="K11" s="30">
        <v>1171</v>
      </c>
      <c r="L11" s="30">
        <v>1448</v>
      </c>
      <c r="M11" s="50"/>
    </row>
    <row r="12" spans="1:15" s="48" customFormat="1" ht="19.5" customHeight="1" x14ac:dyDescent="0.15">
      <c r="A12" s="58" t="s">
        <v>518</v>
      </c>
      <c r="B12" s="29">
        <v>13232</v>
      </c>
      <c r="C12" s="30">
        <v>6213</v>
      </c>
      <c r="D12" s="30">
        <v>7019</v>
      </c>
      <c r="E12" s="30">
        <v>1302</v>
      </c>
      <c r="F12" s="30">
        <v>1534</v>
      </c>
      <c r="G12" s="30">
        <v>1329</v>
      </c>
      <c r="H12" s="30">
        <v>1534</v>
      </c>
      <c r="I12" s="30">
        <v>771</v>
      </c>
      <c r="J12" s="30">
        <v>752</v>
      </c>
      <c r="K12" s="30">
        <v>891</v>
      </c>
      <c r="L12" s="30">
        <v>930</v>
      </c>
      <c r="M12" s="50"/>
    </row>
    <row r="13" spans="1:15" s="48" customFormat="1" ht="19.5" customHeight="1" x14ac:dyDescent="0.15">
      <c r="A13" s="58" t="s">
        <v>519</v>
      </c>
      <c r="B13" s="29">
        <v>6836</v>
      </c>
      <c r="C13" s="30">
        <v>3317</v>
      </c>
      <c r="D13" s="30">
        <v>3519</v>
      </c>
      <c r="E13" s="30">
        <v>929</v>
      </c>
      <c r="F13" s="30">
        <v>1003</v>
      </c>
      <c r="G13" s="30">
        <v>581</v>
      </c>
      <c r="H13" s="30">
        <v>639</v>
      </c>
      <c r="I13" s="30">
        <v>356</v>
      </c>
      <c r="J13" s="30">
        <v>352</v>
      </c>
      <c r="K13" s="30">
        <v>463</v>
      </c>
      <c r="L13" s="30">
        <v>450</v>
      </c>
      <c r="M13" s="50"/>
    </row>
    <row r="14" spans="1:15" s="48" customFormat="1" ht="19.5" customHeight="1" x14ac:dyDescent="0.15">
      <c r="A14" s="58" t="s">
        <v>520</v>
      </c>
      <c r="B14" s="29">
        <v>1905</v>
      </c>
      <c r="C14" s="30">
        <v>986</v>
      </c>
      <c r="D14" s="30">
        <v>919</v>
      </c>
      <c r="E14" s="30">
        <v>207</v>
      </c>
      <c r="F14" s="30">
        <v>186</v>
      </c>
      <c r="G14" s="30">
        <v>136</v>
      </c>
      <c r="H14" s="30">
        <v>151</v>
      </c>
      <c r="I14" s="30">
        <v>111</v>
      </c>
      <c r="J14" s="30">
        <v>95</v>
      </c>
      <c r="K14" s="30">
        <v>137</v>
      </c>
      <c r="L14" s="30">
        <v>127</v>
      </c>
      <c r="M14" s="50"/>
    </row>
    <row r="15" spans="1:15" s="48" customFormat="1" ht="19.5" customHeight="1" x14ac:dyDescent="0.15">
      <c r="A15" s="58" t="s">
        <v>803</v>
      </c>
      <c r="B15" s="29">
        <v>2250</v>
      </c>
      <c r="C15" s="30">
        <v>1027</v>
      </c>
      <c r="D15" s="30">
        <v>1223</v>
      </c>
      <c r="E15" s="30">
        <v>125</v>
      </c>
      <c r="F15" s="30">
        <v>158</v>
      </c>
      <c r="G15" s="30">
        <v>107</v>
      </c>
      <c r="H15" s="30">
        <v>169</v>
      </c>
      <c r="I15" s="30">
        <v>115</v>
      </c>
      <c r="J15" s="30">
        <v>137</v>
      </c>
      <c r="K15" s="30">
        <v>170</v>
      </c>
      <c r="L15" s="30">
        <v>197</v>
      </c>
      <c r="M15" s="50"/>
    </row>
    <row r="16" spans="1:15" s="48" customFormat="1" ht="19.5" customHeight="1" x14ac:dyDescent="0.15">
      <c r="A16" s="58" t="s">
        <v>15</v>
      </c>
      <c r="B16" s="29">
        <v>2630</v>
      </c>
      <c r="C16" s="30">
        <v>1260</v>
      </c>
      <c r="D16" s="30">
        <v>1370</v>
      </c>
      <c r="E16" s="30">
        <v>160</v>
      </c>
      <c r="F16" s="30">
        <v>157</v>
      </c>
      <c r="G16" s="30">
        <v>140</v>
      </c>
      <c r="H16" s="30">
        <v>207</v>
      </c>
      <c r="I16" s="30">
        <v>133</v>
      </c>
      <c r="J16" s="30">
        <v>162</v>
      </c>
      <c r="K16" s="30">
        <v>199</v>
      </c>
      <c r="L16" s="30">
        <v>204</v>
      </c>
    </row>
    <row r="17" spans="1:13" s="48" customFormat="1" ht="19.5" customHeight="1" x14ac:dyDescent="0.15">
      <c r="A17" s="58" t="s">
        <v>16</v>
      </c>
      <c r="B17" s="29">
        <v>2472</v>
      </c>
      <c r="C17" s="30">
        <v>1178</v>
      </c>
      <c r="D17" s="30">
        <v>1294</v>
      </c>
      <c r="E17" s="30">
        <v>145</v>
      </c>
      <c r="F17" s="30">
        <v>137</v>
      </c>
      <c r="G17" s="30">
        <v>113</v>
      </c>
      <c r="H17" s="30">
        <v>173</v>
      </c>
      <c r="I17" s="30">
        <v>135</v>
      </c>
      <c r="J17" s="30">
        <v>149</v>
      </c>
      <c r="K17" s="30">
        <v>216</v>
      </c>
      <c r="L17" s="30">
        <v>229</v>
      </c>
    </row>
    <row r="18" spans="1:13" s="48" customFormat="1" ht="19.5" customHeight="1" x14ac:dyDescent="0.15">
      <c r="A18" s="58" t="s">
        <v>17</v>
      </c>
      <c r="B18" s="29">
        <v>2527</v>
      </c>
      <c r="C18" s="30">
        <v>1220</v>
      </c>
      <c r="D18" s="30">
        <v>1307</v>
      </c>
      <c r="E18" s="30">
        <v>212</v>
      </c>
      <c r="F18" s="30">
        <v>296</v>
      </c>
      <c r="G18" s="30">
        <v>151</v>
      </c>
      <c r="H18" s="30">
        <v>199</v>
      </c>
      <c r="I18" s="30">
        <v>158</v>
      </c>
      <c r="J18" s="30">
        <v>158</v>
      </c>
      <c r="K18" s="30">
        <v>203</v>
      </c>
      <c r="L18" s="30">
        <v>187</v>
      </c>
    </row>
    <row r="19" spans="1:13" s="48" customFormat="1" ht="19.5" customHeight="1" x14ac:dyDescent="0.15">
      <c r="A19" s="58" t="s">
        <v>18</v>
      </c>
      <c r="B19" s="29">
        <v>1956</v>
      </c>
      <c r="C19" s="30">
        <v>938</v>
      </c>
      <c r="D19" s="30">
        <v>1018</v>
      </c>
      <c r="E19" s="30">
        <v>109</v>
      </c>
      <c r="F19" s="30">
        <v>152</v>
      </c>
      <c r="G19" s="30">
        <v>118</v>
      </c>
      <c r="H19" s="30">
        <v>127</v>
      </c>
      <c r="I19" s="30">
        <v>133</v>
      </c>
      <c r="J19" s="30">
        <v>153</v>
      </c>
      <c r="K19" s="30">
        <v>182</v>
      </c>
      <c r="L19" s="30">
        <v>132</v>
      </c>
    </row>
    <row r="20" spans="1:13" s="48" customFormat="1" ht="19.5" customHeight="1" x14ac:dyDescent="0.15">
      <c r="A20" s="58" t="s">
        <v>56</v>
      </c>
      <c r="B20" s="29">
        <v>2333</v>
      </c>
      <c r="C20" s="30">
        <v>1101</v>
      </c>
      <c r="D20" s="30">
        <v>1232</v>
      </c>
      <c r="E20" s="30">
        <v>121</v>
      </c>
      <c r="F20" s="30">
        <v>140</v>
      </c>
      <c r="G20" s="30">
        <v>118</v>
      </c>
      <c r="H20" s="30">
        <v>139</v>
      </c>
      <c r="I20" s="30">
        <v>134</v>
      </c>
      <c r="J20" s="30">
        <v>162</v>
      </c>
      <c r="K20" s="30">
        <v>190</v>
      </c>
      <c r="L20" s="30">
        <v>204</v>
      </c>
    </row>
    <row r="21" spans="1:13" s="48" customFormat="1" ht="19.5" customHeight="1" x14ac:dyDescent="0.15">
      <c r="A21" s="58" t="s">
        <v>57</v>
      </c>
      <c r="B21" s="29">
        <v>1620</v>
      </c>
      <c r="C21" s="30">
        <v>757</v>
      </c>
      <c r="D21" s="30">
        <v>863</v>
      </c>
      <c r="E21" s="30">
        <v>98</v>
      </c>
      <c r="F21" s="30">
        <v>99</v>
      </c>
      <c r="G21" s="30">
        <v>86</v>
      </c>
      <c r="H21" s="30">
        <v>130</v>
      </c>
      <c r="I21" s="30">
        <v>117</v>
      </c>
      <c r="J21" s="30">
        <v>114</v>
      </c>
      <c r="K21" s="30">
        <v>143</v>
      </c>
      <c r="L21" s="30">
        <v>148</v>
      </c>
    </row>
    <row r="22" spans="1:13" s="48" customFormat="1" ht="19.5" customHeight="1" x14ac:dyDescent="0.15">
      <c r="A22" s="58" t="s">
        <v>58</v>
      </c>
      <c r="B22" s="29">
        <v>1532</v>
      </c>
      <c r="C22" s="30">
        <v>765</v>
      </c>
      <c r="D22" s="30">
        <v>767</v>
      </c>
      <c r="E22" s="30">
        <v>96</v>
      </c>
      <c r="F22" s="30">
        <v>114</v>
      </c>
      <c r="G22" s="30">
        <v>100</v>
      </c>
      <c r="H22" s="30">
        <v>131</v>
      </c>
      <c r="I22" s="30">
        <v>116</v>
      </c>
      <c r="J22" s="30">
        <v>123</v>
      </c>
      <c r="K22" s="30">
        <v>163</v>
      </c>
      <c r="L22" s="30">
        <v>118</v>
      </c>
    </row>
    <row r="23" spans="1:13" s="48" customFormat="1" ht="9" customHeight="1" x14ac:dyDescent="0.15">
      <c r="A23" s="55"/>
      <c r="B23" s="56"/>
      <c r="C23" s="32"/>
      <c r="D23" s="32"/>
      <c r="E23" s="32"/>
      <c r="F23" s="32"/>
      <c r="G23" s="32"/>
      <c r="H23" s="32"/>
      <c r="I23" s="32"/>
      <c r="J23" s="32"/>
      <c r="K23" s="57"/>
      <c r="L23" s="57"/>
    </row>
    <row r="24" spans="1:13" s="48" customFormat="1" ht="24.75" customHeight="1" x14ac:dyDescent="0.15">
      <c r="A24" s="58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3" s="48" customFormat="1" ht="19.5" customHeight="1" x14ac:dyDescent="0.15">
      <c r="A25" s="448" t="s">
        <v>408</v>
      </c>
      <c r="B25" s="450" t="s">
        <v>192</v>
      </c>
      <c r="C25" s="452"/>
      <c r="D25" s="450" t="s">
        <v>193</v>
      </c>
      <c r="E25" s="452"/>
      <c r="F25" s="450" t="s">
        <v>194</v>
      </c>
      <c r="G25" s="452"/>
      <c r="H25" s="450" t="s">
        <v>195</v>
      </c>
      <c r="I25" s="454"/>
    </row>
    <row r="26" spans="1:13" s="48" customFormat="1" ht="19.5" customHeight="1" x14ac:dyDescent="0.15">
      <c r="A26" s="385"/>
      <c r="B26" s="51" t="s">
        <v>59</v>
      </c>
      <c r="C26" s="51" t="s">
        <v>60</v>
      </c>
      <c r="D26" s="51" t="s">
        <v>59</v>
      </c>
      <c r="E26" s="51" t="s">
        <v>60</v>
      </c>
      <c r="F26" s="51" t="s">
        <v>59</v>
      </c>
      <c r="G26" s="51" t="s">
        <v>60</v>
      </c>
      <c r="H26" s="51" t="s">
        <v>59</v>
      </c>
      <c r="I26" s="51" t="s">
        <v>60</v>
      </c>
    </row>
    <row r="27" spans="1:13" s="48" customFormat="1" ht="22.5" customHeight="1" x14ac:dyDescent="0.15">
      <c r="A27" s="145" t="s">
        <v>804</v>
      </c>
      <c r="B27" s="29">
        <v>10434</v>
      </c>
      <c r="C27" s="30">
        <v>11696</v>
      </c>
      <c r="D27" s="30">
        <v>9927</v>
      </c>
      <c r="E27" s="30">
        <v>10914</v>
      </c>
      <c r="F27" s="30">
        <v>4237</v>
      </c>
      <c r="G27" s="30">
        <v>4711</v>
      </c>
      <c r="H27" s="30">
        <v>790</v>
      </c>
      <c r="I27" s="30">
        <v>980</v>
      </c>
    </row>
    <row r="28" spans="1:13" s="48" customFormat="1" ht="22.5" customHeight="1" x14ac:dyDescent="0.15">
      <c r="A28" s="145" t="s">
        <v>688</v>
      </c>
      <c r="B28" s="29">
        <v>11278</v>
      </c>
      <c r="C28" s="30">
        <v>12647</v>
      </c>
      <c r="D28" s="30">
        <v>10126</v>
      </c>
      <c r="E28" s="30">
        <v>11214</v>
      </c>
      <c r="F28" s="30">
        <v>4596</v>
      </c>
      <c r="G28" s="30">
        <v>5341</v>
      </c>
      <c r="H28" s="30">
        <v>902</v>
      </c>
      <c r="I28" s="30">
        <v>1120</v>
      </c>
      <c r="J28" s="50"/>
      <c r="K28" s="50"/>
      <c r="L28" s="50"/>
      <c r="M28" s="50"/>
    </row>
    <row r="29" spans="1:13" s="48" customFormat="1" ht="22.5" customHeight="1" x14ac:dyDescent="0.15">
      <c r="A29" s="145" t="s">
        <v>790</v>
      </c>
      <c r="B29" s="30">
        <v>11932</v>
      </c>
      <c r="C29" s="30">
        <v>14198</v>
      </c>
      <c r="D29" s="30">
        <v>9901</v>
      </c>
      <c r="E29" s="30">
        <v>11397</v>
      </c>
      <c r="F29" s="30">
        <v>5180</v>
      </c>
      <c r="G29" s="30">
        <v>6054</v>
      </c>
      <c r="H29" s="30">
        <v>926</v>
      </c>
      <c r="I29" s="30">
        <v>1168</v>
      </c>
      <c r="J29" s="50"/>
      <c r="K29" s="50"/>
      <c r="L29" s="50"/>
      <c r="M29" s="50"/>
    </row>
    <row r="30" spans="1:13" s="48" customFormat="1" ht="22.5" customHeight="1" x14ac:dyDescent="0.15">
      <c r="A30" s="145" t="s">
        <v>805</v>
      </c>
      <c r="B30" s="54">
        <v>12411</v>
      </c>
      <c r="C30" s="54">
        <v>15638</v>
      </c>
      <c r="D30" s="54">
        <v>9865</v>
      </c>
      <c r="E30" s="54">
        <v>12125</v>
      </c>
      <c r="F30" s="54">
        <v>5766</v>
      </c>
      <c r="G30" s="54">
        <v>6903</v>
      </c>
      <c r="H30" s="54">
        <v>1008</v>
      </c>
      <c r="I30" s="54">
        <v>1220</v>
      </c>
      <c r="J30" s="50"/>
      <c r="K30" s="50"/>
      <c r="L30" s="50"/>
      <c r="M30" s="50"/>
    </row>
    <row r="31" spans="1:13" s="48" customFormat="1" ht="22.5" customHeight="1" x14ac:dyDescent="0.15">
      <c r="A31" s="145" t="s">
        <v>806</v>
      </c>
      <c r="B31" s="54">
        <v>3982</v>
      </c>
      <c r="C31" s="54">
        <v>4482</v>
      </c>
      <c r="D31" s="54">
        <v>3418</v>
      </c>
      <c r="E31" s="54">
        <v>3866</v>
      </c>
      <c r="F31" s="54">
        <v>2010</v>
      </c>
      <c r="G31" s="54">
        <v>2374</v>
      </c>
      <c r="H31" s="54">
        <v>331</v>
      </c>
      <c r="I31" s="54">
        <v>351</v>
      </c>
      <c r="J31" s="54"/>
      <c r="K31" s="54"/>
      <c r="L31" s="54"/>
      <c r="M31" s="50"/>
    </row>
    <row r="32" spans="1:13" s="48" customFormat="1" ht="22.5" customHeight="1" x14ac:dyDescent="0.15">
      <c r="A32" s="47"/>
      <c r="B32" s="29"/>
      <c r="C32" s="30"/>
      <c r="D32" s="30"/>
      <c r="E32" s="30"/>
      <c r="F32" s="30"/>
      <c r="G32" s="30"/>
      <c r="H32" s="30"/>
      <c r="I32" s="30"/>
    </row>
    <row r="33" spans="1:9" s="48" customFormat="1" ht="22.5" customHeight="1" x14ac:dyDescent="0.15">
      <c r="A33" s="47" t="s">
        <v>802</v>
      </c>
      <c r="B33" s="59">
        <v>1101</v>
      </c>
      <c r="C33" s="50">
        <v>1425</v>
      </c>
      <c r="D33" s="50">
        <v>954</v>
      </c>
      <c r="E33" s="50">
        <v>1145</v>
      </c>
      <c r="F33" s="50">
        <v>547</v>
      </c>
      <c r="G33" s="50">
        <v>727</v>
      </c>
      <c r="H33" s="50">
        <v>96</v>
      </c>
      <c r="I33" s="50">
        <v>103</v>
      </c>
    </row>
    <row r="34" spans="1:9" s="48" customFormat="1" ht="22.5" customHeight="1" x14ac:dyDescent="0.15">
      <c r="A34" s="58" t="s">
        <v>518</v>
      </c>
      <c r="B34" s="59">
        <v>742</v>
      </c>
      <c r="C34" s="50">
        <v>948</v>
      </c>
      <c r="D34" s="50">
        <v>702</v>
      </c>
      <c r="E34" s="50">
        <v>799</v>
      </c>
      <c r="F34" s="50">
        <v>407</v>
      </c>
      <c r="G34" s="50">
        <v>440</v>
      </c>
      <c r="H34" s="50">
        <v>69</v>
      </c>
      <c r="I34" s="50">
        <v>82</v>
      </c>
    </row>
    <row r="35" spans="1:9" s="48" customFormat="1" ht="22.5" customHeight="1" x14ac:dyDescent="0.15">
      <c r="A35" s="58" t="s">
        <v>519</v>
      </c>
      <c r="B35" s="59">
        <v>451</v>
      </c>
      <c r="C35" s="50">
        <v>485</v>
      </c>
      <c r="D35" s="50">
        <v>330</v>
      </c>
      <c r="E35" s="50">
        <v>354</v>
      </c>
      <c r="F35" s="50">
        <v>178</v>
      </c>
      <c r="G35" s="50">
        <v>201</v>
      </c>
      <c r="H35" s="50">
        <v>29</v>
      </c>
      <c r="I35" s="50">
        <v>35</v>
      </c>
    </row>
    <row r="36" spans="1:9" s="48" customFormat="1" ht="22.5" customHeight="1" x14ac:dyDescent="0.15">
      <c r="A36" s="58" t="s">
        <v>520</v>
      </c>
      <c r="B36" s="29">
        <v>169</v>
      </c>
      <c r="C36" s="30">
        <v>147</v>
      </c>
      <c r="D36" s="30">
        <v>139</v>
      </c>
      <c r="E36" s="30">
        <v>117</v>
      </c>
      <c r="F36" s="30">
        <v>77</v>
      </c>
      <c r="G36" s="30">
        <v>84</v>
      </c>
      <c r="H36" s="30">
        <v>10</v>
      </c>
      <c r="I36" s="30">
        <v>12</v>
      </c>
    </row>
    <row r="37" spans="1:9" s="48" customFormat="1" ht="22.5" customHeight="1" x14ac:dyDescent="0.15">
      <c r="A37" s="58" t="s">
        <v>803</v>
      </c>
      <c r="B37" s="29">
        <v>196</v>
      </c>
      <c r="C37" s="30">
        <v>213</v>
      </c>
      <c r="D37" s="30">
        <v>184</v>
      </c>
      <c r="E37" s="30">
        <v>188</v>
      </c>
      <c r="F37" s="30">
        <v>116</v>
      </c>
      <c r="G37" s="30">
        <v>139</v>
      </c>
      <c r="H37" s="30">
        <v>14</v>
      </c>
      <c r="I37" s="30">
        <v>22</v>
      </c>
    </row>
    <row r="38" spans="1:9" s="48" customFormat="1" ht="22.5" customHeight="1" x14ac:dyDescent="0.15">
      <c r="A38" s="58" t="s">
        <v>15</v>
      </c>
      <c r="B38" s="29">
        <v>261</v>
      </c>
      <c r="C38" s="30">
        <v>244</v>
      </c>
      <c r="D38" s="30">
        <v>225</v>
      </c>
      <c r="E38" s="30">
        <v>229</v>
      </c>
      <c r="F38" s="30">
        <v>120</v>
      </c>
      <c r="G38" s="30">
        <v>144</v>
      </c>
      <c r="H38" s="30">
        <v>22</v>
      </c>
      <c r="I38" s="30">
        <v>23</v>
      </c>
    </row>
    <row r="39" spans="1:9" s="48" customFormat="1" ht="22.5" customHeight="1" x14ac:dyDescent="0.15">
      <c r="A39" s="58" t="s">
        <v>16</v>
      </c>
      <c r="B39" s="29">
        <v>228</v>
      </c>
      <c r="C39" s="30">
        <v>243</v>
      </c>
      <c r="D39" s="30">
        <v>206</v>
      </c>
      <c r="E39" s="30">
        <v>209</v>
      </c>
      <c r="F39" s="30">
        <v>114</v>
      </c>
      <c r="G39" s="30">
        <v>143</v>
      </c>
      <c r="H39" s="30">
        <v>21</v>
      </c>
      <c r="I39" s="30">
        <v>11</v>
      </c>
    </row>
    <row r="40" spans="1:9" s="48" customFormat="1" ht="22.5" customHeight="1" x14ac:dyDescent="0.15">
      <c r="A40" s="58" t="s">
        <v>17</v>
      </c>
      <c r="B40" s="29">
        <v>215</v>
      </c>
      <c r="C40" s="30">
        <v>176</v>
      </c>
      <c r="D40" s="30">
        <v>167</v>
      </c>
      <c r="E40" s="30">
        <v>176</v>
      </c>
      <c r="F40" s="30">
        <v>104</v>
      </c>
      <c r="G40" s="30">
        <v>107</v>
      </c>
      <c r="H40" s="30">
        <v>10</v>
      </c>
      <c r="I40" s="30">
        <v>8</v>
      </c>
    </row>
    <row r="41" spans="1:9" s="48" customFormat="1" ht="22.5" customHeight="1" x14ac:dyDescent="0.15">
      <c r="A41" s="58" t="s">
        <v>18</v>
      </c>
      <c r="B41" s="29">
        <v>144</v>
      </c>
      <c r="C41" s="30">
        <v>151</v>
      </c>
      <c r="D41" s="30">
        <v>138</v>
      </c>
      <c r="E41" s="30">
        <v>175</v>
      </c>
      <c r="F41" s="30">
        <v>101</v>
      </c>
      <c r="G41" s="30">
        <v>116</v>
      </c>
      <c r="H41" s="30">
        <v>13</v>
      </c>
      <c r="I41" s="30">
        <v>12</v>
      </c>
    </row>
    <row r="42" spans="1:9" s="48" customFormat="1" ht="22.5" customHeight="1" x14ac:dyDescent="0.15">
      <c r="A42" s="58" t="s">
        <v>56</v>
      </c>
      <c r="B42" s="29">
        <v>212</v>
      </c>
      <c r="C42" s="30">
        <v>198</v>
      </c>
      <c r="D42" s="30">
        <v>187</v>
      </c>
      <c r="E42" s="30">
        <v>226</v>
      </c>
      <c r="F42" s="30">
        <v>113</v>
      </c>
      <c r="G42" s="30">
        <v>140</v>
      </c>
      <c r="H42" s="30">
        <v>26</v>
      </c>
      <c r="I42" s="30">
        <v>23</v>
      </c>
    </row>
    <row r="43" spans="1:9" s="48" customFormat="1" ht="22.5" customHeight="1" x14ac:dyDescent="0.15">
      <c r="A43" s="58" t="s">
        <v>57</v>
      </c>
      <c r="B43" s="29">
        <v>123</v>
      </c>
      <c r="C43" s="30">
        <v>136</v>
      </c>
      <c r="D43" s="30">
        <v>107</v>
      </c>
      <c r="E43" s="30">
        <v>144</v>
      </c>
      <c r="F43" s="30">
        <v>71</v>
      </c>
      <c r="G43" s="30">
        <v>80</v>
      </c>
      <c r="H43" s="30">
        <v>12</v>
      </c>
      <c r="I43" s="30">
        <v>12</v>
      </c>
    </row>
    <row r="44" spans="1:9" s="48" customFormat="1" ht="22.5" customHeight="1" x14ac:dyDescent="0.15">
      <c r="A44" s="58" t="s">
        <v>58</v>
      </c>
      <c r="B44" s="29">
        <v>140</v>
      </c>
      <c r="C44" s="30">
        <v>116</v>
      </c>
      <c r="D44" s="30">
        <v>79</v>
      </c>
      <c r="E44" s="30">
        <v>104</v>
      </c>
      <c r="F44" s="30">
        <v>62</v>
      </c>
      <c r="G44" s="30">
        <v>53</v>
      </c>
      <c r="H44" s="30">
        <v>9</v>
      </c>
      <c r="I44" s="30">
        <v>8</v>
      </c>
    </row>
    <row r="45" spans="1:9" s="48" customFormat="1" ht="5.25" customHeight="1" x14ac:dyDescent="0.15">
      <c r="A45" s="55"/>
      <c r="B45" s="32"/>
      <c r="C45" s="32"/>
      <c r="D45" s="32"/>
      <c r="E45" s="32"/>
      <c r="F45" s="32"/>
      <c r="G45" s="32"/>
      <c r="H45" s="32"/>
      <c r="I45" s="32"/>
    </row>
    <row r="46" spans="1:9" s="48" customFormat="1" ht="11.25" x14ac:dyDescent="0.15">
      <c r="A46" s="60" t="s">
        <v>285</v>
      </c>
    </row>
    <row r="50" spans="2:2" x14ac:dyDescent="0.15">
      <c r="B50" s="61" t="s">
        <v>475</v>
      </c>
    </row>
  </sheetData>
  <mergeCells count="11">
    <mergeCell ref="K3:L3"/>
    <mergeCell ref="I3:J3"/>
    <mergeCell ref="B25:C25"/>
    <mergeCell ref="G3:H3"/>
    <mergeCell ref="H25:I25"/>
    <mergeCell ref="B3:D3"/>
    <mergeCell ref="A3:A4"/>
    <mergeCell ref="A25:A26"/>
    <mergeCell ref="E3:F3"/>
    <mergeCell ref="D25:E25"/>
    <mergeCell ref="F25:G25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83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G71"/>
  <sheetViews>
    <sheetView zoomScaleNormal="100" workbookViewId="0">
      <selection activeCell="AE1" sqref="AE1"/>
    </sheetView>
  </sheetViews>
  <sheetFormatPr defaultColWidth="9" defaultRowHeight="11.25" x14ac:dyDescent="0.15"/>
  <cols>
    <col min="1" max="1" width="3.75" style="40" customWidth="1"/>
    <col min="2" max="2" width="10" style="40" customWidth="1"/>
    <col min="3" max="3" width="7.5" style="40" bestFit="1" customWidth="1"/>
    <col min="4" max="4" width="7.5" style="40" customWidth="1"/>
    <col min="5" max="5" width="10" style="40" customWidth="1"/>
    <col min="6" max="6" width="8.75" style="40" customWidth="1"/>
    <col min="7" max="7" width="7.5" style="40" bestFit="1" customWidth="1"/>
    <col min="8" max="8" width="7.5" style="40" customWidth="1"/>
    <col min="9" max="9" width="10" style="40" customWidth="1"/>
    <col min="10" max="10" width="8.75" style="40" customWidth="1"/>
    <col min="11" max="11" width="7.5" style="40" bestFit="1" customWidth="1"/>
    <col min="12" max="12" width="7.5" style="40" customWidth="1"/>
    <col min="13" max="13" width="10" style="40" customWidth="1"/>
    <col min="14" max="14" width="8.75" style="40" customWidth="1"/>
    <col min="15" max="15" width="7.5" style="40" customWidth="1"/>
    <col min="16" max="16" width="7.25" style="40" customWidth="1"/>
    <col min="17" max="17" width="10" style="40" customWidth="1"/>
    <col min="18" max="18" width="8.75" style="40" customWidth="1"/>
    <col min="19" max="19" width="7.5" style="40" customWidth="1"/>
    <col min="20" max="20" width="7.5" style="40" bestFit="1" customWidth="1"/>
    <col min="21" max="21" width="9.25" style="40" customWidth="1"/>
    <col min="22" max="22" width="7.875" style="40" customWidth="1"/>
    <col min="23" max="24" width="7.5" style="40" bestFit="1" customWidth="1"/>
    <col min="25" max="25" width="10" style="40" customWidth="1"/>
    <col min="26" max="26" width="8.25" style="40" customWidth="1"/>
    <col min="27" max="27" width="7.5" style="40" customWidth="1"/>
    <col min="28" max="28" width="6.875" style="40" customWidth="1"/>
    <col min="29" max="29" width="9.375" style="40" customWidth="1"/>
    <col min="30" max="31" width="9" style="40"/>
    <col min="32" max="32" width="9.625" style="40" customWidth="1"/>
    <col min="33" max="33" width="11.125" style="40" customWidth="1"/>
    <col min="34" max="16384" width="9" style="40"/>
  </cols>
  <sheetData>
    <row r="1" spans="1:29" s="39" customFormat="1" ht="17.25" x14ac:dyDescent="0.2">
      <c r="A1" s="113" t="s">
        <v>480</v>
      </c>
    </row>
    <row r="2" spans="1:29" x14ac:dyDescent="0.15">
      <c r="A2" s="37"/>
      <c r="B2" s="37"/>
      <c r="F2" s="37"/>
      <c r="AC2" s="41" t="s">
        <v>296</v>
      </c>
    </row>
    <row r="3" spans="1:29" ht="15" customHeight="1" x14ac:dyDescent="0.15">
      <c r="A3" s="344" t="s">
        <v>199</v>
      </c>
      <c r="B3" s="345"/>
      <c r="C3" s="341" t="s">
        <v>481</v>
      </c>
      <c r="D3" s="348"/>
      <c r="E3" s="348"/>
      <c r="F3" s="349"/>
      <c r="G3" s="341" t="s">
        <v>97</v>
      </c>
      <c r="H3" s="348"/>
      <c r="I3" s="348"/>
      <c r="J3" s="349"/>
      <c r="K3" s="341" t="s">
        <v>482</v>
      </c>
      <c r="L3" s="348"/>
      <c r="M3" s="348"/>
      <c r="N3" s="349"/>
      <c r="O3" s="341" t="s">
        <v>483</v>
      </c>
      <c r="P3" s="348"/>
      <c r="Q3" s="348"/>
      <c r="R3" s="349"/>
      <c r="S3" s="341" t="s">
        <v>406</v>
      </c>
      <c r="T3" s="348"/>
      <c r="U3" s="348"/>
      <c r="V3" s="349"/>
      <c r="W3" s="341" t="s">
        <v>484</v>
      </c>
      <c r="X3" s="348"/>
      <c r="Y3" s="348"/>
      <c r="Z3" s="348"/>
      <c r="AA3" s="341" t="s">
        <v>407</v>
      </c>
      <c r="AB3" s="348"/>
      <c r="AC3" s="348"/>
    </row>
    <row r="4" spans="1:29" ht="22.5" x14ac:dyDescent="0.15">
      <c r="A4" s="346"/>
      <c r="B4" s="347"/>
      <c r="C4" s="128" t="s">
        <v>198</v>
      </c>
      <c r="D4" s="128" t="s">
        <v>0</v>
      </c>
      <c r="E4" s="129" t="s">
        <v>478</v>
      </c>
      <c r="F4" s="128" t="s">
        <v>1</v>
      </c>
      <c r="G4" s="128" t="s">
        <v>198</v>
      </c>
      <c r="H4" s="128" t="s">
        <v>0</v>
      </c>
      <c r="I4" s="129" t="s">
        <v>478</v>
      </c>
      <c r="J4" s="128" t="s">
        <v>321</v>
      </c>
      <c r="K4" s="128" t="s">
        <v>198</v>
      </c>
      <c r="L4" s="128" t="s">
        <v>0</v>
      </c>
      <c r="M4" s="129" t="s">
        <v>478</v>
      </c>
      <c r="N4" s="128" t="s">
        <v>321</v>
      </c>
      <c r="O4" s="128" t="s">
        <v>198</v>
      </c>
      <c r="P4" s="128" t="s">
        <v>0</v>
      </c>
      <c r="Q4" s="129" t="s">
        <v>478</v>
      </c>
      <c r="R4" s="128" t="s">
        <v>321</v>
      </c>
      <c r="S4" s="128" t="s">
        <v>198</v>
      </c>
      <c r="T4" s="128" t="s">
        <v>0</v>
      </c>
      <c r="U4" s="129" t="s">
        <v>478</v>
      </c>
      <c r="V4" s="128" t="s">
        <v>321</v>
      </c>
      <c r="W4" s="128" t="s">
        <v>198</v>
      </c>
      <c r="X4" s="128" t="s">
        <v>0</v>
      </c>
      <c r="Y4" s="129" t="s">
        <v>478</v>
      </c>
      <c r="Z4" s="115" t="s">
        <v>321</v>
      </c>
      <c r="AA4" s="128" t="s">
        <v>198</v>
      </c>
      <c r="AB4" s="128" t="s">
        <v>0</v>
      </c>
      <c r="AC4" s="135" t="s">
        <v>478</v>
      </c>
    </row>
    <row r="5" spans="1:29" ht="15" customHeight="1" x14ac:dyDescent="0.15">
      <c r="A5" s="119"/>
      <c r="B5" s="130" t="s">
        <v>659</v>
      </c>
      <c r="C5" s="31">
        <v>49503</v>
      </c>
      <c r="D5" s="31">
        <v>326731</v>
      </c>
      <c r="E5" s="31">
        <v>548730580</v>
      </c>
      <c r="F5" s="31">
        <v>6255288</v>
      </c>
      <c r="G5" s="31">
        <v>189</v>
      </c>
      <c r="H5" s="31">
        <v>25286</v>
      </c>
      <c r="I5" s="31">
        <v>70259949</v>
      </c>
      <c r="J5" s="31">
        <v>1024671</v>
      </c>
      <c r="K5" s="31">
        <v>8427</v>
      </c>
      <c r="L5" s="31">
        <v>32759</v>
      </c>
      <c r="M5" s="30">
        <v>46136383</v>
      </c>
      <c r="N5" s="30">
        <v>860292</v>
      </c>
      <c r="O5" s="30">
        <v>16082</v>
      </c>
      <c r="P5" s="31">
        <v>131344</v>
      </c>
      <c r="Q5" s="31">
        <v>173320296</v>
      </c>
      <c r="R5" s="31">
        <v>1579374</v>
      </c>
      <c r="S5" s="31" t="s">
        <v>21</v>
      </c>
      <c r="T5" s="31" t="s">
        <v>21</v>
      </c>
      <c r="U5" s="31" t="s">
        <v>21</v>
      </c>
      <c r="V5" s="31" t="s">
        <v>21</v>
      </c>
      <c r="W5" s="31">
        <v>17115</v>
      </c>
      <c r="X5" s="31">
        <v>95456</v>
      </c>
      <c r="Y5" s="31">
        <v>149245570</v>
      </c>
      <c r="Z5" s="31">
        <v>1706742</v>
      </c>
      <c r="AA5" s="31" t="s">
        <v>21</v>
      </c>
      <c r="AB5" s="31" t="s">
        <v>21</v>
      </c>
      <c r="AC5" s="31" t="s">
        <v>21</v>
      </c>
    </row>
    <row r="6" spans="1:29" ht="15" customHeight="1" x14ac:dyDescent="0.15">
      <c r="A6" s="119"/>
      <c r="B6" s="131" t="s">
        <v>405</v>
      </c>
      <c r="C6" s="31">
        <v>31702</v>
      </c>
      <c r="D6" s="31">
        <v>224048</v>
      </c>
      <c r="E6" s="31">
        <v>436116191</v>
      </c>
      <c r="F6" s="31">
        <v>5675725</v>
      </c>
      <c r="G6" s="31">
        <v>125</v>
      </c>
      <c r="H6" s="31">
        <v>15632</v>
      </c>
      <c r="I6" s="31">
        <v>49749548</v>
      </c>
      <c r="J6" s="31">
        <v>855659</v>
      </c>
      <c r="K6" s="31">
        <v>5199</v>
      </c>
      <c r="L6" s="31">
        <v>22025</v>
      </c>
      <c r="M6" s="30">
        <v>36106992</v>
      </c>
      <c r="N6" s="30">
        <v>762615</v>
      </c>
      <c r="O6" s="30">
        <v>9455</v>
      </c>
      <c r="P6" s="31">
        <v>85919</v>
      </c>
      <c r="Q6" s="31">
        <v>125354865</v>
      </c>
      <c r="R6" s="31">
        <v>1481767</v>
      </c>
      <c r="S6" s="31">
        <v>3821</v>
      </c>
      <c r="T6" s="31">
        <v>22553</v>
      </c>
      <c r="U6" s="31">
        <v>68611280</v>
      </c>
      <c r="V6" s="31">
        <v>598822</v>
      </c>
      <c r="W6" s="31">
        <v>12032</v>
      </c>
      <c r="X6" s="31">
        <v>69995</v>
      </c>
      <c r="Y6" s="31">
        <v>128908525</v>
      </c>
      <c r="Z6" s="31">
        <v>1976862</v>
      </c>
      <c r="AA6" s="31">
        <v>1070</v>
      </c>
      <c r="AB6" s="31">
        <v>7924</v>
      </c>
      <c r="AC6" s="31">
        <v>27384981</v>
      </c>
    </row>
    <row r="7" spans="1:29" ht="15" customHeight="1" x14ac:dyDescent="0.15">
      <c r="A7" s="119"/>
      <c r="B7" s="131" t="s">
        <v>510</v>
      </c>
      <c r="C7" s="31">
        <v>32220</v>
      </c>
      <c r="D7" s="31">
        <v>247285</v>
      </c>
      <c r="E7" s="31">
        <v>495727733</v>
      </c>
      <c r="F7" s="31">
        <v>5596610</v>
      </c>
      <c r="G7" s="31">
        <v>122</v>
      </c>
      <c r="H7" s="31">
        <v>15833</v>
      </c>
      <c r="I7" s="31">
        <v>53804018</v>
      </c>
      <c r="J7" s="31">
        <v>825446</v>
      </c>
      <c r="K7" s="31">
        <v>5407</v>
      </c>
      <c r="L7" s="31">
        <v>24737</v>
      </c>
      <c r="M7" s="30">
        <v>37813130</v>
      </c>
      <c r="N7" s="30">
        <v>788022</v>
      </c>
      <c r="O7" s="30">
        <v>9414</v>
      </c>
      <c r="P7" s="31">
        <v>97957</v>
      </c>
      <c r="Q7" s="31">
        <v>140728189</v>
      </c>
      <c r="R7" s="31">
        <v>1503620</v>
      </c>
      <c r="S7" s="31">
        <v>4006</v>
      </c>
      <c r="T7" s="31">
        <v>25462</v>
      </c>
      <c r="U7" s="31">
        <v>85034676</v>
      </c>
      <c r="V7" s="31">
        <v>604260</v>
      </c>
      <c r="W7" s="31">
        <v>12196</v>
      </c>
      <c r="X7" s="31">
        <v>75065</v>
      </c>
      <c r="Y7" s="31">
        <v>149690439</v>
      </c>
      <c r="Z7" s="31">
        <v>1875262</v>
      </c>
      <c r="AA7" s="31">
        <v>1075</v>
      </c>
      <c r="AB7" s="31">
        <v>8231</v>
      </c>
      <c r="AC7" s="31">
        <v>28657281</v>
      </c>
    </row>
    <row r="8" spans="1:29" ht="15" customHeight="1" x14ac:dyDescent="0.15">
      <c r="A8" s="119"/>
      <c r="B8" s="131" t="s">
        <v>663</v>
      </c>
      <c r="C8" s="124">
        <v>32657</v>
      </c>
      <c r="D8" s="124">
        <v>264530</v>
      </c>
      <c r="E8" s="124">
        <v>546275695</v>
      </c>
      <c r="F8" s="124">
        <v>5491884</v>
      </c>
      <c r="G8" s="124">
        <v>133</v>
      </c>
      <c r="H8" s="124">
        <v>16152</v>
      </c>
      <c r="I8" s="124">
        <v>60659699</v>
      </c>
      <c r="J8" s="124">
        <v>884681</v>
      </c>
      <c r="K8" s="124">
        <v>5473</v>
      </c>
      <c r="L8" s="124">
        <v>25933</v>
      </c>
      <c r="M8" s="123">
        <v>43245252</v>
      </c>
      <c r="N8" s="123">
        <v>736820</v>
      </c>
      <c r="O8" s="123">
        <v>9547</v>
      </c>
      <c r="P8" s="124">
        <v>108821</v>
      </c>
      <c r="Q8" s="124">
        <v>164991487</v>
      </c>
      <c r="R8" s="124">
        <v>1398955</v>
      </c>
      <c r="S8" s="124">
        <v>4240</v>
      </c>
      <c r="T8" s="124">
        <v>27066</v>
      </c>
      <c r="U8" s="124">
        <v>96365986</v>
      </c>
      <c r="V8" s="124">
        <v>590101</v>
      </c>
      <c r="W8" s="124">
        <v>12262</v>
      </c>
      <c r="X8" s="124">
        <v>77916</v>
      </c>
      <c r="Y8" s="124">
        <v>150182406</v>
      </c>
      <c r="Z8" s="124">
        <v>1881327</v>
      </c>
      <c r="AA8" s="124">
        <v>1002</v>
      </c>
      <c r="AB8" s="124">
        <v>8642</v>
      </c>
      <c r="AC8" s="124">
        <v>30830865</v>
      </c>
    </row>
    <row r="9" spans="1:29" x14ac:dyDescent="0.15">
      <c r="A9" s="37"/>
      <c r="B9" s="132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3"/>
      <c r="N9" s="123"/>
      <c r="O9" s="123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</row>
    <row r="10" spans="1:29" ht="15" customHeight="1" x14ac:dyDescent="0.15">
      <c r="A10" s="33"/>
      <c r="B10" s="132" t="s">
        <v>3</v>
      </c>
      <c r="C10" s="124">
        <v>4912</v>
      </c>
      <c r="D10" s="124">
        <v>44255</v>
      </c>
      <c r="E10" s="124">
        <v>86574295</v>
      </c>
      <c r="F10" s="124">
        <v>800171</v>
      </c>
      <c r="G10" s="124">
        <v>19</v>
      </c>
      <c r="H10" s="124">
        <v>2585</v>
      </c>
      <c r="I10" s="124">
        <v>7841424</v>
      </c>
      <c r="J10" s="124">
        <v>122430</v>
      </c>
      <c r="K10" s="124">
        <v>925</v>
      </c>
      <c r="L10" s="124">
        <v>4394</v>
      </c>
      <c r="M10" s="123">
        <v>6595850</v>
      </c>
      <c r="N10" s="123">
        <v>105494</v>
      </c>
      <c r="O10" s="123">
        <v>1496</v>
      </c>
      <c r="P10" s="124">
        <v>20026</v>
      </c>
      <c r="Q10" s="124">
        <v>31936349</v>
      </c>
      <c r="R10" s="124">
        <v>262675</v>
      </c>
      <c r="S10" s="124">
        <v>537</v>
      </c>
      <c r="T10" s="124">
        <v>3522</v>
      </c>
      <c r="U10" s="124">
        <v>14549253</v>
      </c>
      <c r="V10" s="124">
        <v>82405</v>
      </c>
      <c r="W10" s="124">
        <v>1804</v>
      </c>
      <c r="X10" s="124">
        <v>12602</v>
      </c>
      <c r="Y10" s="124">
        <v>21872291</v>
      </c>
      <c r="Z10" s="124">
        <v>227167</v>
      </c>
      <c r="AA10" s="124">
        <v>131</v>
      </c>
      <c r="AB10" s="124">
        <v>1126</v>
      </c>
      <c r="AC10" s="124">
        <v>3779128</v>
      </c>
    </row>
    <row r="11" spans="1:29" ht="15" customHeight="1" x14ac:dyDescent="0.15">
      <c r="A11" s="33"/>
      <c r="B11" s="132" t="s">
        <v>4</v>
      </c>
      <c r="C11" s="124">
        <v>2948</v>
      </c>
      <c r="D11" s="124">
        <v>30119</v>
      </c>
      <c r="E11" s="124">
        <v>60145982</v>
      </c>
      <c r="F11" s="124">
        <v>631171</v>
      </c>
      <c r="G11" s="124">
        <v>17</v>
      </c>
      <c r="H11" s="124">
        <v>2810</v>
      </c>
      <c r="I11" s="124">
        <v>9128281</v>
      </c>
      <c r="J11" s="124">
        <v>128412</v>
      </c>
      <c r="K11" s="124">
        <v>455</v>
      </c>
      <c r="L11" s="124">
        <v>2403</v>
      </c>
      <c r="M11" s="123">
        <v>3378409</v>
      </c>
      <c r="N11" s="123">
        <v>75363</v>
      </c>
      <c r="O11" s="123">
        <v>862</v>
      </c>
      <c r="P11" s="124">
        <v>12577</v>
      </c>
      <c r="Q11" s="124">
        <v>19417119</v>
      </c>
      <c r="R11" s="124">
        <v>153791</v>
      </c>
      <c r="S11" s="124">
        <v>414</v>
      </c>
      <c r="T11" s="124">
        <v>3128</v>
      </c>
      <c r="U11" s="124">
        <v>11238989</v>
      </c>
      <c r="V11" s="124">
        <v>80018</v>
      </c>
      <c r="W11" s="124">
        <v>1107</v>
      </c>
      <c r="X11" s="124">
        <v>8579</v>
      </c>
      <c r="Y11" s="124">
        <v>14952043</v>
      </c>
      <c r="Z11" s="124">
        <v>193587</v>
      </c>
      <c r="AA11" s="124">
        <v>93</v>
      </c>
      <c r="AB11" s="124">
        <v>622</v>
      </c>
      <c r="AC11" s="124">
        <v>2031141</v>
      </c>
    </row>
    <row r="12" spans="1:29" ht="15" customHeight="1" x14ac:dyDescent="0.15">
      <c r="A12" s="37"/>
      <c r="B12" s="132" t="s">
        <v>5</v>
      </c>
      <c r="C12" s="124">
        <v>3422</v>
      </c>
      <c r="D12" s="124">
        <v>30114</v>
      </c>
      <c r="E12" s="124">
        <v>56797560</v>
      </c>
      <c r="F12" s="124">
        <v>626008</v>
      </c>
      <c r="G12" s="124">
        <v>15</v>
      </c>
      <c r="H12" s="124">
        <v>1559</v>
      </c>
      <c r="I12" s="124">
        <v>5059624</v>
      </c>
      <c r="J12" s="124">
        <v>87673</v>
      </c>
      <c r="K12" s="124">
        <v>470</v>
      </c>
      <c r="L12" s="124">
        <v>2208</v>
      </c>
      <c r="M12" s="123">
        <v>3090782</v>
      </c>
      <c r="N12" s="123">
        <v>74775</v>
      </c>
      <c r="O12" s="123">
        <v>1012</v>
      </c>
      <c r="P12" s="124">
        <v>13697</v>
      </c>
      <c r="Q12" s="124">
        <v>20205696</v>
      </c>
      <c r="R12" s="124">
        <v>170897</v>
      </c>
      <c r="S12" s="124">
        <v>486</v>
      </c>
      <c r="T12" s="124">
        <v>2795</v>
      </c>
      <c r="U12" s="124">
        <v>8944866</v>
      </c>
      <c r="V12" s="124">
        <v>64470</v>
      </c>
      <c r="W12" s="124">
        <v>1333</v>
      </c>
      <c r="X12" s="124">
        <v>9083</v>
      </c>
      <c r="Y12" s="124">
        <v>17338401</v>
      </c>
      <c r="Z12" s="124">
        <v>228193</v>
      </c>
      <c r="AA12" s="124">
        <v>106</v>
      </c>
      <c r="AB12" s="124">
        <v>772</v>
      </c>
      <c r="AC12" s="124">
        <v>2158191</v>
      </c>
    </row>
    <row r="13" spans="1:29" ht="15" customHeight="1" x14ac:dyDescent="0.15">
      <c r="A13" s="33"/>
      <c r="B13" s="132" t="s">
        <v>6</v>
      </c>
      <c r="C13" s="124">
        <v>1882</v>
      </c>
      <c r="D13" s="124">
        <v>12916</v>
      </c>
      <c r="E13" s="124">
        <v>25613705</v>
      </c>
      <c r="F13" s="124">
        <v>326528</v>
      </c>
      <c r="G13" s="124">
        <v>7</v>
      </c>
      <c r="H13" s="124">
        <v>703</v>
      </c>
      <c r="I13" s="124">
        <v>2145088</v>
      </c>
      <c r="J13" s="124">
        <v>48767</v>
      </c>
      <c r="K13" s="124">
        <v>243</v>
      </c>
      <c r="L13" s="124">
        <v>916</v>
      </c>
      <c r="M13" s="123">
        <v>1207613</v>
      </c>
      <c r="N13" s="123">
        <v>37740</v>
      </c>
      <c r="O13" s="123">
        <v>466</v>
      </c>
      <c r="P13" s="124">
        <v>4932</v>
      </c>
      <c r="Q13" s="124">
        <v>7631476</v>
      </c>
      <c r="R13" s="124">
        <v>79819</v>
      </c>
      <c r="S13" s="124">
        <v>359</v>
      </c>
      <c r="T13" s="124">
        <v>1821</v>
      </c>
      <c r="U13" s="124">
        <v>4858479</v>
      </c>
      <c r="V13" s="124">
        <v>34740</v>
      </c>
      <c r="W13" s="124">
        <v>755</v>
      </c>
      <c r="X13" s="124">
        <v>4008</v>
      </c>
      <c r="Y13" s="124">
        <v>8593782</v>
      </c>
      <c r="Z13" s="124">
        <v>125462</v>
      </c>
      <c r="AA13" s="124">
        <v>52</v>
      </c>
      <c r="AB13" s="124">
        <v>536</v>
      </c>
      <c r="AC13" s="124">
        <v>1177267</v>
      </c>
    </row>
    <row r="14" spans="1:29" ht="15" customHeight="1" x14ac:dyDescent="0.15">
      <c r="A14" s="33"/>
      <c r="B14" s="132" t="s">
        <v>7</v>
      </c>
      <c r="C14" s="124">
        <v>4024</v>
      </c>
      <c r="D14" s="124">
        <v>30729</v>
      </c>
      <c r="E14" s="124">
        <v>62138238</v>
      </c>
      <c r="F14" s="124">
        <v>706187</v>
      </c>
      <c r="G14" s="124">
        <v>15</v>
      </c>
      <c r="H14" s="124">
        <v>1847</v>
      </c>
      <c r="I14" s="124">
        <v>6275842</v>
      </c>
      <c r="J14" s="124">
        <v>123893</v>
      </c>
      <c r="K14" s="124">
        <v>675</v>
      </c>
      <c r="L14" s="124">
        <v>3238</v>
      </c>
      <c r="M14" s="123">
        <v>5065347</v>
      </c>
      <c r="N14" s="123">
        <v>96360</v>
      </c>
      <c r="O14" s="123">
        <v>1051</v>
      </c>
      <c r="P14" s="124">
        <v>11828</v>
      </c>
      <c r="Q14" s="124">
        <v>17393124</v>
      </c>
      <c r="R14" s="124">
        <v>167168</v>
      </c>
      <c r="S14" s="124">
        <v>589</v>
      </c>
      <c r="T14" s="124">
        <v>3699</v>
      </c>
      <c r="U14" s="124">
        <v>12647884</v>
      </c>
      <c r="V14" s="124">
        <v>69381</v>
      </c>
      <c r="W14" s="124">
        <v>1540</v>
      </c>
      <c r="X14" s="124">
        <v>9075</v>
      </c>
      <c r="Y14" s="124">
        <v>17615441</v>
      </c>
      <c r="Z14" s="124">
        <v>249385</v>
      </c>
      <c r="AA14" s="124">
        <v>154</v>
      </c>
      <c r="AB14" s="124">
        <v>1042</v>
      </c>
      <c r="AC14" s="124">
        <v>3140600</v>
      </c>
    </row>
    <row r="15" spans="1:29" ht="15" customHeight="1" x14ac:dyDescent="0.15">
      <c r="A15" s="33"/>
      <c r="B15" s="132" t="s">
        <v>8</v>
      </c>
      <c r="C15" s="124">
        <v>2001</v>
      </c>
      <c r="D15" s="124">
        <v>12737</v>
      </c>
      <c r="E15" s="124">
        <v>24945969</v>
      </c>
      <c r="F15" s="124">
        <v>302298</v>
      </c>
      <c r="G15" s="124">
        <v>6</v>
      </c>
      <c r="H15" s="124">
        <v>542</v>
      </c>
      <c r="I15" s="124" t="s">
        <v>662</v>
      </c>
      <c r="J15" s="124" t="s">
        <v>662</v>
      </c>
      <c r="K15" s="124">
        <v>248</v>
      </c>
      <c r="L15" s="124">
        <v>852</v>
      </c>
      <c r="M15" s="123">
        <v>999764</v>
      </c>
      <c r="N15" s="123">
        <v>32708</v>
      </c>
      <c r="O15" s="123">
        <v>579</v>
      </c>
      <c r="P15" s="124">
        <v>5081</v>
      </c>
      <c r="Q15" s="124">
        <v>7771848</v>
      </c>
      <c r="R15" s="124">
        <v>77027</v>
      </c>
      <c r="S15" s="124">
        <v>301</v>
      </c>
      <c r="T15" s="124">
        <v>1651</v>
      </c>
      <c r="U15" s="124">
        <v>4487055</v>
      </c>
      <c r="V15" s="124">
        <v>23860</v>
      </c>
      <c r="W15" s="124">
        <v>802</v>
      </c>
      <c r="X15" s="124">
        <v>4323</v>
      </c>
      <c r="Y15" s="124">
        <v>9453023</v>
      </c>
      <c r="Z15" s="124">
        <v>130162</v>
      </c>
      <c r="AA15" s="124">
        <v>65</v>
      </c>
      <c r="AB15" s="124">
        <v>288</v>
      </c>
      <c r="AC15" s="124" t="s">
        <v>662</v>
      </c>
    </row>
    <row r="16" spans="1:29" ht="15" customHeight="1" x14ac:dyDescent="0.15">
      <c r="A16" s="33"/>
      <c r="B16" s="132" t="s">
        <v>9</v>
      </c>
      <c r="C16" s="124">
        <v>1791</v>
      </c>
      <c r="D16" s="124">
        <v>9475</v>
      </c>
      <c r="E16" s="124">
        <v>18276879</v>
      </c>
      <c r="F16" s="124">
        <v>200016</v>
      </c>
      <c r="G16" s="124">
        <v>7</v>
      </c>
      <c r="H16" s="124">
        <v>460</v>
      </c>
      <c r="I16" s="124">
        <v>1206109</v>
      </c>
      <c r="J16" s="124">
        <v>31445</v>
      </c>
      <c r="K16" s="124">
        <v>207</v>
      </c>
      <c r="L16" s="124">
        <v>646</v>
      </c>
      <c r="M16" s="123">
        <v>725087</v>
      </c>
      <c r="N16" s="123">
        <v>17443</v>
      </c>
      <c r="O16" s="123">
        <v>510</v>
      </c>
      <c r="P16" s="124">
        <v>3056</v>
      </c>
      <c r="Q16" s="124">
        <v>5324949</v>
      </c>
      <c r="R16" s="124">
        <v>46130</v>
      </c>
      <c r="S16" s="124">
        <v>274</v>
      </c>
      <c r="T16" s="124">
        <v>1376</v>
      </c>
      <c r="U16" s="124">
        <v>3132367</v>
      </c>
      <c r="V16" s="124">
        <v>19418</v>
      </c>
      <c r="W16" s="124">
        <v>736</v>
      </c>
      <c r="X16" s="124">
        <v>3328</v>
      </c>
      <c r="Y16" s="124">
        <v>6148984</v>
      </c>
      <c r="Z16" s="124">
        <v>85580</v>
      </c>
      <c r="AA16" s="124">
        <v>57</v>
      </c>
      <c r="AB16" s="124">
        <v>609</v>
      </c>
      <c r="AC16" s="124">
        <v>1739383</v>
      </c>
    </row>
    <row r="17" spans="1:33" ht="15" customHeight="1" x14ac:dyDescent="0.15">
      <c r="A17" s="33"/>
      <c r="B17" s="132" t="s">
        <v>10</v>
      </c>
      <c r="C17" s="124">
        <v>901</v>
      </c>
      <c r="D17" s="124">
        <v>5453</v>
      </c>
      <c r="E17" s="124">
        <v>11110585</v>
      </c>
      <c r="F17" s="124">
        <v>134800</v>
      </c>
      <c r="G17" s="124">
        <v>2</v>
      </c>
      <c r="H17" s="124">
        <v>103</v>
      </c>
      <c r="I17" s="124" t="s">
        <v>662</v>
      </c>
      <c r="J17" s="124" t="s">
        <v>662</v>
      </c>
      <c r="K17" s="124">
        <v>112</v>
      </c>
      <c r="L17" s="124">
        <v>342</v>
      </c>
      <c r="M17" s="123">
        <v>461523</v>
      </c>
      <c r="N17" s="123">
        <v>13750</v>
      </c>
      <c r="O17" s="123">
        <v>244</v>
      </c>
      <c r="P17" s="124">
        <v>2259</v>
      </c>
      <c r="Q17" s="124">
        <v>3730909</v>
      </c>
      <c r="R17" s="124">
        <v>49564</v>
      </c>
      <c r="S17" s="124">
        <v>153</v>
      </c>
      <c r="T17" s="124">
        <v>756</v>
      </c>
      <c r="U17" s="124">
        <v>2133458</v>
      </c>
      <c r="V17" s="124">
        <v>15608</v>
      </c>
      <c r="W17" s="124">
        <v>368</v>
      </c>
      <c r="X17" s="124">
        <v>1838</v>
      </c>
      <c r="Y17" s="124">
        <v>4036067</v>
      </c>
      <c r="Z17" s="124">
        <v>52245</v>
      </c>
      <c r="AA17" s="124">
        <v>22</v>
      </c>
      <c r="AB17" s="124">
        <v>155</v>
      </c>
      <c r="AC17" s="124" t="s">
        <v>662</v>
      </c>
    </row>
    <row r="18" spans="1:33" ht="15" customHeight="1" x14ac:dyDescent="0.15">
      <c r="A18" s="33"/>
      <c r="B18" s="132" t="s">
        <v>11</v>
      </c>
      <c r="C18" s="124">
        <v>1387</v>
      </c>
      <c r="D18" s="124">
        <v>7073</v>
      </c>
      <c r="E18" s="124">
        <v>13803308</v>
      </c>
      <c r="F18" s="124">
        <v>162819</v>
      </c>
      <c r="G18" s="124">
        <v>7</v>
      </c>
      <c r="H18" s="124">
        <v>458</v>
      </c>
      <c r="I18" s="124">
        <v>1187550</v>
      </c>
      <c r="J18" s="124">
        <v>28718</v>
      </c>
      <c r="K18" s="124">
        <v>178</v>
      </c>
      <c r="L18" s="124">
        <v>521</v>
      </c>
      <c r="M18" s="123">
        <v>614667</v>
      </c>
      <c r="N18" s="123">
        <v>19008</v>
      </c>
      <c r="O18" s="123">
        <v>453</v>
      </c>
      <c r="P18" s="124">
        <v>2553</v>
      </c>
      <c r="Q18" s="124">
        <v>3892379</v>
      </c>
      <c r="R18" s="124">
        <v>43524</v>
      </c>
      <c r="S18" s="124">
        <v>181</v>
      </c>
      <c r="T18" s="124">
        <v>924</v>
      </c>
      <c r="U18" s="124">
        <v>1983221</v>
      </c>
      <c r="V18" s="124">
        <v>12588</v>
      </c>
      <c r="W18" s="124">
        <v>541</v>
      </c>
      <c r="X18" s="124">
        <v>2435</v>
      </c>
      <c r="Y18" s="124">
        <v>5513040</v>
      </c>
      <c r="Z18" s="124">
        <v>58981</v>
      </c>
      <c r="AA18" s="124">
        <v>27</v>
      </c>
      <c r="AB18" s="124">
        <v>182</v>
      </c>
      <c r="AC18" s="124">
        <v>612451</v>
      </c>
    </row>
    <row r="19" spans="1:33" x14ac:dyDescent="0.15">
      <c r="A19" s="33"/>
      <c r="B19" s="13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3"/>
      <c r="N19" s="123"/>
      <c r="O19" s="123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</row>
    <row r="20" spans="1:33" ht="15" customHeight="1" x14ac:dyDescent="0.15">
      <c r="A20" s="37">
        <v>100</v>
      </c>
      <c r="B20" s="132" t="s">
        <v>2</v>
      </c>
      <c r="C20" s="124">
        <v>9389</v>
      </c>
      <c r="D20" s="124">
        <v>81659</v>
      </c>
      <c r="E20" s="124">
        <v>186869174</v>
      </c>
      <c r="F20" s="124">
        <v>1601886</v>
      </c>
      <c r="G20" s="124">
        <v>38</v>
      </c>
      <c r="H20" s="124">
        <v>5085</v>
      </c>
      <c r="I20" s="124">
        <v>26147853</v>
      </c>
      <c r="J20" s="124">
        <v>271169</v>
      </c>
      <c r="K20" s="124">
        <v>1960</v>
      </c>
      <c r="L20" s="124">
        <v>10413</v>
      </c>
      <c r="M20" s="123">
        <v>21106210</v>
      </c>
      <c r="N20" s="123">
        <v>264179</v>
      </c>
      <c r="O20" s="123">
        <v>2874</v>
      </c>
      <c r="P20" s="124">
        <v>32812</v>
      </c>
      <c r="Q20" s="124">
        <v>47687638</v>
      </c>
      <c r="R20" s="124">
        <v>348360</v>
      </c>
      <c r="S20" s="124">
        <v>946</v>
      </c>
      <c r="T20" s="124">
        <v>7394</v>
      </c>
      <c r="U20" s="124">
        <v>32390414</v>
      </c>
      <c r="V20" s="124">
        <v>187613</v>
      </c>
      <c r="W20" s="124">
        <v>3276</v>
      </c>
      <c r="X20" s="124">
        <v>22645</v>
      </c>
      <c r="Y20" s="124">
        <v>44659334</v>
      </c>
      <c r="Z20" s="124">
        <v>530565</v>
      </c>
      <c r="AA20" s="124">
        <v>295</v>
      </c>
      <c r="AB20" s="124">
        <v>3310</v>
      </c>
      <c r="AC20" s="124">
        <v>14877725</v>
      </c>
    </row>
    <row r="21" spans="1:33" ht="15" customHeight="1" x14ac:dyDescent="0.15">
      <c r="A21" s="37">
        <v>101</v>
      </c>
      <c r="B21" s="132" t="s">
        <v>61</v>
      </c>
      <c r="C21" s="124">
        <v>950</v>
      </c>
      <c r="D21" s="124">
        <v>10105</v>
      </c>
      <c r="E21" s="124">
        <v>23050602</v>
      </c>
      <c r="F21" s="124">
        <v>159386</v>
      </c>
      <c r="G21" s="124">
        <v>4</v>
      </c>
      <c r="H21" s="124">
        <v>272</v>
      </c>
      <c r="I21" s="124">
        <v>891930</v>
      </c>
      <c r="J21" s="124">
        <v>8870</v>
      </c>
      <c r="K21" s="124">
        <v>150</v>
      </c>
      <c r="L21" s="124">
        <v>845</v>
      </c>
      <c r="M21" s="123">
        <v>1301593</v>
      </c>
      <c r="N21" s="123">
        <v>22470</v>
      </c>
      <c r="O21" s="123">
        <v>311</v>
      </c>
      <c r="P21" s="124">
        <v>4508</v>
      </c>
      <c r="Q21" s="124">
        <v>6648223</v>
      </c>
      <c r="R21" s="124">
        <v>52572</v>
      </c>
      <c r="S21" s="124">
        <v>102</v>
      </c>
      <c r="T21" s="124">
        <v>1126</v>
      </c>
      <c r="U21" s="124">
        <v>6356240</v>
      </c>
      <c r="V21" s="124">
        <v>20344</v>
      </c>
      <c r="W21" s="124">
        <v>344</v>
      </c>
      <c r="X21" s="124">
        <v>2803</v>
      </c>
      <c r="Y21" s="124">
        <v>4910977</v>
      </c>
      <c r="Z21" s="124">
        <v>55130</v>
      </c>
      <c r="AA21" s="124">
        <v>39</v>
      </c>
      <c r="AB21" s="124">
        <v>551</v>
      </c>
      <c r="AC21" s="124">
        <v>2941639</v>
      </c>
    </row>
    <row r="22" spans="1:33" ht="15" customHeight="1" x14ac:dyDescent="0.15">
      <c r="A22" s="37">
        <v>102</v>
      </c>
      <c r="B22" s="132" t="s">
        <v>62</v>
      </c>
      <c r="C22" s="124">
        <v>798</v>
      </c>
      <c r="D22" s="124">
        <v>6075</v>
      </c>
      <c r="E22" s="124">
        <v>9928974</v>
      </c>
      <c r="F22" s="124">
        <v>74870</v>
      </c>
      <c r="G22" s="124">
        <v>0</v>
      </c>
      <c r="H22" s="124">
        <v>0</v>
      </c>
      <c r="I22" s="124">
        <v>0</v>
      </c>
      <c r="J22" s="124">
        <v>0</v>
      </c>
      <c r="K22" s="124">
        <v>117</v>
      </c>
      <c r="L22" s="124">
        <v>378</v>
      </c>
      <c r="M22" s="123">
        <v>312811</v>
      </c>
      <c r="N22" s="123">
        <v>6805</v>
      </c>
      <c r="O22" s="123">
        <v>277</v>
      </c>
      <c r="P22" s="124">
        <v>3104</v>
      </c>
      <c r="Q22" s="124">
        <v>4094103</v>
      </c>
      <c r="R22" s="124">
        <v>27466</v>
      </c>
      <c r="S22" s="124">
        <v>81</v>
      </c>
      <c r="T22" s="124">
        <v>572</v>
      </c>
      <c r="U22" s="124">
        <v>2399059</v>
      </c>
      <c r="V22" s="124">
        <v>6814</v>
      </c>
      <c r="W22" s="124">
        <v>298</v>
      </c>
      <c r="X22" s="124">
        <v>1844</v>
      </c>
      <c r="Y22" s="124">
        <v>2853573</v>
      </c>
      <c r="Z22" s="124">
        <v>33785</v>
      </c>
      <c r="AA22" s="124">
        <v>25</v>
      </c>
      <c r="AB22" s="124">
        <v>177</v>
      </c>
      <c r="AC22" s="124">
        <v>269428</v>
      </c>
    </row>
    <row r="23" spans="1:33" ht="15" customHeight="1" x14ac:dyDescent="0.15">
      <c r="A23" s="37">
        <v>105</v>
      </c>
      <c r="B23" s="132" t="s">
        <v>63</v>
      </c>
      <c r="C23" s="124">
        <v>966</v>
      </c>
      <c r="D23" s="124">
        <v>5166</v>
      </c>
      <c r="E23" s="124">
        <v>10303872</v>
      </c>
      <c r="F23" s="124">
        <v>68295</v>
      </c>
      <c r="G23" s="124">
        <v>1</v>
      </c>
      <c r="H23" s="124">
        <v>160</v>
      </c>
      <c r="I23" s="124" t="s">
        <v>662</v>
      </c>
      <c r="J23" s="124" t="s">
        <v>662</v>
      </c>
      <c r="K23" s="124">
        <v>133</v>
      </c>
      <c r="L23" s="124">
        <v>337</v>
      </c>
      <c r="M23" s="123">
        <v>268543</v>
      </c>
      <c r="N23" s="123">
        <v>5281</v>
      </c>
      <c r="O23" s="123">
        <v>356</v>
      </c>
      <c r="P23" s="124">
        <v>2371</v>
      </c>
      <c r="Q23" s="124">
        <v>3386159</v>
      </c>
      <c r="R23" s="124">
        <v>20453</v>
      </c>
      <c r="S23" s="124">
        <v>95</v>
      </c>
      <c r="T23" s="124">
        <v>538</v>
      </c>
      <c r="U23" s="124">
        <v>2206927</v>
      </c>
      <c r="V23" s="124">
        <v>10106</v>
      </c>
      <c r="W23" s="124">
        <v>357</v>
      </c>
      <c r="X23" s="124">
        <v>1556</v>
      </c>
      <c r="Y23" s="124">
        <v>3140367</v>
      </c>
      <c r="Z23" s="124">
        <v>25614</v>
      </c>
      <c r="AA23" s="124">
        <v>24</v>
      </c>
      <c r="AB23" s="124">
        <v>204</v>
      </c>
      <c r="AC23" s="124" t="s">
        <v>662</v>
      </c>
      <c r="AG23" s="41"/>
    </row>
    <row r="24" spans="1:33" ht="15" customHeight="1" x14ac:dyDescent="0.15">
      <c r="A24" s="37">
        <v>106</v>
      </c>
      <c r="B24" s="132" t="s">
        <v>64</v>
      </c>
      <c r="C24" s="124">
        <v>745</v>
      </c>
      <c r="D24" s="124">
        <v>4474</v>
      </c>
      <c r="E24" s="124">
        <v>7628268</v>
      </c>
      <c r="F24" s="124">
        <v>66569</v>
      </c>
      <c r="G24" s="124">
        <v>0</v>
      </c>
      <c r="H24" s="124">
        <v>0</v>
      </c>
      <c r="I24" s="124">
        <v>0</v>
      </c>
      <c r="J24" s="124">
        <v>0</v>
      </c>
      <c r="K24" s="124">
        <v>88</v>
      </c>
      <c r="L24" s="124">
        <v>280</v>
      </c>
      <c r="M24" s="123">
        <v>332859</v>
      </c>
      <c r="N24" s="123">
        <v>7470</v>
      </c>
      <c r="O24" s="123">
        <v>318</v>
      </c>
      <c r="P24" s="124">
        <v>2400</v>
      </c>
      <c r="Q24" s="124">
        <v>3321694</v>
      </c>
      <c r="R24" s="124">
        <v>25119</v>
      </c>
      <c r="S24" s="124">
        <v>96</v>
      </c>
      <c r="T24" s="124">
        <v>501</v>
      </c>
      <c r="U24" s="124">
        <v>1325053</v>
      </c>
      <c r="V24" s="124">
        <v>9396</v>
      </c>
      <c r="W24" s="124">
        <v>218</v>
      </c>
      <c r="X24" s="124">
        <v>1104</v>
      </c>
      <c r="Y24" s="124">
        <v>2098826</v>
      </c>
      <c r="Z24" s="124">
        <v>24584</v>
      </c>
      <c r="AA24" s="124">
        <v>25</v>
      </c>
      <c r="AB24" s="124">
        <v>189</v>
      </c>
      <c r="AC24" s="124">
        <v>549836</v>
      </c>
      <c r="AG24" s="41"/>
    </row>
    <row r="25" spans="1:33" ht="15" customHeight="1" x14ac:dyDescent="0.15">
      <c r="A25" s="37">
        <v>107</v>
      </c>
      <c r="B25" s="132" t="s">
        <v>65</v>
      </c>
      <c r="C25" s="124">
        <v>636</v>
      </c>
      <c r="D25" s="124">
        <v>5992</v>
      </c>
      <c r="E25" s="124">
        <v>11716030</v>
      </c>
      <c r="F25" s="124">
        <v>92661</v>
      </c>
      <c r="G25" s="124">
        <v>7</v>
      </c>
      <c r="H25" s="124">
        <v>597</v>
      </c>
      <c r="I25" s="124">
        <v>2137600</v>
      </c>
      <c r="J25" s="124">
        <v>30147</v>
      </c>
      <c r="K25" s="124">
        <v>84</v>
      </c>
      <c r="L25" s="124">
        <v>347</v>
      </c>
      <c r="M25" s="123">
        <v>418764</v>
      </c>
      <c r="N25" s="123">
        <v>7136</v>
      </c>
      <c r="O25" s="123">
        <v>236</v>
      </c>
      <c r="P25" s="124">
        <v>2744</v>
      </c>
      <c r="Q25" s="124">
        <v>3954413</v>
      </c>
      <c r="R25" s="124">
        <v>27338</v>
      </c>
      <c r="S25" s="124">
        <v>70</v>
      </c>
      <c r="T25" s="124">
        <v>395</v>
      </c>
      <c r="U25" s="124">
        <v>1448705</v>
      </c>
      <c r="V25" s="124">
        <v>5889</v>
      </c>
      <c r="W25" s="124">
        <v>222</v>
      </c>
      <c r="X25" s="124">
        <v>1632</v>
      </c>
      <c r="Y25" s="124">
        <v>2701703</v>
      </c>
      <c r="Z25" s="124">
        <v>22151</v>
      </c>
      <c r="AA25" s="124">
        <v>17</v>
      </c>
      <c r="AB25" s="124">
        <v>277</v>
      </c>
      <c r="AC25" s="124">
        <v>1054845</v>
      </c>
    </row>
    <row r="26" spans="1:33" ht="15" customHeight="1" x14ac:dyDescent="0.15">
      <c r="A26" s="37">
        <v>108</v>
      </c>
      <c r="B26" s="132" t="s">
        <v>66</v>
      </c>
      <c r="C26" s="124">
        <v>933</v>
      </c>
      <c r="D26" s="124">
        <v>8707</v>
      </c>
      <c r="E26" s="124">
        <v>16808781</v>
      </c>
      <c r="F26" s="124">
        <v>216150</v>
      </c>
      <c r="G26" s="124">
        <v>3</v>
      </c>
      <c r="H26" s="124">
        <v>507</v>
      </c>
      <c r="I26" s="124">
        <v>1474380</v>
      </c>
      <c r="J26" s="124">
        <v>27053</v>
      </c>
      <c r="K26" s="124">
        <v>203</v>
      </c>
      <c r="L26" s="124">
        <v>999</v>
      </c>
      <c r="M26" s="123">
        <v>2186859</v>
      </c>
      <c r="N26" s="123">
        <v>35345</v>
      </c>
      <c r="O26" s="123">
        <v>277</v>
      </c>
      <c r="P26" s="124">
        <v>3692</v>
      </c>
      <c r="Q26" s="124">
        <v>4963319</v>
      </c>
      <c r="R26" s="124">
        <v>38140</v>
      </c>
      <c r="S26" s="124">
        <v>123</v>
      </c>
      <c r="T26" s="124">
        <v>960</v>
      </c>
      <c r="U26" s="124">
        <v>3633078</v>
      </c>
      <c r="V26" s="124">
        <v>39309</v>
      </c>
      <c r="W26" s="124">
        <v>305</v>
      </c>
      <c r="X26" s="124">
        <v>2474</v>
      </c>
      <c r="Y26" s="124">
        <v>4153394</v>
      </c>
      <c r="Z26" s="124">
        <v>76303</v>
      </c>
      <c r="AA26" s="124">
        <v>22</v>
      </c>
      <c r="AB26" s="124">
        <v>75</v>
      </c>
      <c r="AC26" s="124">
        <v>397751</v>
      </c>
    </row>
    <row r="27" spans="1:33" ht="15" customHeight="1" x14ac:dyDescent="0.15">
      <c r="A27" s="37">
        <v>109</v>
      </c>
      <c r="B27" s="132" t="s">
        <v>67</v>
      </c>
      <c r="C27" s="124">
        <v>966</v>
      </c>
      <c r="D27" s="124">
        <v>9716</v>
      </c>
      <c r="E27" s="124">
        <v>20702580</v>
      </c>
      <c r="F27" s="124">
        <v>225115</v>
      </c>
      <c r="G27" s="124">
        <v>4</v>
      </c>
      <c r="H27" s="124">
        <v>466</v>
      </c>
      <c r="I27" s="124" t="s">
        <v>662</v>
      </c>
      <c r="J27" s="124" t="s">
        <v>662</v>
      </c>
      <c r="K27" s="124">
        <v>220</v>
      </c>
      <c r="L27" s="124">
        <v>1359</v>
      </c>
      <c r="M27" s="123">
        <v>3483544</v>
      </c>
      <c r="N27" s="123">
        <v>44490</v>
      </c>
      <c r="O27" s="123">
        <v>269</v>
      </c>
      <c r="P27" s="124">
        <v>3999</v>
      </c>
      <c r="Q27" s="124">
        <v>6426962</v>
      </c>
      <c r="R27" s="124">
        <v>62286</v>
      </c>
      <c r="S27" s="124">
        <v>97</v>
      </c>
      <c r="T27" s="124">
        <v>749</v>
      </c>
      <c r="U27" s="124">
        <v>2763666</v>
      </c>
      <c r="V27" s="124">
        <v>24764</v>
      </c>
      <c r="W27" s="124">
        <v>351</v>
      </c>
      <c r="X27" s="124">
        <v>2896</v>
      </c>
      <c r="Y27" s="124">
        <v>5959332</v>
      </c>
      <c r="Z27" s="124">
        <v>68129</v>
      </c>
      <c r="AA27" s="124">
        <v>25</v>
      </c>
      <c r="AB27" s="124">
        <v>247</v>
      </c>
      <c r="AC27" s="124" t="s">
        <v>662</v>
      </c>
    </row>
    <row r="28" spans="1:33" ht="15" customHeight="1" x14ac:dyDescent="0.15">
      <c r="A28" s="37">
        <v>110</v>
      </c>
      <c r="B28" s="132" t="s">
        <v>68</v>
      </c>
      <c r="C28" s="124">
        <v>2514</v>
      </c>
      <c r="D28" s="124">
        <v>21263</v>
      </c>
      <c r="E28" s="124">
        <v>61981517</v>
      </c>
      <c r="F28" s="124">
        <v>451610</v>
      </c>
      <c r="G28" s="124">
        <v>11</v>
      </c>
      <c r="H28" s="124">
        <v>1672</v>
      </c>
      <c r="I28" s="124">
        <v>15731722</v>
      </c>
      <c r="J28" s="124">
        <v>104001</v>
      </c>
      <c r="K28" s="124">
        <v>872</v>
      </c>
      <c r="L28" s="124">
        <v>5353</v>
      </c>
      <c r="M28" s="123">
        <v>11946142</v>
      </c>
      <c r="N28" s="123">
        <v>111712</v>
      </c>
      <c r="O28" s="123">
        <v>584</v>
      </c>
      <c r="P28" s="124">
        <v>6260</v>
      </c>
      <c r="Q28" s="124">
        <v>8864576</v>
      </c>
      <c r="R28" s="124">
        <v>46033</v>
      </c>
      <c r="S28" s="124">
        <v>109</v>
      </c>
      <c r="T28" s="124">
        <v>1116</v>
      </c>
      <c r="U28" s="124">
        <v>6312475</v>
      </c>
      <c r="V28" s="124">
        <v>39924</v>
      </c>
      <c r="W28" s="124">
        <v>866</v>
      </c>
      <c r="X28" s="124">
        <v>5747</v>
      </c>
      <c r="Y28" s="124">
        <v>13029016</v>
      </c>
      <c r="Z28" s="124">
        <v>149940</v>
      </c>
      <c r="AA28" s="124">
        <v>72</v>
      </c>
      <c r="AB28" s="124">
        <v>1115</v>
      </c>
      <c r="AC28" s="124">
        <v>6097586</v>
      </c>
    </row>
    <row r="29" spans="1:33" ht="15" customHeight="1" x14ac:dyDescent="0.15">
      <c r="A29" s="37">
        <v>111</v>
      </c>
      <c r="B29" s="132" t="s">
        <v>69</v>
      </c>
      <c r="C29" s="124">
        <v>881</v>
      </c>
      <c r="D29" s="124">
        <v>10161</v>
      </c>
      <c r="E29" s="124">
        <v>24748550</v>
      </c>
      <c r="F29" s="124">
        <v>247230</v>
      </c>
      <c r="G29" s="124">
        <v>8</v>
      </c>
      <c r="H29" s="124">
        <v>1411</v>
      </c>
      <c r="I29" s="124">
        <v>4251366</v>
      </c>
      <c r="J29" s="124">
        <v>68811</v>
      </c>
      <c r="K29" s="124">
        <v>93</v>
      </c>
      <c r="L29" s="124">
        <v>515</v>
      </c>
      <c r="M29" s="123">
        <v>855095</v>
      </c>
      <c r="N29" s="123">
        <v>23470</v>
      </c>
      <c r="O29" s="123">
        <v>246</v>
      </c>
      <c r="P29" s="124">
        <v>3734</v>
      </c>
      <c r="Q29" s="124">
        <v>6028189</v>
      </c>
      <c r="R29" s="124">
        <v>48953</v>
      </c>
      <c r="S29" s="124">
        <v>173</v>
      </c>
      <c r="T29" s="124">
        <v>1437</v>
      </c>
      <c r="U29" s="124">
        <v>5945211</v>
      </c>
      <c r="V29" s="124">
        <v>31067</v>
      </c>
      <c r="W29" s="124">
        <v>315</v>
      </c>
      <c r="X29" s="124">
        <v>2589</v>
      </c>
      <c r="Y29" s="124">
        <v>5812146</v>
      </c>
      <c r="Z29" s="124">
        <v>74929</v>
      </c>
      <c r="AA29" s="124">
        <v>46</v>
      </c>
      <c r="AB29" s="124">
        <v>475</v>
      </c>
      <c r="AC29" s="124">
        <v>1856543</v>
      </c>
    </row>
    <row r="30" spans="1:33" ht="15" customHeight="1" x14ac:dyDescent="0.15">
      <c r="A30" s="33">
        <v>201</v>
      </c>
      <c r="B30" s="132" t="s">
        <v>70</v>
      </c>
      <c r="C30" s="124">
        <v>3688</v>
      </c>
      <c r="D30" s="124">
        <v>28489</v>
      </c>
      <c r="E30" s="124">
        <v>57804021</v>
      </c>
      <c r="F30" s="124">
        <v>649045</v>
      </c>
      <c r="G30" s="124">
        <v>14</v>
      </c>
      <c r="H30" s="124">
        <v>1839</v>
      </c>
      <c r="I30" s="124" t="s">
        <v>662</v>
      </c>
      <c r="J30" s="124" t="s">
        <v>662</v>
      </c>
      <c r="K30" s="124">
        <v>637</v>
      </c>
      <c r="L30" s="124">
        <v>3030</v>
      </c>
      <c r="M30" s="123">
        <v>4657895</v>
      </c>
      <c r="N30" s="123">
        <v>90858</v>
      </c>
      <c r="O30" s="123">
        <v>964</v>
      </c>
      <c r="P30" s="124">
        <v>10855</v>
      </c>
      <c r="Q30" s="124">
        <v>15585252</v>
      </c>
      <c r="R30" s="124">
        <v>144845</v>
      </c>
      <c r="S30" s="124">
        <v>533</v>
      </c>
      <c r="T30" s="124">
        <v>3344</v>
      </c>
      <c r="U30" s="124">
        <v>11740301</v>
      </c>
      <c r="V30" s="124">
        <v>62708</v>
      </c>
      <c r="W30" s="124">
        <v>1407</v>
      </c>
      <c r="X30" s="124">
        <v>8419</v>
      </c>
      <c r="Y30" s="124">
        <v>16425943</v>
      </c>
      <c r="Z30" s="124">
        <v>226939</v>
      </c>
      <c r="AA30" s="124">
        <v>133</v>
      </c>
      <c r="AB30" s="124">
        <v>1002</v>
      </c>
      <c r="AC30" s="124" t="s">
        <v>662</v>
      </c>
    </row>
    <row r="31" spans="1:33" ht="15" customHeight="1" x14ac:dyDescent="0.15">
      <c r="A31" s="33">
        <v>202</v>
      </c>
      <c r="B31" s="132" t="s">
        <v>71</v>
      </c>
      <c r="C31" s="124">
        <v>2389</v>
      </c>
      <c r="D31" s="124">
        <v>19590</v>
      </c>
      <c r="E31" s="124">
        <v>35802487</v>
      </c>
      <c r="F31" s="124">
        <v>363450</v>
      </c>
      <c r="G31" s="124">
        <v>8</v>
      </c>
      <c r="H31" s="124">
        <v>820</v>
      </c>
      <c r="I31" s="124" t="s">
        <v>662</v>
      </c>
      <c r="J31" s="124" t="s">
        <v>662</v>
      </c>
      <c r="K31" s="124">
        <v>402</v>
      </c>
      <c r="L31" s="124">
        <v>1701</v>
      </c>
      <c r="M31" s="123">
        <v>2307444</v>
      </c>
      <c r="N31" s="123">
        <v>47844</v>
      </c>
      <c r="O31" s="123">
        <v>755</v>
      </c>
      <c r="P31" s="124">
        <v>9243</v>
      </c>
      <c r="Q31" s="124">
        <v>14289394</v>
      </c>
      <c r="R31" s="124">
        <v>115131</v>
      </c>
      <c r="S31" s="124">
        <v>295</v>
      </c>
      <c r="T31" s="124">
        <v>1689</v>
      </c>
      <c r="U31" s="124">
        <v>5830327</v>
      </c>
      <c r="V31" s="124">
        <v>47006</v>
      </c>
      <c r="W31" s="124">
        <v>867</v>
      </c>
      <c r="X31" s="124">
        <v>5649</v>
      </c>
      <c r="Y31" s="124">
        <v>10008074</v>
      </c>
      <c r="Z31" s="124">
        <v>113725</v>
      </c>
      <c r="AA31" s="124">
        <v>62</v>
      </c>
      <c r="AB31" s="124">
        <v>488</v>
      </c>
      <c r="AC31" s="124" t="s">
        <v>662</v>
      </c>
    </row>
    <row r="32" spans="1:33" ht="15" customHeight="1" x14ac:dyDescent="0.15">
      <c r="A32" s="33">
        <v>203</v>
      </c>
      <c r="B32" s="132" t="s">
        <v>72</v>
      </c>
      <c r="C32" s="124">
        <v>1428</v>
      </c>
      <c r="D32" s="124">
        <v>12371</v>
      </c>
      <c r="E32" s="124">
        <v>21498780</v>
      </c>
      <c r="F32" s="124">
        <v>228399</v>
      </c>
      <c r="G32" s="124">
        <v>6</v>
      </c>
      <c r="H32" s="124">
        <v>590</v>
      </c>
      <c r="I32" s="124">
        <v>1989852</v>
      </c>
      <c r="J32" s="124">
        <v>26440</v>
      </c>
      <c r="K32" s="124">
        <v>198</v>
      </c>
      <c r="L32" s="124">
        <v>895</v>
      </c>
      <c r="M32" s="123">
        <v>1227592</v>
      </c>
      <c r="N32" s="123">
        <v>29576</v>
      </c>
      <c r="O32" s="123">
        <v>454</v>
      </c>
      <c r="P32" s="124">
        <v>5929</v>
      </c>
      <c r="Q32" s="124">
        <v>8544119</v>
      </c>
      <c r="R32" s="124">
        <v>73995</v>
      </c>
      <c r="S32" s="124">
        <v>172</v>
      </c>
      <c r="T32" s="124">
        <v>879</v>
      </c>
      <c r="U32" s="124">
        <v>2715550</v>
      </c>
      <c r="V32" s="124">
        <v>20691</v>
      </c>
      <c r="W32" s="124">
        <v>563</v>
      </c>
      <c r="X32" s="124">
        <v>3845</v>
      </c>
      <c r="Y32" s="124">
        <v>6592440</v>
      </c>
      <c r="Z32" s="124">
        <v>77697</v>
      </c>
      <c r="AA32" s="124">
        <v>35</v>
      </c>
      <c r="AB32" s="124">
        <v>233</v>
      </c>
      <c r="AC32" s="124">
        <v>429227</v>
      </c>
    </row>
    <row r="33" spans="1:33" ht="15" customHeight="1" x14ac:dyDescent="0.15">
      <c r="A33" s="33">
        <v>204</v>
      </c>
      <c r="B33" s="132" t="s">
        <v>73</v>
      </c>
      <c r="C33" s="124">
        <v>2059</v>
      </c>
      <c r="D33" s="124">
        <v>21274</v>
      </c>
      <c r="E33" s="124">
        <v>44189197</v>
      </c>
      <c r="F33" s="124">
        <v>383885</v>
      </c>
      <c r="G33" s="124">
        <v>10</v>
      </c>
      <c r="H33" s="124">
        <v>1757</v>
      </c>
      <c r="I33" s="124">
        <v>6054418</v>
      </c>
      <c r="J33" s="124">
        <v>82367</v>
      </c>
      <c r="K33" s="124">
        <v>405</v>
      </c>
      <c r="L33" s="124">
        <v>2319</v>
      </c>
      <c r="M33" s="123">
        <v>3816020</v>
      </c>
      <c r="N33" s="123">
        <v>52290</v>
      </c>
      <c r="O33" s="123">
        <v>601</v>
      </c>
      <c r="P33" s="124">
        <v>9071</v>
      </c>
      <c r="Q33" s="124">
        <v>14139345</v>
      </c>
      <c r="R33" s="124">
        <v>116800</v>
      </c>
      <c r="S33" s="124">
        <v>221</v>
      </c>
      <c r="T33" s="124">
        <v>1712</v>
      </c>
      <c r="U33" s="124">
        <v>7861109</v>
      </c>
      <c r="V33" s="124">
        <v>33668</v>
      </c>
      <c r="W33" s="124">
        <v>760</v>
      </c>
      <c r="X33" s="124">
        <v>5790</v>
      </c>
      <c r="Y33" s="124">
        <v>10132041</v>
      </c>
      <c r="Z33" s="124">
        <v>98760</v>
      </c>
      <c r="AA33" s="124">
        <v>62</v>
      </c>
      <c r="AB33" s="124">
        <v>625</v>
      </c>
      <c r="AC33" s="124">
        <v>2186264</v>
      </c>
    </row>
    <row r="34" spans="1:33" ht="15" customHeight="1" x14ac:dyDescent="0.15">
      <c r="A34" s="33">
        <v>205</v>
      </c>
      <c r="B34" s="132" t="s">
        <v>74</v>
      </c>
      <c r="C34" s="124">
        <v>424</v>
      </c>
      <c r="D34" s="124">
        <v>2146</v>
      </c>
      <c r="E34" s="124">
        <v>4443278</v>
      </c>
      <c r="F34" s="124">
        <v>47361</v>
      </c>
      <c r="G34" s="124">
        <v>2</v>
      </c>
      <c r="H34" s="124">
        <v>222</v>
      </c>
      <c r="I34" s="124" t="s">
        <v>662</v>
      </c>
      <c r="J34" s="124" t="s">
        <v>662</v>
      </c>
      <c r="K34" s="124">
        <v>72</v>
      </c>
      <c r="L34" s="124">
        <v>230</v>
      </c>
      <c r="M34" s="123">
        <v>308904</v>
      </c>
      <c r="N34" s="123">
        <v>5851</v>
      </c>
      <c r="O34" s="123">
        <v>131</v>
      </c>
      <c r="P34" s="124">
        <v>693</v>
      </c>
      <c r="Q34" s="124">
        <v>1128390</v>
      </c>
      <c r="R34" s="124">
        <v>11177</v>
      </c>
      <c r="S34" s="124">
        <v>57</v>
      </c>
      <c r="T34" s="124">
        <v>360</v>
      </c>
      <c r="U34" s="124">
        <v>922901</v>
      </c>
      <c r="V34" s="124">
        <v>5228</v>
      </c>
      <c r="W34" s="124">
        <v>153</v>
      </c>
      <c r="X34" s="124">
        <v>615</v>
      </c>
      <c r="Y34" s="124">
        <v>1290206</v>
      </c>
      <c r="Z34" s="124">
        <v>12821</v>
      </c>
      <c r="AA34" s="124">
        <v>9</v>
      </c>
      <c r="AB34" s="124">
        <v>26</v>
      </c>
      <c r="AC34" s="124" t="s">
        <v>662</v>
      </c>
    </row>
    <row r="35" spans="1:33" ht="15" customHeight="1" x14ac:dyDescent="0.15">
      <c r="A35" s="33">
        <v>206</v>
      </c>
      <c r="B35" s="132" t="s">
        <v>75</v>
      </c>
      <c r="C35" s="124">
        <v>464</v>
      </c>
      <c r="D35" s="124">
        <v>3391</v>
      </c>
      <c r="E35" s="124">
        <v>6582611</v>
      </c>
      <c r="F35" s="124">
        <v>52836</v>
      </c>
      <c r="G35" s="124">
        <v>1</v>
      </c>
      <c r="H35" s="124">
        <v>8</v>
      </c>
      <c r="I35" s="124" t="s">
        <v>662</v>
      </c>
      <c r="J35" s="124" t="s">
        <v>662</v>
      </c>
      <c r="K35" s="124">
        <v>118</v>
      </c>
      <c r="L35" s="124">
        <v>374</v>
      </c>
      <c r="M35" s="123">
        <v>472386</v>
      </c>
      <c r="N35" s="123">
        <v>5360</v>
      </c>
      <c r="O35" s="123">
        <v>140</v>
      </c>
      <c r="P35" s="124">
        <v>1712</v>
      </c>
      <c r="Q35" s="124">
        <v>3507610</v>
      </c>
      <c r="R35" s="124">
        <v>30744</v>
      </c>
      <c r="S35" s="124">
        <v>21</v>
      </c>
      <c r="T35" s="124">
        <v>121</v>
      </c>
      <c r="U35" s="124">
        <v>857817</v>
      </c>
      <c r="V35" s="124">
        <v>1731</v>
      </c>
      <c r="W35" s="124">
        <v>177</v>
      </c>
      <c r="X35" s="124">
        <v>1163</v>
      </c>
      <c r="Y35" s="124">
        <v>1732176</v>
      </c>
      <c r="Z35" s="124">
        <v>14682</v>
      </c>
      <c r="AA35" s="124">
        <v>7</v>
      </c>
      <c r="AB35" s="124">
        <v>13</v>
      </c>
      <c r="AC35" s="124" t="s">
        <v>662</v>
      </c>
    </row>
    <row r="36" spans="1:33" ht="15" customHeight="1" x14ac:dyDescent="0.15">
      <c r="A36" s="33">
        <v>207</v>
      </c>
      <c r="B36" s="132" t="s">
        <v>76</v>
      </c>
      <c r="C36" s="124">
        <v>867</v>
      </c>
      <c r="D36" s="124">
        <v>9065</v>
      </c>
      <c r="E36" s="124">
        <v>19270014</v>
      </c>
      <c r="F36" s="124">
        <v>202139</v>
      </c>
      <c r="G36" s="124">
        <v>8</v>
      </c>
      <c r="H36" s="124">
        <v>1008</v>
      </c>
      <c r="I36" s="124">
        <v>3293964</v>
      </c>
      <c r="J36" s="124">
        <v>42736</v>
      </c>
      <c r="K36" s="124">
        <v>178</v>
      </c>
      <c r="L36" s="124">
        <v>1128</v>
      </c>
      <c r="M36" s="123">
        <v>1812970</v>
      </c>
      <c r="N36" s="123">
        <v>35234</v>
      </c>
      <c r="O36" s="123">
        <v>236</v>
      </c>
      <c r="P36" s="124">
        <v>3307</v>
      </c>
      <c r="Q36" s="124">
        <v>5085215</v>
      </c>
      <c r="R36" s="124">
        <v>34270</v>
      </c>
      <c r="S36" s="124">
        <v>131</v>
      </c>
      <c r="T36" s="124">
        <v>986</v>
      </c>
      <c r="U36" s="124">
        <v>3892293</v>
      </c>
      <c r="V36" s="124">
        <v>29774</v>
      </c>
      <c r="W36" s="124">
        <v>287</v>
      </c>
      <c r="X36" s="124">
        <v>2415</v>
      </c>
      <c r="Y36" s="124">
        <v>4500935</v>
      </c>
      <c r="Z36" s="124">
        <v>60125</v>
      </c>
      <c r="AA36" s="124">
        <v>27</v>
      </c>
      <c r="AB36" s="124">
        <v>221</v>
      </c>
      <c r="AC36" s="124">
        <v>684637</v>
      </c>
      <c r="AG36" s="41"/>
    </row>
    <row r="37" spans="1:33" ht="15" customHeight="1" x14ac:dyDescent="0.15">
      <c r="A37" s="33">
        <v>208</v>
      </c>
      <c r="B37" s="132" t="s">
        <v>77</v>
      </c>
      <c r="C37" s="124">
        <v>201</v>
      </c>
      <c r="D37" s="124">
        <v>1266</v>
      </c>
      <c r="E37" s="124">
        <v>2308383</v>
      </c>
      <c r="F37" s="124">
        <v>25409</v>
      </c>
      <c r="G37" s="124">
        <v>1</v>
      </c>
      <c r="H37" s="124">
        <v>81</v>
      </c>
      <c r="I37" s="124" t="s">
        <v>662</v>
      </c>
      <c r="J37" s="124" t="s">
        <v>662</v>
      </c>
      <c r="K37" s="124">
        <v>25</v>
      </c>
      <c r="L37" s="124">
        <v>72</v>
      </c>
      <c r="M37" s="123">
        <v>76301</v>
      </c>
      <c r="N37" s="123">
        <v>2669</v>
      </c>
      <c r="O37" s="123">
        <v>66</v>
      </c>
      <c r="P37" s="124">
        <v>554</v>
      </c>
      <c r="Q37" s="124">
        <v>780012</v>
      </c>
      <c r="R37" s="124">
        <v>6035</v>
      </c>
      <c r="S37" s="124">
        <v>24</v>
      </c>
      <c r="T37" s="124">
        <v>145</v>
      </c>
      <c r="U37" s="124">
        <v>413700</v>
      </c>
      <c r="V37" s="124">
        <v>600</v>
      </c>
      <c r="W37" s="124">
        <v>79</v>
      </c>
      <c r="X37" s="124">
        <v>404</v>
      </c>
      <c r="Y37" s="124">
        <v>831599</v>
      </c>
      <c r="Z37" s="124">
        <v>8416</v>
      </c>
      <c r="AA37" s="124">
        <v>6</v>
      </c>
      <c r="AB37" s="124">
        <v>10</v>
      </c>
      <c r="AC37" s="124" t="s">
        <v>662</v>
      </c>
      <c r="AG37" s="41"/>
    </row>
    <row r="38" spans="1:33" ht="15" customHeight="1" x14ac:dyDescent="0.15">
      <c r="A38" s="33">
        <v>209</v>
      </c>
      <c r="B38" s="132" t="s">
        <v>78</v>
      </c>
      <c r="C38" s="124">
        <v>875</v>
      </c>
      <c r="D38" s="124">
        <v>4679</v>
      </c>
      <c r="E38" s="124">
        <v>9141140</v>
      </c>
      <c r="F38" s="124">
        <v>103700</v>
      </c>
      <c r="G38" s="124">
        <v>4</v>
      </c>
      <c r="H38" s="124">
        <v>324</v>
      </c>
      <c r="I38" s="124">
        <v>818636</v>
      </c>
      <c r="J38" s="124">
        <v>20259</v>
      </c>
      <c r="K38" s="124">
        <v>113</v>
      </c>
      <c r="L38" s="124">
        <v>389</v>
      </c>
      <c r="M38" s="123">
        <v>457539</v>
      </c>
      <c r="N38" s="123">
        <v>10687</v>
      </c>
      <c r="O38" s="123">
        <v>247</v>
      </c>
      <c r="P38" s="124">
        <v>1514</v>
      </c>
      <c r="Q38" s="124">
        <v>2594324</v>
      </c>
      <c r="R38" s="124">
        <v>21850</v>
      </c>
      <c r="S38" s="124">
        <v>128</v>
      </c>
      <c r="T38" s="124">
        <v>679</v>
      </c>
      <c r="U38" s="124">
        <v>1746466</v>
      </c>
      <c r="V38" s="124">
        <v>10718</v>
      </c>
      <c r="W38" s="124">
        <v>350</v>
      </c>
      <c r="X38" s="124">
        <v>1569</v>
      </c>
      <c r="Y38" s="124">
        <v>3223442</v>
      </c>
      <c r="Z38" s="124">
        <v>40186</v>
      </c>
      <c r="AA38" s="124">
        <v>33</v>
      </c>
      <c r="AB38" s="124">
        <v>204</v>
      </c>
      <c r="AC38" s="124">
        <v>300733</v>
      </c>
      <c r="AG38" s="41"/>
    </row>
    <row r="39" spans="1:33" ht="15" customHeight="1" x14ac:dyDescent="0.15">
      <c r="A39" s="33">
        <v>210</v>
      </c>
      <c r="B39" s="132" t="s">
        <v>79</v>
      </c>
      <c r="C39" s="124">
        <v>1252</v>
      </c>
      <c r="D39" s="124">
        <v>11800</v>
      </c>
      <c r="E39" s="124">
        <v>24740954</v>
      </c>
      <c r="F39" s="124">
        <v>292098</v>
      </c>
      <c r="G39" s="124">
        <v>6</v>
      </c>
      <c r="H39" s="124">
        <v>775</v>
      </c>
      <c r="I39" s="124">
        <v>2457612</v>
      </c>
      <c r="J39" s="124">
        <v>48594</v>
      </c>
      <c r="K39" s="124">
        <v>188</v>
      </c>
      <c r="L39" s="124">
        <v>1029</v>
      </c>
      <c r="M39" s="123">
        <v>1531806</v>
      </c>
      <c r="N39" s="123">
        <v>36123</v>
      </c>
      <c r="O39" s="123">
        <v>326</v>
      </c>
      <c r="P39" s="124">
        <v>4775</v>
      </c>
      <c r="Q39" s="124">
        <v>7336834</v>
      </c>
      <c r="R39" s="124">
        <v>60209</v>
      </c>
      <c r="S39" s="124">
        <v>205</v>
      </c>
      <c r="T39" s="124">
        <v>1358</v>
      </c>
      <c r="U39" s="124">
        <v>4777977</v>
      </c>
      <c r="V39" s="124">
        <v>38071</v>
      </c>
      <c r="W39" s="124">
        <v>478</v>
      </c>
      <c r="X39" s="124">
        <v>3527</v>
      </c>
      <c r="Y39" s="124">
        <v>7717020</v>
      </c>
      <c r="Z39" s="124">
        <v>109101</v>
      </c>
      <c r="AA39" s="124">
        <v>49</v>
      </c>
      <c r="AB39" s="124">
        <v>336</v>
      </c>
      <c r="AC39" s="124">
        <v>919705</v>
      </c>
    </row>
    <row r="40" spans="1:33" ht="15" customHeight="1" x14ac:dyDescent="0.15">
      <c r="A40" s="33">
        <v>212</v>
      </c>
      <c r="B40" s="132" t="s">
        <v>80</v>
      </c>
      <c r="C40" s="124">
        <v>354</v>
      </c>
      <c r="D40" s="124">
        <v>2370</v>
      </c>
      <c r="E40" s="124">
        <v>4845335</v>
      </c>
      <c r="F40" s="124">
        <v>64444</v>
      </c>
      <c r="G40" s="124">
        <v>1</v>
      </c>
      <c r="H40" s="124">
        <v>191</v>
      </c>
      <c r="I40" s="124" t="s">
        <v>662</v>
      </c>
      <c r="J40" s="124" t="s">
        <v>662</v>
      </c>
      <c r="K40" s="124">
        <v>44</v>
      </c>
      <c r="L40" s="124">
        <v>187</v>
      </c>
      <c r="M40" s="123">
        <v>258609</v>
      </c>
      <c r="N40" s="123">
        <v>7286</v>
      </c>
      <c r="O40" s="123">
        <v>97</v>
      </c>
      <c r="P40" s="124">
        <v>833</v>
      </c>
      <c r="Q40" s="124">
        <v>1348354</v>
      </c>
      <c r="R40" s="124">
        <v>10942</v>
      </c>
      <c r="S40" s="124">
        <v>51</v>
      </c>
      <c r="T40" s="124">
        <v>272</v>
      </c>
      <c r="U40" s="124">
        <v>687392</v>
      </c>
      <c r="V40" s="124">
        <v>6660</v>
      </c>
      <c r="W40" s="124">
        <v>155</v>
      </c>
      <c r="X40" s="124">
        <v>863</v>
      </c>
      <c r="Y40" s="124">
        <v>1886713</v>
      </c>
      <c r="Z40" s="124">
        <v>26859</v>
      </c>
      <c r="AA40" s="124">
        <v>6</v>
      </c>
      <c r="AB40" s="124">
        <v>24</v>
      </c>
      <c r="AC40" s="124" t="s">
        <v>662</v>
      </c>
    </row>
    <row r="41" spans="1:33" ht="15" customHeight="1" x14ac:dyDescent="0.15">
      <c r="A41" s="33">
        <v>213</v>
      </c>
      <c r="B41" s="132" t="s">
        <v>81</v>
      </c>
      <c r="C41" s="124">
        <v>351</v>
      </c>
      <c r="D41" s="124">
        <v>2090</v>
      </c>
      <c r="E41" s="124">
        <v>3972916</v>
      </c>
      <c r="F41" s="124">
        <v>52046</v>
      </c>
      <c r="G41" s="124">
        <v>0</v>
      </c>
      <c r="H41" s="124">
        <v>0</v>
      </c>
      <c r="I41" s="124">
        <v>0</v>
      </c>
      <c r="J41" s="124">
        <v>0</v>
      </c>
      <c r="K41" s="124">
        <v>42</v>
      </c>
      <c r="L41" s="124">
        <v>156</v>
      </c>
      <c r="M41" s="123">
        <v>259722</v>
      </c>
      <c r="N41" s="123">
        <v>7306</v>
      </c>
      <c r="O41" s="123">
        <v>72</v>
      </c>
      <c r="P41" s="124">
        <v>867</v>
      </c>
      <c r="Q41" s="124">
        <v>1601567</v>
      </c>
      <c r="R41" s="124">
        <v>14219</v>
      </c>
      <c r="S41" s="124">
        <v>73</v>
      </c>
      <c r="T41" s="124">
        <v>334</v>
      </c>
      <c r="U41" s="124">
        <v>783435</v>
      </c>
      <c r="V41" s="124">
        <v>6115</v>
      </c>
      <c r="W41" s="124">
        <v>150</v>
      </c>
      <c r="X41" s="124">
        <v>662</v>
      </c>
      <c r="Y41" s="124">
        <v>1184887</v>
      </c>
      <c r="Z41" s="124">
        <v>24406</v>
      </c>
      <c r="AA41" s="124">
        <v>14</v>
      </c>
      <c r="AB41" s="124">
        <v>71</v>
      </c>
      <c r="AC41" s="124">
        <v>143305</v>
      </c>
    </row>
    <row r="42" spans="1:33" ht="15" customHeight="1" x14ac:dyDescent="0.15">
      <c r="A42" s="33">
        <v>214</v>
      </c>
      <c r="B42" s="132" t="s">
        <v>82</v>
      </c>
      <c r="C42" s="124">
        <v>847</v>
      </c>
      <c r="D42" s="124">
        <v>7880</v>
      </c>
      <c r="E42" s="124">
        <v>15039428</v>
      </c>
      <c r="F42" s="124">
        <v>135624</v>
      </c>
      <c r="G42" s="124">
        <v>2</v>
      </c>
      <c r="H42" s="124">
        <v>491</v>
      </c>
      <c r="I42" s="124" t="s">
        <v>662</v>
      </c>
      <c r="J42" s="124" t="s">
        <v>662</v>
      </c>
      <c r="K42" s="124">
        <v>106</v>
      </c>
      <c r="L42" s="124">
        <v>351</v>
      </c>
      <c r="M42" s="123">
        <v>359463</v>
      </c>
      <c r="N42" s="123">
        <v>8983</v>
      </c>
      <c r="O42" s="123">
        <v>265</v>
      </c>
      <c r="P42" s="124">
        <v>3669</v>
      </c>
      <c r="Q42" s="124">
        <v>5905975</v>
      </c>
      <c r="R42" s="124">
        <v>48160</v>
      </c>
      <c r="S42" s="124">
        <v>101</v>
      </c>
      <c r="T42" s="124">
        <v>887</v>
      </c>
      <c r="U42" s="124">
        <v>3200364</v>
      </c>
      <c r="V42" s="124">
        <v>17818</v>
      </c>
      <c r="W42" s="124">
        <v>345</v>
      </c>
      <c r="X42" s="124">
        <v>2292</v>
      </c>
      <c r="Y42" s="124">
        <v>3894043</v>
      </c>
      <c r="Z42" s="124">
        <v>42055</v>
      </c>
      <c r="AA42" s="124">
        <v>28</v>
      </c>
      <c r="AB42" s="124">
        <v>190</v>
      </c>
      <c r="AC42" s="124" t="s">
        <v>662</v>
      </c>
    </row>
    <row r="43" spans="1:33" ht="15" customHeight="1" x14ac:dyDescent="0.15">
      <c r="A43" s="33">
        <v>215</v>
      </c>
      <c r="B43" s="132" t="s">
        <v>83</v>
      </c>
      <c r="C43" s="124">
        <v>484</v>
      </c>
      <c r="D43" s="124">
        <v>3864</v>
      </c>
      <c r="E43" s="124">
        <v>8361639</v>
      </c>
      <c r="F43" s="124">
        <v>106897</v>
      </c>
      <c r="G43" s="124">
        <v>1</v>
      </c>
      <c r="H43" s="124">
        <v>157</v>
      </c>
      <c r="I43" s="124" t="s">
        <v>662</v>
      </c>
      <c r="J43" s="124" t="s">
        <v>662</v>
      </c>
      <c r="K43" s="124">
        <v>54</v>
      </c>
      <c r="L43" s="124">
        <v>235</v>
      </c>
      <c r="M43" s="123">
        <v>372122</v>
      </c>
      <c r="N43" s="123">
        <v>10691</v>
      </c>
      <c r="O43" s="123">
        <v>132</v>
      </c>
      <c r="P43" s="124">
        <v>1532</v>
      </c>
      <c r="Q43" s="124">
        <v>2443815</v>
      </c>
      <c r="R43" s="124">
        <v>29026</v>
      </c>
      <c r="S43" s="124">
        <v>93</v>
      </c>
      <c r="T43" s="124">
        <v>610</v>
      </c>
      <c r="U43" s="124">
        <v>1794813</v>
      </c>
      <c r="V43" s="124">
        <v>14981</v>
      </c>
      <c r="W43" s="124">
        <v>187</v>
      </c>
      <c r="X43" s="124">
        <v>1163</v>
      </c>
      <c r="Y43" s="124">
        <v>2529430</v>
      </c>
      <c r="Z43" s="124">
        <v>41216</v>
      </c>
      <c r="AA43" s="124">
        <v>17</v>
      </c>
      <c r="AB43" s="124">
        <v>167</v>
      </c>
      <c r="AC43" s="124" t="s">
        <v>662</v>
      </c>
    </row>
    <row r="44" spans="1:33" ht="15" customHeight="1" x14ac:dyDescent="0.15">
      <c r="A44" s="33">
        <v>216</v>
      </c>
      <c r="B44" s="132" t="s">
        <v>84</v>
      </c>
      <c r="C44" s="124">
        <v>489</v>
      </c>
      <c r="D44" s="124">
        <v>3762</v>
      </c>
      <c r="E44" s="124">
        <v>6357878</v>
      </c>
      <c r="F44" s="124">
        <v>72505</v>
      </c>
      <c r="G44" s="124">
        <v>1</v>
      </c>
      <c r="H44" s="124">
        <v>188</v>
      </c>
      <c r="I44" s="124" t="s">
        <v>662</v>
      </c>
      <c r="J44" s="124" t="s">
        <v>662</v>
      </c>
      <c r="K44" s="124">
        <v>67</v>
      </c>
      <c r="L44" s="124">
        <v>237</v>
      </c>
      <c r="M44" s="123">
        <v>265737</v>
      </c>
      <c r="N44" s="123">
        <v>7238</v>
      </c>
      <c r="O44" s="123">
        <v>155</v>
      </c>
      <c r="P44" s="124">
        <v>1824</v>
      </c>
      <c r="Q44" s="124">
        <v>2493750</v>
      </c>
      <c r="R44" s="124">
        <v>22780</v>
      </c>
      <c r="S44" s="124">
        <v>62</v>
      </c>
      <c r="T44" s="124">
        <v>344</v>
      </c>
      <c r="U44" s="124">
        <v>961041</v>
      </c>
      <c r="V44" s="124">
        <v>5303</v>
      </c>
      <c r="W44" s="124">
        <v>191</v>
      </c>
      <c r="X44" s="124">
        <v>1093</v>
      </c>
      <c r="Y44" s="124">
        <v>1836548</v>
      </c>
      <c r="Z44" s="124">
        <v>24743</v>
      </c>
      <c r="AA44" s="124">
        <v>13</v>
      </c>
      <c r="AB44" s="124">
        <v>76</v>
      </c>
      <c r="AC44" s="124" t="s">
        <v>662</v>
      </c>
      <c r="AG44" s="41"/>
    </row>
    <row r="45" spans="1:33" ht="15" customHeight="1" x14ac:dyDescent="0.15">
      <c r="A45" s="33">
        <v>217</v>
      </c>
      <c r="B45" s="132" t="s">
        <v>85</v>
      </c>
      <c r="C45" s="124">
        <v>655</v>
      </c>
      <c r="D45" s="124">
        <v>6481</v>
      </c>
      <c r="E45" s="124">
        <v>13390519</v>
      </c>
      <c r="F45" s="124">
        <v>118543</v>
      </c>
      <c r="G45" s="124">
        <v>3</v>
      </c>
      <c r="H45" s="124">
        <v>641</v>
      </c>
      <c r="I45" s="124">
        <v>2683561</v>
      </c>
      <c r="J45" s="124">
        <v>32534</v>
      </c>
      <c r="K45" s="124">
        <v>87</v>
      </c>
      <c r="L45" s="124">
        <v>398</v>
      </c>
      <c r="M45" s="123">
        <v>540230</v>
      </c>
      <c r="N45" s="123">
        <v>10982</v>
      </c>
      <c r="O45" s="123">
        <v>195</v>
      </c>
      <c r="P45" s="124">
        <v>2653</v>
      </c>
      <c r="Q45" s="124">
        <v>4375413</v>
      </c>
      <c r="R45" s="124">
        <v>29133</v>
      </c>
      <c r="S45" s="124">
        <v>105</v>
      </c>
      <c r="T45" s="124">
        <v>673</v>
      </c>
      <c r="U45" s="124">
        <v>1999135</v>
      </c>
      <c r="V45" s="124">
        <v>10991</v>
      </c>
      <c r="W45" s="124">
        <v>246</v>
      </c>
      <c r="X45" s="124">
        <v>1986</v>
      </c>
      <c r="Y45" s="124">
        <v>3293767</v>
      </c>
      <c r="Z45" s="124">
        <v>34903</v>
      </c>
      <c r="AA45" s="124">
        <v>19</v>
      </c>
      <c r="AB45" s="124">
        <v>130</v>
      </c>
      <c r="AC45" s="124">
        <v>498413</v>
      </c>
    </row>
    <row r="46" spans="1:33" ht="15" customHeight="1" x14ac:dyDescent="0.15">
      <c r="A46" s="33">
        <v>218</v>
      </c>
      <c r="B46" s="132" t="s">
        <v>86</v>
      </c>
      <c r="C46" s="124">
        <v>287</v>
      </c>
      <c r="D46" s="124">
        <v>2091</v>
      </c>
      <c r="E46" s="124">
        <v>3720230</v>
      </c>
      <c r="F46" s="124">
        <v>42431</v>
      </c>
      <c r="G46" s="124">
        <v>1</v>
      </c>
      <c r="H46" s="124">
        <v>169</v>
      </c>
      <c r="I46" s="124" t="s">
        <v>662</v>
      </c>
      <c r="J46" s="124" t="s">
        <v>662</v>
      </c>
      <c r="K46" s="124">
        <v>36</v>
      </c>
      <c r="L46" s="124">
        <v>117</v>
      </c>
      <c r="M46" s="123">
        <v>87978</v>
      </c>
      <c r="N46" s="123">
        <v>3445</v>
      </c>
      <c r="O46" s="123">
        <v>76</v>
      </c>
      <c r="P46" s="124">
        <v>793</v>
      </c>
      <c r="Q46" s="124">
        <v>1093876</v>
      </c>
      <c r="R46" s="124">
        <v>10982</v>
      </c>
      <c r="S46" s="124">
        <v>47</v>
      </c>
      <c r="T46" s="124">
        <v>237</v>
      </c>
      <c r="U46" s="124">
        <v>633344</v>
      </c>
      <c r="V46" s="124">
        <v>3621</v>
      </c>
      <c r="W46" s="124">
        <v>119</v>
      </c>
      <c r="X46" s="124">
        <v>538</v>
      </c>
      <c r="Y46" s="124">
        <v>1206907</v>
      </c>
      <c r="Z46" s="124">
        <v>9813</v>
      </c>
      <c r="AA46" s="124">
        <v>8</v>
      </c>
      <c r="AB46" s="124">
        <v>237</v>
      </c>
      <c r="AC46" s="124" t="s">
        <v>662</v>
      </c>
    </row>
    <row r="47" spans="1:33" ht="15" customHeight="1" x14ac:dyDescent="0.15">
      <c r="A47" s="33">
        <v>219</v>
      </c>
      <c r="B47" s="132" t="s">
        <v>87</v>
      </c>
      <c r="C47" s="124">
        <v>467</v>
      </c>
      <c r="D47" s="124">
        <v>5237</v>
      </c>
      <c r="E47" s="124">
        <v>9256454</v>
      </c>
      <c r="F47" s="124">
        <v>130454</v>
      </c>
      <c r="G47" s="124">
        <v>3</v>
      </c>
      <c r="H47" s="124">
        <v>383</v>
      </c>
      <c r="I47" s="124">
        <v>1070973</v>
      </c>
      <c r="J47" s="124">
        <v>18566</v>
      </c>
      <c r="K47" s="124">
        <v>65</v>
      </c>
      <c r="L47" s="124">
        <v>371</v>
      </c>
      <c r="M47" s="123">
        <v>473073</v>
      </c>
      <c r="N47" s="123">
        <v>15308</v>
      </c>
      <c r="O47" s="123">
        <v>132</v>
      </c>
      <c r="P47" s="124">
        <v>2401</v>
      </c>
      <c r="Q47" s="124">
        <v>3313147</v>
      </c>
      <c r="R47" s="124">
        <v>37490</v>
      </c>
      <c r="S47" s="124">
        <v>62</v>
      </c>
      <c r="T47" s="124">
        <v>453</v>
      </c>
      <c r="U47" s="124">
        <v>1686510</v>
      </c>
      <c r="V47" s="124">
        <v>15479</v>
      </c>
      <c r="W47" s="124">
        <v>188</v>
      </c>
      <c r="X47" s="124">
        <v>1551</v>
      </c>
      <c r="Y47" s="124">
        <v>2527875</v>
      </c>
      <c r="Z47" s="124">
        <v>43611</v>
      </c>
      <c r="AA47" s="124">
        <v>17</v>
      </c>
      <c r="AB47" s="124">
        <v>78</v>
      </c>
      <c r="AC47" s="124">
        <v>184876</v>
      </c>
    </row>
    <row r="48" spans="1:33" ht="15" customHeight="1" x14ac:dyDescent="0.15">
      <c r="A48" s="33">
        <v>220</v>
      </c>
      <c r="B48" s="132" t="s">
        <v>88</v>
      </c>
      <c r="C48" s="124">
        <v>308</v>
      </c>
      <c r="D48" s="124">
        <v>2120</v>
      </c>
      <c r="E48" s="124">
        <v>4444626</v>
      </c>
      <c r="F48" s="124">
        <v>66933</v>
      </c>
      <c r="G48" s="124">
        <v>3</v>
      </c>
      <c r="H48" s="124">
        <v>251</v>
      </c>
      <c r="I48" s="124">
        <v>758420</v>
      </c>
      <c r="J48" s="124">
        <v>12060</v>
      </c>
      <c r="K48" s="124">
        <v>51</v>
      </c>
      <c r="L48" s="124">
        <v>209</v>
      </c>
      <c r="M48" s="123">
        <v>280370</v>
      </c>
      <c r="N48" s="123">
        <v>9070</v>
      </c>
      <c r="O48" s="123">
        <v>64</v>
      </c>
      <c r="P48" s="124">
        <v>601</v>
      </c>
      <c r="Q48" s="124">
        <v>952154</v>
      </c>
      <c r="R48" s="124">
        <v>11390</v>
      </c>
      <c r="S48" s="124">
        <v>54</v>
      </c>
      <c r="T48" s="124">
        <v>231</v>
      </c>
      <c r="U48" s="124">
        <v>461937</v>
      </c>
      <c r="V48" s="124">
        <v>4006</v>
      </c>
      <c r="W48" s="124">
        <v>132</v>
      </c>
      <c r="X48" s="124">
        <v>814</v>
      </c>
      <c r="Y48" s="124">
        <v>1971440</v>
      </c>
      <c r="Z48" s="124">
        <v>30407</v>
      </c>
      <c r="AA48" s="124">
        <v>4</v>
      </c>
      <c r="AB48" s="124">
        <v>14</v>
      </c>
      <c r="AC48" s="124">
        <v>20305</v>
      </c>
    </row>
    <row r="49" spans="1:33" ht="15" customHeight="1" x14ac:dyDescent="0.15">
      <c r="A49" s="33">
        <v>221</v>
      </c>
      <c r="B49" s="121" t="s">
        <v>719</v>
      </c>
      <c r="C49" s="122">
        <v>369</v>
      </c>
      <c r="D49" s="124">
        <v>2340</v>
      </c>
      <c r="E49" s="124">
        <v>4710615</v>
      </c>
      <c r="F49" s="124">
        <v>53461</v>
      </c>
      <c r="G49" s="124">
        <v>1</v>
      </c>
      <c r="H49" s="124">
        <v>3</v>
      </c>
      <c r="I49" s="124" t="s">
        <v>662</v>
      </c>
      <c r="J49" s="124" t="s">
        <v>662</v>
      </c>
      <c r="K49" s="124">
        <v>39</v>
      </c>
      <c r="L49" s="124">
        <v>109</v>
      </c>
      <c r="M49" s="123">
        <v>125179</v>
      </c>
      <c r="N49" s="123">
        <v>4061</v>
      </c>
      <c r="O49" s="123">
        <v>116</v>
      </c>
      <c r="P49" s="124">
        <v>1027</v>
      </c>
      <c r="Q49" s="124">
        <v>1642994</v>
      </c>
      <c r="R49" s="124">
        <v>21215</v>
      </c>
      <c r="S49" s="124">
        <v>51</v>
      </c>
      <c r="T49" s="124">
        <v>275</v>
      </c>
      <c r="U49" s="124">
        <v>932223</v>
      </c>
      <c r="V49" s="124">
        <v>5013</v>
      </c>
      <c r="W49" s="124">
        <v>150</v>
      </c>
      <c r="X49" s="124">
        <v>815</v>
      </c>
      <c r="Y49" s="124">
        <v>1519203</v>
      </c>
      <c r="Z49" s="124">
        <v>22941</v>
      </c>
      <c r="AA49" s="124">
        <v>12</v>
      </c>
      <c r="AB49" s="124">
        <v>111</v>
      </c>
      <c r="AC49" s="124" t="s">
        <v>662</v>
      </c>
    </row>
    <row r="50" spans="1:33" ht="15" customHeight="1" x14ac:dyDescent="0.15">
      <c r="A50" s="33">
        <v>222</v>
      </c>
      <c r="B50" s="132" t="s">
        <v>170</v>
      </c>
      <c r="C50" s="124">
        <v>234</v>
      </c>
      <c r="D50" s="124">
        <v>1215</v>
      </c>
      <c r="E50" s="124">
        <v>2392963</v>
      </c>
      <c r="F50" s="124">
        <v>20765</v>
      </c>
      <c r="G50" s="124">
        <v>0</v>
      </c>
      <c r="H50" s="124">
        <v>0</v>
      </c>
      <c r="I50" s="124">
        <v>0</v>
      </c>
      <c r="J50" s="124">
        <v>0</v>
      </c>
      <c r="K50" s="124">
        <v>27</v>
      </c>
      <c r="L50" s="124">
        <v>60</v>
      </c>
      <c r="M50" s="123">
        <v>53673</v>
      </c>
      <c r="N50" s="123">
        <v>699</v>
      </c>
      <c r="O50" s="123">
        <v>59</v>
      </c>
      <c r="P50" s="124">
        <v>424</v>
      </c>
      <c r="Q50" s="124">
        <v>765648</v>
      </c>
      <c r="R50" s="124">
        <v>6717</v>
      </c>
      <c r="S50" s="124">
        <v>37</v>
      </c>
      <c r="T50" s="124">
        <v>211</v>
      </c>
      <c r="U50" s="124">
        <v>371326</v>
      </c>
      <c r="V50" s="124">
        <v>2101</v>
      </c>
      <c r="W50" s="124">
        <v>104</v>
      </c>
      <c r="X50" s="124">
        <v>451</v>
      </c>
      <c r="Y50" s="124">
        <v>875725</v>
      </c>
      <c r="Z50" s="124">
        <v>11248</v>
      </c>
      <c r="AA50" s="124">
        <v>7</v>
      </c>
      <c r="AB50" s="124">
        <v>69</v>
      </c>
      <c r="AC50" s="124">
        <v>326591</v>
      </c>
    </row>
    <row r="51" spans="1:33" ht="15" customHeight="1" x14ac:dyDescent="0.15">
      <c r="A51" s="33">
        <v>223</v>
      </c>
      <c r="B51" s="132" t="s">
        <v>200</v>
      </c>
      <c r="C51" s="124">
        <v>532</v>
      </c>
      <c r="D51" s="124">
        <v>3113</v>
      </c>
      <c r="E51" s="124">
        <v>6399970</v>
      </c>
      <c r="F51" s="124">
        <v>81339</v>
      </c>
      <c r="G51" s="124">
        <v>1</v>
      </c>
      <c r="H51" s="124">
        <v>100</v>
      </c>
      <c r="I51" s="124" t="s">
        <v>662</v>
      </c>
      <c r="J51" s="124" t="s">
        <v>662</v>
      </c>
      <c r="K51" s="124">
        <v>73</v>
      </c>
      <c r="L51" s="124">
        <v>233</v>
      </c>
      <c r="M51" s="123">
        <v>336344</v>
      </c>
      <c r="N51" s="123">
        <v>9689</v>
      </c>
      <c r="O51" s="123">
        <v>128</v>
      </c>
      <c r="P51" s="124">
        <v>1232</v>
      </c>
      <c r="Q51" s="124">
        <v>2087915</v>
      </c>
      <c r="R51" s="124">
        <v>28349</v>
      </c>
      <c r="S51" s="124">
        <v>102</v>
      </c>
      <c r="T51" s="124">
        <v>481</v>
      </c>
      <c r="U51" s="124">
        <v>1201235</v>
      </c>
      <c r="V51" s="124">
        <v>10595</v>
      </c>
      <c r="W51" s="124">
        <v>218</v>
      </c>
      <c r="X51" s="124">
        <v>1023</v>
      </c>
      <c r="Y51" s="124">
        <v>2516864</v>
      </c>
      <c r="Z51" s="124">
        <v>29304</v>
      </c>
      <c r="AA51" s="124">
        <v>10</v>
      </c>
      <c r="AB51" s="124">
        <v>44</v>
      </c>
      <c r="AC51" s="124" t="s">
        <v>662</v>
      </c>
    </row>
    <row r="52" spans="1:33" ht="15" customHeight="1" x14ac:dyDescent="0.15">
      <c r="A52" s="33">
        <v>224</v>
      </c>
      <c r="B52" s="132" t="s">
        <v>201</v>
      </c>
      <c r="C52" s="124">
        <v>508</v>
      </c>
      <c r="D52" s="124">
        <v>2506</v>
      </c>
      <c r="E52" s="124">
        <v>4910573</v>
      </c>
      <c r="F52" s="124">
        <v>56478</v>
      </c>
      <c r="G52" s="124">
        <v>0</v>
      </c>
      <c r="H52" s="124">
        <v>0</v>
      </c>
      <c r="I52" s="124">
        <v>0</v>
      </c>
      <c r="J52" s="124">
        <v>0</v>
      </c>
      <c r="K52" s="124">
        <v>59</v>
      </c>
      <c r="L52" s="124">
        <v>160</v>
      </c>
      <c r="M52" s="123">
        <v>178943</v>
      </c>
      <c r="N52" s="123">
        <v>8173</v>
      </c>
      <c r="O52" s="123">
        <v>158</v>
      </c>
      <c r="P52" s="124">
        <v>939</v>
      </c>
      <c r="Q52" s="124">
        <v>1438341</v>
      </c>
      <c r="R52" s="124">
        <v>20075</v>
      </c>
      <c r="S52" s="124">
        <v>61</v>
      </c>
      <c r="T52" s="124">
        <v>303</v>
      </c>
      <c r="U52" s="124">
        <v>621239</v>
      </c>
      <c r="V52" s="124">
        <v>5292</v>
      </c>
      <c r="W52" s="124">
        <v>218</v>
      </c>
      <c r="X52" s="124">
        <v>968</v>
      </c>
      <c r="Y52" s="124">
        <v>2230734</v>
      </c>
      <c r="Z52" s="124">
        <v>22938</v>
      </c>
      <c r="AA52" s="124">
        <v>12</v>
      </c>
      <c r="AB52" s="124">
        <v>136</v>
      </c>
      <c r="AC52" s="124">
        <v>441316</v>
      </c>
    </row>
    <row r="53" spans="1:33" ht="15" customHeight="1" x14ac:dyDescent="0.15">
      <c r="A53" s="33">
        <v>225</v>
      </c>
      <c r="B53" s="132" t="s">
        <v>202</v>
      </c>
      <c r="C53" s="124">
        <v>305</v>
      </c>
      <c r="D53" s="124">
        <v>2010</v>
      </c>
      <c r="E53" s="124">
        <v>4303027</v>
      </c>
      <c r="F53" s="124">
        <v>54071</v>
      </c>
      <c r="G53" s="124">
        <v>1</v>
      </c>
      <c r="H53" s="124">
        <v>132</v>
      </c>
      <c r="I53" s="124" t="s">
        <v>662</v>
      </c>
      <c r="J53" s="124" t="s">
        <v>662</v>
      </c>
      <c r="K53" s="124">
        <v>43</v>
      </c>
      <c r="L53" s="124">
        <v>135</v>
      </c>
      <c r="M53" s="123">
        <v>181692</v>
      </c>
      <c r="N53" s="123">
        <v>5399</v>
      </c>
      <c r="O53" s="123">
        <v>79</v>
      </c>
      <c r="P53" s="124">
        <v>511</v>
      </c>
      <c r="Q53" s="124">
        <v>985007</v>
      </c>
      <c r="R53" s="124">
        <v>7160</v>
      </c>
      <c r="S53" s="124">
        <v>55</v>
      </c>
      <c r="T53" s="124">
        <v>273</v>
      </c>
      <c r="U53" s="124">
        <v>701512</v>
      </c>
      <c r="V53" s="124">
        <v>6451</v>
      </c>
      <c r="W53" s="124">
        <v>122</v>
      </c>
      <c r="X53" s="124">
        <v>673</v>
      </c>
      <c r="Y53" s="124">
        <v>1076469</v>
      </c>
      <c r="Z53" s="124">
        <v>23875</v>
      </c>
      <c r="AA53" s="124">
        <v>5</v>
      </c>
      <c r="AB53" s="124">
        <v>286</v>
      </c>
      <c r="AC53" s="124" t="s">
        <v>662</v>
      </c>
    </row>
    <row r="54" spans="1:33" ht="15" customHeight="1" x14ac:dyDescent="0.15">
      <c r="A54" s="33">
        <v>226</v>
      </c>
      <c r="B54" s="132" t="s">
        <v>203</v>
      </c>
      <c r="C54" s="124">
        <v>455</v>
      </c>
      <c r="D54" s="124">
        <v>2421</v>
      </c>
      <c r="E54" s="124">
        <v>4449457</v>
      </c>
      <c r="F54" s="124">
        <v>58980</v>
      </c>
      <c r="G54" s="124">
        <v>5</v>
      </c>
      <c r="H54" s="124">
        <v>236</v>
      </c>
      <c r="I54" s="124" t="s">
        <v>662</v>
      </c>
      <c r="J54" s="124" t="s">
        <v>662</v>
      </c>
      <c r="K54" s="124">
        <v>47</v>
      </c>
      <c r="L54" s="124">
        <v>131</v>
      </c>
      <c r="M54" s="123">
        <v>126820</v>
      </c>
      <c r="N54" s="123">
        <v>4984</v>
      </c>
      <c r="O54" s="123">
        <v>164</v>
      </c>
      <c r="P54" s="124">
        <v>921</v>
      </c>
      <c r="Q54" s="124">
        <v>1325648</v>
      </c>
      <c r="R54" s="124">
        <v>12272</v>
      </c>
      <c r="S54" s="124">
        <v>63</v>
      </c>
      <c r="T54" s="124">
        <v>261</v>
      </c>
      <c r="U54" s="124">
        <v>439081</v>
      </c>
      <c r="V54" s="124">
        <v>2068</v>
      </c>
      <c r="W54" s="124">
        <v>170</v>
      </c>
      <c r="X54" s="124">
        <v>852</v>
      </c>
      <c r="Y54" s="124">
        <v>1992100</v>
      </c>
      <c r="Z54" s="124">
        <v>23222</v>
      </c>
      <c r="AA54" s="124">
        <v>6</v>
      </c>
      <c r="AB54" s="124">
        <v>20</v>
      </c>
      <c r="AC54" s="124" t="s">
        <v>662</v>
      </c>
    </row>
    <row r="55" spans="1:33" ht="15" customHeight="1" x14ac:dyDescent="0.15">
      <c r="A55" s="33">
        <v>227</v>
      </c>
      <c r="B55" s="132" t="s">
        <v>204</v>
      </c>
      <c r="C55" s="124">
        <v>368</v>
      </c>
      <c r="D55" s="124">
        <v>1937</v>
      </c>
      <c r="E55" s="124">
        <v>3410949</v>
      </c>
      <c r="F55" s="124">
        <v>50767</v>
      </c>
      <c r="G55" s="124">
        <v>2</v>
      </c>
      <c r="H55" s="124">
        <v>140</v>
      </c>
      <c r="I55" s="124" t="s">
        <v>662</v>
      </c>
      <c r="J55" s="124" t="s">
        <v>662</v>
      </c>
      <c r="K55" s="124">
        <v>47</v>
      </c>
      <c r="L55" s="124">
        <v>141</v>
      </c>
      <c r="M55" s="123">
        <v>166829</v>
      </c>
      <c r="N55" s="123">
        <v>4739</v>
      </c>
      <c r="O55" s="123">
        <v>102</v>
      </c>
      <c r="P55" s="124">
        <v>640</v>
      </c>
      <c r="Q55" s="124">
        <v>983858</v>
      </c>
      <c r="R55" s="124">
        <v>9830</v>
      </c>
      <c r="S55" s="124">
        <v>60</v>
      </c>
      <c r="T55" s="124">
        <v>256</v>
      </c>
      <c r="U55" s="124">
        <v>440093</v>
      </c>
      <c r="V55" s="124">
        <v>3965</v>
      </c>
      <c r="W55" s="124">
        <v>147</v>
      </c>
      <c r="X55" s="124">
        <v>733</v>
      </c>
      <c r="Y55" s="124">
        <v>1366256</v>
      </c>
      <c r="Z55" s="124">
        <v>21893</v>
      </c>
      <c r="AA55" s="124">
        <v>10</v>
      </c>
      <c r="AB55" s="124">
        <v>27</v>
      </c>
      <c r="AC55" s="124" t="s">
        <v>662</v>
      </c>
    </row>
    <row r="56" spans="1:33" ht="15" customHeight="1" x14ac:dyDescent="0.15">
      <c r="A56" s="33">
        <v>228</v>
      </c>
      <c r="B56" s="132" t="s">
        <v>205</v>
      </c>
      <c r="C56" s="124">
        <v>286</v>
      </c>
      <c r="D56" s="124">
        <v>1946</v>
      </c>
      <c r="E56" s="124">
        <v>3982729</v>
      </c>
      <c r="F56" s="124">
        <v>46553</v>
      </c>
      <c r="G56" s="124">
        <v>2</v>
      </c>
      <c r="H56" s="124">
        <v>126</v>
      </c>
      <c r="I56" s="124" t="s">
        <v>662</v>
      </c>
      <c r="J56" s="124" t="s">
        <v>662</v>
      </c>
      <c r="K56" s="124">
        <v>43</v>
      </c>
      <c r="L56" s="124">
        <v>159</v>
      </c>
      <c r="M56" s="123">
        <v>161859</v>
      </c>
      <c r="N56" s="123">
        <v>5873</v>
      </c>
      <c r="O56" s="123">
        <v>77</v>
      </c>
      <c r="P56" s="124">
        <v>790</v>
      </c>
      <c r="Q56" s="124">
        <v>1093436</v>
      </c>
      <c r="R56" s="124">
        <v>9143</v>
      </c>
      <c r="S56" s="124">
        <v>55</v>
      </c>
      <c r="T56" s="124">
        <v>303</v>
      </c>
      <c r="U56" s="124">
        <v>1031593</v>
      </c>
      <c r="V56" s="124">
        <v>5817</v>
      </c>
      <c r="W56" s="124">
        <v>103</v>
      </c>
      <c r="X56" s="124">
        <v>528</v>
      </c>
      <c r="Y56" s="124">
        <v>1220002</v>
      </c>
      <c r="Z56" s="124">
        <v>14566</v>
      </c>
      <c r="AA56" s="124">
        <v>6</v>
      </c>
      <c r="AB56" s="124">
        <v>40</v>
      </c>
      <c r="AC56" s="124" t="s">
        <v>662</v>
      </c>
    </row>
    <row r="57" spans="1:33" ht="15" customHeight="1" x14ac:dyDescent="0.15">
      <c r="A57" s="33">
        <v>229</v>
      </c>
      <c r="B57" s="132" t="s">
        <v>206</v>
      </c>
      <c r="C57" s="124">
        <v>580</v>
      </c>
      <c r="D57" s="124">
        <v>3722</v>
      </c>
      <c r="E57" s="124">
        <v>6826127</v>
      </c>
      <c r="F57" s="124">
        <v>88218</v>
      </c>
      <c r="G57" s="124">
        <v>1</v>
      </c>
      <c r="H57" s="124">
        <v>125</v>
      </c>
      <c r="I57" s="124" t="s">
        <v>662</v>
      </c>
      <c r="J57" s="124" t="s">
        <v>662</v>
      </c>
      <c r="K57" s="124">
        <v>65</v>
      </c>
      <c r="L57" s="124">
        <v>202</v>
      </c>
      <c r="M57" s="123">
        <v>199115</v>
      </c>
      <c r="N57" s="123">
        <v>6672</v>
      </c>
      <c r="O57" s="123">
        <v>169</v>
      </c>
      <c r="P57" s="124">
        <v>1582</v>
      </c>
      <c r="Q57" s="124">
        <v>2284506</v>
      </c>
      <c r="R57" s="124">
        <v>25121</v>
      </c>
      <c r="S57" s="124">
        <v>84</v>
      </c>
      <c r="T57" s="124">
        <v>406</v>
      </c>
      <c r="U57" s="124">
        <v>957557</v>
      </c>
      <c r="V57" s="124">
        <v>5971</v>
      </c>
      <c r="W57" s="124">
        <v>244</v>
      </c>
      <c r="X57" s="124">
        <v>1257</v>
      </c>
      <c r="Y57" s="124">
        <v>2582225</v>
      </c>
      <c r="Z57" s="124">
        <v>42804</v>
      </c>
      <c r="AA57" s="124">
        <v>17</v>
      </c>
      <c r="AB57" s="124">
        <v>150</v>
      </c>
      <c r="AC57" s="124" t="s">
        <v>662</v>
      </c>
    </row>
    <row r="58" spans="1:33" ht="15" customHeight="1" x14ac:dyDescent="0.15">
      <c r="A58" s="33">
        <v>301</v>
      </c>
      <c r="B58" s="132" t="s">
        <v>89</v>
      </c>
      <c r="C58" s="124">
        <v>112</v>
      </c>
      <c r="D58" s="124">
        <v>1456</v>
      </c>
      <c r="E58" s="124">
        <v>3189567</v>
      </c>
      <c r="F58" s="124">
        <v>44411</v>
      </c>
      <c r="G58" s="124">
        <v>1</v>
      </c>
      <c r="H58" s="124">
        <v>287</v>
      </c>
      <c r="I58" s="124" t="s">
        <v>662</v>
      </c>
      <c r="J58" s="124" t="s">
        <v>662</v>
      </c>
      <c r="K58" s="124">
        <v>19</v>
      </c>
      <c r="L58" s="124">
        <v>155</v>
      </c>
      <c r="M58" s="123">
        <v>192673</v>
      </c>
      <c r="N58" s="123">
        <v>4856</v>
      </c>
      <c r="O58" s="123">
        <v>34</v>
      </c>
      <c r="P58" s="124">
        <v>547</v>
      </c>
      <c r="Q58" s="124">
        <v>737369</v>
      </c>
      <c r="R58" s="124">
        <v>4738</v>
      </c>
      <c r="S58" s="124">
        <v>15</v>
      </c>
      <c r="T58" s="124">
        <v>129</v>
      </c>
      <c r="U58" s="124">
        <v>460687</v>
      </c>
      <c r="V58" s="124">
        <v>5956</v>
      </c>
      <c r="W58" s="124">
        <v>41</v>
      </c>
      <c r="X58" s="124">
        <v>335</v>
      </c>
      <c r="Y58" s="124">
        <v>735423</v>
      </c>
      <c r="Z58" s="124">
        <v>12893</v>
      </c>
      <c r="AA58" s="124">
        <v>2</v>
      </c>
      <c r="AB58" s="124">
        <v>3</v>
      </c>
      <c r="AC58" s="124" t="s">
        <v>662</v>
      </c>
      <c r="AG58" s="41"/>
    </row>
    <row r="59" spans="1:33" ht="15" customHeight="1" x14ac:dyDescent="0.15">
      <c r="A59" s="33">
        <v>365</v>
      </c>
      <c r="B59" s="132" t="s">
        <v>207</v>
      </c>
      <c r="C59" s="124">
        <v>166</v>
      </c>
      <c r="D59" s="124">
        <v>805</v>
      </c>
      <c r="E59" s="124">
        <v>1131565</v>
      </c>
      <c r="F59" s="124">
        <v>11668</v>
      </c>
      <c r="G59" s="124">
        <v>0</v>
      </c>
      <c r="H59" s="124">
        <v>0</v>
      </c>
      <c r="I59" s="124">
        <v>0</v>
      </c>
      <c r="J59" s="124">
        <v>0</v>
      </c>
      <c r="K59" s="124">
        <v>17</v>
      </c>
      <c r="L59" s="124">
        <v>40</v>
      </c>
      <c r="M59" s="123">
        <v>45562</v>
      </c>
      <c r="N59" s="123">
        <v>1355</v>
      </c>
      <c r="O59" s="123">
        <v>45</v>
      </c>
      <c r="P59" s="124">
        <v>349</v>
      </c>
      <c r="Q59" s="124">
        <v>446628</v>
      </c>
      <c r="R59" s="124">
        <v>5059</v>
      </c>
      <c r="S59" s="124">
        <v>37</v>
      </c>
      <c r="T59" s="124">
        <v>106</v>
      </c>
      <c r="U59" s="124">
        <v>153357</v>
      </c>
      <c r="V59" s="124">
        <v>200</v>
      </c>
      <c r="W59" s="124">
        <v>64</v>
      </c>
      <c r="X59" s="124">
        <v>303</v>
      </c>
      <c r="Y59" s="124">
        <v>481116</v>
      </c>
      <c r="Z59" s="124">
        <v>5054</v>
      </c>
      <c r="AA59" s="124">
        <v>3</v>
      </c>
      <c r="AB59" s="124">
        <v>7</v>
      </c>
      <c r="AC59" s="124">
        <v>4902</v>
      </c>
      <c r="AG59" s="41"/>
    </row>
    <row r="60" spans="1:33" ht="15" customHeight="1" x14ac:dyDescent="0.15">
      <c r="A60" s="33">
        <v>381</v>
      </c>
      <c r="B60" s="132" t="s">
        <v>90</v>
      </c>
      <c r="C60" s="124">
        <v>142</v>
      </c>
      <c r="D60" s="124">
        <v>1360</v>
      </c>
      <c r="E60" s="124">
        <v>2899923</v>
      </c>
      <c r="F60" s="124">
        <v>22693</v>
      </c>
      <c r="G60" s="124">
        <v>0</v>
      </c>
      <c r="H60" s="124">
        <v>0</v>
      </c>
      <c r="I60" s="124">
        <v>0</v>
      </c>
      <c r="J60" s="124">
        <v>0</v>
      </c>
      <c r="K60" s="124">
        <v>9</v>
      </c>
      <c r="L60" s="124">
        <v>34</v>
      </c>
      <c r="M60" s="123">
        <v>57476</v>
      </c>
      <c r="N60" s="123">
        <v>1582</v>
      </c>
      <c r="O60" s="123">
        <v>43</v>
      </c>
      <c r="P60" s="124">
        <v>674</v>
      </c>
      <c r="Q60" s="124">
        <v>968125</v>
      </c>
      <c r="R60" s="124">
        <v>7956</v>
      </c>
      <c r="S60" s="124">
        <v>28</v>
      </c>
      <c r="T60" s="124">
        <v>104</v>
      </c>
      <c r="U60" s="124">
        <v>273421</v>
      </c>
      <c r="V60" s="124">
        <v>115</v>
      </c>
      <c r="W60" s="124">
        <v>57</v>
      </c>
      <c r="X60" s="124">
        <v>429</v>
      </c>
      <c r="Y60" s="124">
        <v>987085</v>
      </c>
      <c r="Z60" s="124">
        <v>13040</v>
      </c>
      <c r="AA60" s="124">
        <v>5</v>
      </c>
      <c r="AB60" s="124">
        <v>119</v>
      </c>
      <c r="AC60" s="124">
        <v>613816</v>
      </c>
      <c r="AG60" s="41"/>
    </row>
    <row r="61" spans="1:33" ht="15" customHeight="1" x14ac:dyDescent="0.15">
      <c r="A61" s="33">
        <v>382</v>
      </c>
      <c r="B61" s="132" t="s">
        <v>91</v>
      </c>
      <c r="C61" s="124">
        <v>111</v>
      </c>
      <c r="D61" s="124">
        <v>821</v>
      </c>
      <c r="E61" s="124">
        <v>1300025</v>
      </c>
      <c r="F61" s="124">
        <v>10313</v>
      </c>
      <c r="G61" s="124">
        <v>2</v>
      </c>
      <c r="H61" s="124">
        <v>6</v>
      </c>
      <c r="I61" s="124" t="s">
        <v>662</v>
      </c>
      <c r="J61" s="124" t="s">
        <v>662</v>
      </c>
      <c r="K61" s="124">
        <v>8</v>
      </c>
      <c r="L61" s="124">
        <v>13</v>
      </c>
      <c r="M61" s="123">
        <v>8171</v>
      </c>
      <c r="N61" s="123">
        <v>256</v>
      </c>
      <c r="O61" s="123">
        <v>34</v>
      </c>
      <c r="P61" s="124">
        <v>495</v>
      </c>
      <c r="Q61" s="124">
        <v>862868</v>
      </c>
      <c r="R61" s="124">
        <v>5957</v>
      </c>
      <c r="S61" s="124">
        <v>19</v>
      </c>
      <c r="T61" s="124">
        <v>110</v>
      </c>
      <c r="U61" s="124">
        <v>216877</v>
      </c>
      <c r="V61" s="124">
        <v>290</v>
      </c>
      <c r="W61" s="124">
        <v>44</v>
      </c>
      <c r="X61" s="124">
        <v>189</v>
      </c>
      <c r="Y61" s="124">
        <v>205308</v>
      </c>
      <c r="Z61" s="124">
        <v>3612</v>
      </c>
      <c r="AA61" s="124">
        <v>4</v>
      </c>
      <c r="AB61" s="124">
        <v>8</v>
      </c>
      <c r="AC61" s="124" t="s">
        <v>662</v>
      </c>
    </row>
    <row r="62" spans="1:33" ht="15" customHeight="1" x14ac:dyDescent="0.15">
      <c r="A62" s="33">
        <v>442</v>
      </c>
      <c r="B62" s="132" t="s">
        <v>92</v>
      </c>
      <c r="C62" s="124">
        <v>66</v>
      </c>
      <c r="D62" s="124">
        <v>384</v>
      </c>
      <c r="E62" s="124">
        <v>717384</v>
      </c>
      <c r="F62" s="124">
        <v>6046</v>
      </c>
      <c r="G62" s="124">
        <v>0</v>
      </c>
      <c r="H62" s="124">
        <v>0</v>
      </c>
      <c r="I62" s="124">
        <v>0</v>
      </c>
      <c r="J62" s="124">
        <v>0</v>
      </c>
      <c r="K62" s="124">
        <v>7</v>
      </c>
      <c r="L62" s="124">
        <v>65</v>
      </c>
      <c r="M62" s="123">
        <v>229376</v>
      </c>
      <c r="N62" s="123">
        <v>757</v>
      </c>
      <c r="O62" s="123">
        <v>14</v>
      </c>
      <c r="P62" s="124">
        <v>123</v>
      </c>
      <c r="Q62" s="124" t="s">
        <v>662</v>
      </c>
      <c r="R62" s="124" t="s">
        <v>662</v>
      </c>
      <c r="S62" s="124">
        <v>9</v>
      </c>
      <c r="T62" s="124">
        <v>31</v>
      </c>
      <c r="U62" s="124">
        <v>30485</v>
      </c>
      <c r="V62" s="124">
        <v>90</v>
      </c>
      <c r="W62" s="124">
        <v>34</v>
      </c>
      <c r="X62" s="124">
        <v>157</v>
      </c>
      <c r="Y62" s="124">
        <v>265469</v>
      </c>
      <c r="Z62" s="124">
        <v>2552</v>
      </c>
      <c r="AA62" s="124">
        <v>2</v>
      </c>
      <c r="AB62" s="124">
        <v>8</v>
      </c>
      <c r="AC62" s="124" t="s">
        <v>662</v>
      </c>
      <c r="AG62" s="41"/>
    </row>
    <row r="63" spans="1:33" ht="15" customHeight="1" x14ac:dyDescent="0.15">
      <c r="A63" s="33">
        <v>443</v>
      </c>
      <c r="B63" s="132" t="s">
        <v>93</v>
      </c>
      <c r="C63" s="124">
        <v>170</v>
      </c>
      <c r="D63" s="124">
        <v>1396</v>
      </c>
      <c r="E63" s="124">
        <v>2895072</v>
      </c>
      <c r="F63" s="124">
        <v>39598</v>
      </c>
      <c r="G63" s="124">
        <v>1</v>
      </c>
      <c r="H63" s="124">
        <v>8</v>
      </c>
      <c r="I63" s="124" t="s">
        <v>662</v>
      </c>
      <c r="J63" s="124" t="s">
        <v>662</v>
      </c>
      <c r="K63" s="124">
        <v>16</v>
      </c>
      <c r="L63" s="124">
        <v>103</v>
      </c>
      <c r="M63" s="123">
        <v>158807</v>
      </c>
      <c r="N63" s="123">
        <v>3798</v>
      </c>
      <c r="O63" s="123">
        <v>40</v>
      </c>
      <c r="P63" s="124">
        <v>617</v>
      </c>
      <c r="Q63" s="124" t="s">
        <v>662</v>
      </c>
      <c r="R63" s="124" t="s">
        <v>662</v>
      </c>
      <c r="S63" s="124">
        <v>33</v>
      </c>
      <c r="T63" s="124">
        <v>295</v>
      </c>
      <c r="U63" s="124">
        <v>840279</v>
      </c>
      <c r="V63" s="124">
        <v>6240</v>
      </c>
      <c r="W63" s="124">
        <v>66</v>
      </c>
      <c r="X63" s="124">
        <v>355</v>
      </c>
      <c r="Y63" s="124">
        <v>645282</v>
      </c>
      <c r="Z63" s="124">
        <v>15268</v>
      </c>
      <c r="AA63" s="124">
        <v>14</v>
      </c>
      <c r="AB63" s="124">
        <v>18</v>
      </c>
      <c r="AC63" s="124" t="s">
        <v>662</v>
      </c>
      <c r="AG63" s="41"/>
    </row>
    <row r="64" spans="1:33" ht="15" customHeight="1" x14ac:dyDescent="0.15">
      <c r="A64" s="33">
        <v>446</v>
      </c>
      <c r="B64" s="132" t="s">
        <v>208</v>
      </c>
      <c r="C64" s="124">
        <v>100</v>
      </c>
      <c r="D64" s="124">
        <v>460</v>
      </c>
      <c r="E64" s="124">
        <v>721761</v>
      </c>
      <c r="F64" s="124">
        <v>11498</v>
      </c>
      <c r="G64" s="124">
        <v>0</v>
      </c>
      <c r="H64" s="124">
        <v>0</v>
      </c>
      <c r="I64" s="124">
        <v>0</v>
      </c>
      <c r="J64" s="124">
        <v>0</v>
      </c>
      <c r="K64" s="124">
        <v>15</v>
      </c>
      <c r="L64" s="124">
        <v>40</v>
      </c>
      <c r="M64" s="123">
        <v>19269</v>
      </c>
      <c r="N64" s="123">
        <v>947</v>
      </c>
      <c r="O64" s="123">
        <v>33</v>
      </c>
      <c r="P64" s="124">
        <v>233</v>
      </c>
      <c r="Q64" s="124">
        <v>386059</v>
      </c>
      <c r="R64" s="124">
        <v>5582</v>
      </c>
      <c r="S64" s="124">
        <v>14</v>
      </c>
      <c r="T64" s="124">
        <v>29</v>
      </c>
      <c r="U64" s="124">
        <v>36819</v>
      </c>
      <c r="V64" s="124">
        <v>343</v>
      </c>
      <c r="W64" s="124">
        <v>33</v>
      </c>
      <c r="X64" s="124">
        <v>144</v>
      </c>
      <c r="Y64" s="124">
        <v>278747</v>
      </c>
      <c r="Z64" s="124">
        <v>4626</v>
      </c>
      <c r="AA64" s="124">
        <v>5</v>
      </c>
      <c r="AB64" s="124">
        <v>14</v>
      </c>
      <c r="AC64" s="124">
        <v>867</v>
      </c>
      <c r="AG64" s="41"/>
    </row>
    <row r="65" spans="1:33" ht="15" customHeight="1" x14ac:dyDescent="0.15">
      <c r="A65" s="33">
        <v>464</v>
      </c>
      <c r="B65" s="132" t="s">
        <v>94</v>
      </c>
      <c r="C65" s="124">
        <v>206</v>
      </c>
      <c r="D65" s="124">
        <v>1872</v>
      </c>
      <c r="E65" s="124">
        <v>5126148</v>
      </c>
      <c r="F65" s="124">
        <v>36748</v>
      </c>
      <c r="G65" s="124">
        <v>0</v>
      </c>
      <c r="H65" s="124">
        <v>0</v>
      </c>
      <c r="I65" s="124">
        <v>0</v>
      </c>
      <c r="J65" s="124">
        <v>0</v>
      </c>
      <c r="K65" s="124">
        <v>36</v>
      </c>
      <c r="L65" s="124">
        <v>161</v>
      </c>
      <c r="M65" s="123">
        <v>224865</v>
      </c>
      <c r="N65" s="123">
        <v>7668</v>
      </c>
      <c r="O65" s="123">
        <v>53</v>
      </c>
      <c r="P65" s="124">
        <v>735</v>
      </c>
      <c r="Q65" s="124">
        <v>1199329</v>
      </c>
      <c r="R65" s="124">
        <v>12173</v>
      </c>
      <c r="S65" s="124">
        <v>40</v>
      </c>
      <c r="T65" s="124">
        <v>432</v>
      </c>
      <c r="U65" s="124">
        <v>1768923</v>
      </c>
      <c r="V65" s="124">
        <v>5291</v>
      </c>
      <c r="W65" s="124">
        <v>68</v>
      </c>
      <c r="X65" s="124">
        <v>498</v>
      </c>
      <c r="Y65" s="124">
        <v>1853081</v>
      </c>
      <c r="Z65" s="124">
        <v>11616</v>
      </c>
      <c r="AA65" s="124">
        <v>9</v>
      </c>
      <c r="AB65" s="124">
        <v>46</v>
      </c>
      <c r="AC65" s="124">
        <v>79950</v>
      </c>
    </row>
    <row r="66" spans="1:33" ht="15" customHeight="1" x14ac:dyDescent="0.15">
      <c r="A66" s="33">
        <v>481</v>
      </c>
      <c r="B66" s="132" t="s">
        <v>95</v>
      </c>
      <c r="C66" s="124">
        <v>116</v>
      </c>
      <c r="D66" s="124">
        <v>744</v>
      </c>
      <c r="E66" s="124">
        <v>1075142</v>
      </c>
      <c r="F66" s="124">
        <v>20843</v>
      </c>
      <c r="G66" s="124">
        <v>0</v>
      </c>
      <c r="H66" s="124">
        <v>0</v>
      </c>
      <c r="I66" s="124">
        <v>0</v>
      </c>
      <c r="J66" s="124">
        <v>0</v>
      </c>
      <c r="K66" s="124">
        <v>14</v>
      </c>
      <c r="L66" s="124">
        <v>45</v>
      </c>
      <c r="M66" s="123">
        <v>43460</v>
      </c>
      <c r="N66" s="123">
        <v>2539</v>
      </c>
      <c r="O66" s="123">
        <v>35</v>
      </c>
      <c r="P66" s="124">
        <v>398</v>
      </c>
      <c r="Q66" s="124">
        <v>605981</v>
      </c>
      <c r="R66" s="124">
        <v>8743</v>
      </c>
      <c r="S66" s="124">
        <v>16</v>
      </c>
      <c r="T66" s="124">
        <v>54</v>
      </c>
      <c r="U66" s="124">
        <v>107860</v>
      </c>
      <c r="V66" s="124">
        <v>1310</v>
      </c>
      <c r="W66" s="124">
        <v>48</v>
      </c>
      <c r="X66" s="124">
        <v>242</v>
      </c>
      <c r="Y66" s="124">
        <v>316216</v>
      </c>
      <c r="Z66" s="124">
        <v>8251</v>
      </c>
      <c r="AA66" s="124">
        <v>3</v>
      </c>
      <c r="AB66" s="124">
        <v>5</v>
      </c>
      <c r="AC66" s="124">
        <v>1625</v>
      </c>
    </row>
    <row r="67" spans="1:33" ht="15" customHeight="1" x14ac:dyDescent="0.15">
      <c r="A67" s="33">
        <v>501</v>
      </c>
      <c r="B67" s="132" t="s">
        <v>96</v>
      </c>
      <c r="C67" s="124">
        <v>176</v>
      </c>
      <c r="D67" s="124">
        <v>826</v>
      </c>
      <c r="E67" s="124">
        <v>1353885</v>
      </c>
      <c r="F67" s="124">
        <v>15869</v>
      </c>
      <c r="G67" s="124">
        <v>1</v>
      </c>
      <c r="H67" s="124">
        <v>5</v>
      </c>
      <c r="I67" s="124" t="s">
        <v>662</v>
      </c>
      <c r="J67" s="124" t="s">
        <v>662</v>
      </c>
      <c r="K67" s="124">
        <v>17</v>
      </c>
      <c r="L67" s="124">
        <v>44</v>
      </c>
      <c r="M67" s="123">
        <v>30585</v>
      </c>
      <c r="N67" s="123">
        <v>1135</v>
      </c>
      <c r="O67" s="123">
        <v>57</v>
      </c>
      <c r="P67" s="124">
        <v>339</v>
      </c>
      <c r="Q67" s="124">
        <v>569808</v>
      </c>
      <c r="R67" s="124">
        <v>4183</v>
      </c>
      <c r="S67" s="124">
        <v>26</v>
      </c>
      <c r="T67" s="124">
        <v>86</v>
      </c>
      <c r="U67" s="124">
        <v>111530</v>
      </c>
      <c r="V67" s="124">
        <v>63</v>
      </c>
      <c r="W67" s="124">
        <v>61</v>
      </c>
      <c r="X67" s="124">
        <v>326</v>
      </c>
      <c r="Y67" s="124">
        <v>616933</v>
      </c>
      <c r="Z67" s="124">
        <v>10323</v>
      </c>
      <c r="AA67" s="124">
        <v>14</v>
      </c>
      <c r="AB67" s="124">
        <v>26</v>
      </c>
      <c r="AC67" s="124" t="s">
        <v>662</v>
      </c>
    </row>
    <row r="68" spans="1:33" ht="15" customHeight="1" x14ac:dyDescent="0.15">
      <c r="A68" s="33">
        <v>585</v>
      </c>
      <c r="B68" s="132" t="s">
        <v>209</v>
      </c>
      <c r="C68" s="124">
        <v>227</v>
      </c>
      <c r="D68" s="124">
        <v>830</v>
      </c>
      <c r="E68" s="124">
        <v>1380296</v>
      </c>
      <c r="F68" s="124">
        <v>12047</v>
      </c>
      <c r="G68" s="124">
        <v>1</v>
      </c>
      <c r="H68" s="124">
        <v>2</v>
      </c>
      <c r="I68" s="124" t="s">
        <v>662</v>
      </c>
      <c r="J68" s="124">
        <v>0</v>
      </c>
      <c r="K68" s="124">
        <v>16</v>
      </c>
      <c r="L68" s="124">
        <v>41</v>
      </c>
      <c r="M68" s="123">
        <v>23905</v>
      </c>
      <c r="N68" s="123">
        <v>628</v>
      </c>
      <c r="O68" s="123">
        <v>81</v>
      </c>
      <c r="P68" s="124">
        <v>318</v>
      </c>
      <c r="Q68" s="124">
        <v>511856</v>
      </c>
      <c r="R68" s="124">
        <v>6133</v>
      </c>
      <c r="S68" s="124">
        <v>33</v>
      </c>
      <c r="T68" s="124">
        <v>123</v>
      </c>
      <c r="U68" s="124">
        <v>223952</v>
      </c>
      <c r="V68" s="124">
        <v>0</v>
      </c>
      <c r="W68" s="124">
        <v>93</v>
      </c>
      <c r="X68" s="124">
        <v>322</v>
      </c>
      <c r="Y68" s="124">
        <v>514899</v>
      </c>
      <c r="Z68" s="124">
        <v>5286</v>
      </c>
      <c r="AA68" s="124">
        <v>3</v>
      </c>
      <c r="AB68" s="124">
        <v>24</v>
      </c>
      <c r="AC68" s="124" t="s">
        <v>662</v>
      </c>
      <c r="AG68" s="41"/>
    </row>
    <row r="69" spans="1:33" ht="15" customHeight="1" x14ac:dyDescent="0.15">
      <c r="A69" s="33">
        <v>586</v>
      </c>
      <c r="B69" s="132" t="s">
        <v>210</v>
      </c>
      <c r="C69" s="124">
        <v>150</v>
      </c>
      <c r="D69" s="124">
        <v>741</v>
      </c>
      <c r="E69" s="124">
        <v>1059453</v>
      </c>
      <c r="F69" s="124">
        <v>9433</v>
      </c>
      <c r="G69" s="124">
        <v>1</v>
      </c>
      <c r="H69" s="124">
        <v>2</v>
      </c>
      <c r="I69" s="124" t="s">
        <v>662</v>
      </c>
      <c r="J69" s="124">
        <v>0</v>
      </c>
      <c r="K69" s="124">
        <v>8</v>
      </c>
      <c r="L69" s="124">
        <v>21</v>
      </c>
      <c r="M69" s="123">
        <v>8278</v>
      </c>
      <c r="N69" s="123">
        <v>30</v>
      </c>
      <c r="O69" s="123">
        <v>44</v>
      </c>
      <c r="P69" s="124">
        <v>289</v>
      </c>
      <c r="Q69" s="124">
        <v>468114</v>
      </c>
      <c r="R69" s="124">
        <v>4270</v>
      </c>
      <c r="S69" s="124">
        <v>21</v>
      </c>
      <c r="T69" s="124">
        <v>90</v>
      </c>
      <c r="U69" s="124">
        <v>89111</v>
      </c>
      <c r="V69" s="124">
        <v>148</v>
      </c>
      <c r="W69" s="124">
        <v>67</v>
      </c>
      <c r="X69" s="124">
        <v>313</v>
      </c>
      <c r="Y69" s="124">
        <v>458449</v>
      </c>
      <c r="Z69" s="124">
        <v>4985</v>
      </c>
      <c r="AA69" s="124">
        <v>9</v>
      </c>
      <c r="AB69" s="124">
        <v>26</v>
      </c>
      <c r="AC69" s="124" t="s">
        <v>662</v>
      </c>
      <c r="AG69" s="41"/>
    </row>
    <row r="70" spans="1:33" s="33" customFormat="1" ht="3.75" customHeight="1" x14ac:dyDescent="0.15">
      <c r="B70" s="125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33" x14ac:dyDescent="0.15">
      <c r="A71" s="126"/>
      <c r="B71" s="126"/>
      <c r="C71" s="127"/>
      <c r="D71" s="127"/>
      <c r="E71" s="127"/>
      <c r="F71" s="126"/>
      <c r="G71" s="127"/>
      <c r="H71" s="127"/>
      <c r="I71" s="127"/>
      <c r="J71" s="127"/>
      <c r="K71" s="127"/>
      <c r="L71" s="127"/>
      <c r="M71" s="127"/>
      <c r="N71" s="127"/>
      <c r="O71" s="126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</row>
  </sheetData>
  <mergeCells count="8">
    <mergeCell ref="W3:Z3"/>
    <mergeCell ref="AA3:AC3"/>
    <mergeCell ref="A3:B4"/>
    <mergeCell ref="C3:F3"/>
    <mergeCell ref="G3:J3"/>
    <mergeCell ref="K3:N3"/>
    <mergeCell ref="O3:R3"/>
    <mergeCell ref="S3:V3"/>
  </mergeCells>
  <phoneticPr fontId="3"/>
  <printOptions gridLinesSet="0"/>
  <pageMargins left="0.59055118110236227" right="0.59055118110236227" top="0.59055118110236227" bottom="0.59055118110236227" header="0.31496062992125984" footer="0.19685039370078741"/>
  <pageSetup paperSize="9" scale="75" fitToWidth="2" pageOrder="overThenDown" orientation="portrait" horizontalDpi="1200" verticalDpi="1200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76"/>
  <sheetViews>
    <sheetView zoomScaleNormal="100" workbookViewId="0">
      <selection activeCell="U3" sqref="U3"/>
    </sheetView>
  </sheetViews>
  <sheetFormatPr defaultColWidth="8" defaultRowHeight="12" x14ac:dyDescent="0.15"/>
  <cols>
    <col min="1" max="1" width="10.875" style="106" customWidth="1"/>
    <col min="2" max="2" width="5.25" style="106" customWidth="1"/>
    <col min="3" max="3" width="8.125" style="106" customWidth="1"/>
    <col min="4" max="4" width="6.875" style="106" customWidth="1"/>
    <col min="5" max="5" width="6.25" style="106" customWidth="1"/>
    <col min="6" max="6" width="6.875" style="106" customWidth="1"/>
    <col min="7" max="8" width="6.25" style="106" customWidth="1"/>
    <col min="9" max="10" width="6.875" style="106" customWidth="1"/>
    <col min="11" max="13" width="6.25" style="106" customWidth="1"/>
    <col min="14" max="14" width="6.875" style="106" customWidth="1"/>
    <col min="15" max="16" width="6.25" style="106" customWidth="1"/>
    <col min="17" max="17" width="5.625" style="106" customWidth="1"/>
    <col min="18" max="18" width="6.25" style="106" customWidth="1"/>
    <col min="19" max="19" width="5.625" style="106" customWidth="1"/>
    <col min="20" max="16384" width="8" style="106"/>
  </cols>
  <sheetData>
    <row r="1" spans="1:19" s="79" customFormat="1" ht="17.25" x14ac:dyDescent="0.2">
      <c r="A1" s="78" t="s">
        <v>351</v>
      </c>
    </row>
    <row r="2" spans="1:19" s="82" customFormat="1" ht="11.25" x14ac:dyDescent="0.15">
      <c r="A2" s="358" t="s">
        <v>408</v>
      </c>
      <c r="B2" s="356" t="s">
        <v>287</v>
      </c>
      <c r="C2" s="354" t="s">
        <v>409</v>
      </c>
      <c r="D2" s="360" t="s">
        <v>323</v>
      </c>
      <c r="E2" s="80"/>
      <c r="F2" s="80"/>
      <c r="G2" s="80"/>
      <c r="H2" s="81"/>
      <c r="I2" s="356" t="s">
        <v>410</v>
      </c>
      <c r="J2" s="360" t="s">
        <v>322</v>
      </c>
      <c r="K2" s="80"/>
      <c r="L2" s="80"/>
      <c r="M2" s="80"/>
      <c r="N2" s="80"/>
      <c r="O2" s="81"/>
      <c r="P2" s="354" t="s">
        <v>13</v>
      </c>
      <c r="Q2" s="356" t="s">
        <v>411</v>
      </c>
      <c r="R2" s="350" t="s">
        <v>412</v>
      </c>
      <c r="S2" s="352" t="s">
        <v>413</v>
      </c>
    </row>
    <row r="3" spans="1:19" s="82" customFormat="1" ht="31.5" x14ac:dyDescent="0.15">
      <c r="A3" s="359"/>
      <c r="B3" s="357"/>
      <c r="C3" s="355"/>
      <c r="D3" s="361"/>
      <c r="E3" s="83" t="s">
        <v>414</v>
      </c>
      <c r="F3" s="83" t="s">
        <v>415</v>
      </c>
      <c r="G3" s="83" t="s">
        <v>416</v>
      </c>
      <c r="H3" s="84" t="s">
        <v>417</v>
      </c>
      <c r="I3" s="357"/>
      <c r="J3" s="361"/>
      <c r="K3" s="85" t="s">
        <v>14</v>
      </c>
      <c r="L3" s="83" t="s">
        <v>418</v>
      </c>
      <c r="M3" s="86" t="s">
        <v>419</v>
      </c>
      <c r="N3" s="84" t="s">
        <v>420</v>
      </c>
      <c r="O3" s="84" t="s">
        <v>421</v>
      </c>
      <c r="P3" s="355"/>
      <c r="Q3" s="357"/>
      <c r="R3" s="351"/>
      <c r="S3" s="353"/>
    </row>
    <row r="4" spans="1:19" s="82" customFormat="1" ht="15" customHeight="1" x14ac:dyDescent="0.15">
      <c r="A4" s="87"/>
      <c r="B4" s="88" t="s">
        <v>169</v>
      </c>
      <c r="C4" s="89" t="s">
        <v>211</v>
      </c>
      <c r="D4" s="89" t="s">
        <v>211</v>
      </c>
      <c r="E4" s="89" t="s">
        <v>211</v>
      </c>
      <c r="F4" s="89" t="s">
        <v>211</v>
      </c>
      <c r="G4" s="89" t="s">
        <v>211</v>
      </c>
      <c r="H4" s="89" t="s">
        <v>211</v>
      </c>
      <c r="I4" s="89" t="s">
        <v>211</v>
      </c>
      <c r="J4" s="89" t="s">
        <v>211</v>
      </c>
      <c r="K4" s="89" t="s">
        <v>211</v>
      </c>
      <c r="L4" s="89" t="s">
        <v>211</v>
      </c>
      <c r="M4" s="89" t="s">
        <v>211</v>
      </c>
      <c r="N4" s="89" t="s">
        <v>211</v>
      </c>
      <c r="O4" s="89" t="s">
        <v>211</v>
      </c>
      <c r="P4" s="89" t="s">
        <v>211</v>
      </c>
      <c r="Q4" s="89" t="s">
        <v>212</v>
      </c>
      <c r="R4" s="89" t="s">
        <v>213</v>
      </c>
      <c r="S4" s="90" t="s">
        <v>297</v>
      </c>
    </row>
    <row r="5" spans="1:19" s="82" customFormat="1" ht="15.75" customHeight="1" x14ac:dyDescent="0.15">
      <c r="A5" s="91" t="s">
        <v>422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  <c r="R5" s="92"/>
      <c r="S5" s="92"/>
    </row>
    <row r="6" spans="1:19" s="82" customFormat="1" ht="7.5" customHeight="1" x14ac:dyDescent="0.15">
      <c r="A6" s="94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  <c r="R6" s="95"/>
      <c r="S6" s="95"/>
    </row>
    <row r="7" spans="1:19" s="82" customFormat="1" ht="18" customHeight="1" x14ac:dyDescent="0.15">
      <c r="A7" s="94" t="s">
        <v>796</v>
      </c>
      <c r="B7" s="92">
        <v>235</v>
      </c>
      <c r="C7" s="72">
        <v>861556</v>
      </c>
      <c r="D7" s="72">
        <v>173235</v>
      </c>
      <c r="E7" s="72">
        <v>26362</v>
      </c>
      <c r="F7" s="72">
        <v>101810</v>
      </c>
      <c r="G7" s="72">
        <v>9456</v>
      </c>
      <c r="H7" s="72">
        <v>35608</v>
      </c>
      <c r="I7" s="72">
        <v>527165</v>
      </c>
      <c r="J7" s="72">
        <v>161156</v>
      </c>
      <c r="K7" s="72">
        <v>4523</v>
      </c>
      <c r="L7" s="72">
        <v>7769</v>
      </c>
      <c r="M7" s="72">
        <v>23012</v>
      </c>
      <c r="N7" s="72">
        <v>119808</v>
      </c>
      <c r="O7" s="72">
        <v>6044</v>
      </c>
      <c r="P7" s="72">
        <v>12172</v>
      </c>
      <c r="Q7" s="97">
        <v>364.7</v>
      </c>
      <c r="R7" s="72">
        <v>25586</v>
      </c>
      <c r="S7" s="72">
        <v>1350</v>
      </c>
    </row>
    <row r="8" spans="1:19" s="82" customFormat="1" ht="18" customHeight="1" x14ac:dyDescent="0.15">
      <c r="A8" s="94" t="s">
        <v>688</v>
      </c>
      <c r="B8" s="92">
        <v>235</v>
      </c>
      <c r="C8" s="72">
        <v>844596</v>
      </c>
      <c r="D8" s="72">
        <v>167463</v>
      </c>
      <c r="E8" s="72">
        <v>25911</v>
      </c>
      <c r="F8" s="72">
        <v>98739</v>
      </c>
      <c r="G8" s="72">
        <v>9050</v>
      </c>
      <c r="H8" s="72">
        <v>33764</v>
      </c>
      <c r="I8" s="72">
        <v>521770</v>
      </c>
      <c r="J8" s="72">
        <v>155362</v>
      </c>
      <c r="K8" s="72">
        <v>4378</v>
      </c>
      <c r="L8" s="72">
        <v>6952</v>
      </c>
      <c r="M8" s="72">
        <v>21771</v>
      </c>
      <c r="N8" s="72">
        <v>116382</v>
      </c>
      <c r="O8" s="72">
        <v>5878</v>
      </c>
      <c r="P8" s="72">
        <v>11682</v>
      </c>
      <c r="Q8" s="97">
        <v>364</v>
      </c>
      <c r="R8" s="72">
        <v>24216</v>
      </c>
      <c r="S8" s="72">
        <v>1329</v>
      </c>
    </row>
    <row r="9" spans="1:19" s="82" customFormat="1" ht="18" customHeight="1" x14ac:dyDescent="0.15">
      <c r="A9" s="94" t="s">
        <v>689</v>
      </c>
      <c r="B9" s="92">
        <v>242</v>
      </c>
      <c r="C9" s="72">
        <v>819037</v>
      </c>
      <c r="D9" s="72">
        <v>155901</v>
      </c>
      <c r="E9" s="72">
        <v>24776</v>
      </c>
      <c r="F9" s="72">
        <v>91755</v>
      </c>
      <c r="G9" s="72">
        <v>8119</v>
      </c>
      <c r="H9" s="72">
        <v>31251</v>
      </c>
      <c r="I9" s="72">
        <v>516081</v>
      </c>
      <c r="J9" s="72">
        <v>147055</v>
      </c>
      <c r="K9" s="72">
        <v>3974</v>
      </c>
      <c r="L9" s="72">
        <v>6668</v>
      </c>
      <c r="M9" s="72">
        <v>20276</v>
      </c>
      <c r="N9" s="72">
        <v>111007</v>
      </c>
      <c r="O9" s="72">
        <v>5129</v>
      </c>
      <c r="P9" s="72">
        <v>10468</v>
      </c>
      <c r="Q9" s="97">
        <v>363.4</v>
      </c>
      <c r="R9" s="72">
        <v>24513</v>
      </c>
      <c r="S9" s="72">
        <v>1271</v>
      </c>
    </row>
    <row r="10" spans="1:19" s="82" customFormat="1" ht="18" customHeight="1" x14ac:dyDescent="0.15">
      <c r="A10" s="94" t="s">
        <v>722</v>
      </c>
      <c r="B10" s="92">
        <v>243</v>
      </c>
      <c r="C10" s="72">
        <v>804520</v>
      </c>
      <c r="D10" s="72">
        <v>146205</v>
      </c>
      <c r="E10" s="72">
        <v>23174</v>
      </c>
      <c r="F10" s="72">
        <v>85764</v>
      </c>
      <c r="G10" s="72">
        <v>7840</v>
      </c>
      <c r="H10" s="72">
        <v>29427</v>
      </c>
      <c r="I10" s="72">
        <v>512088</v>
      </c>
      <c r="J10" s="72">
        <v>146227</v>
      </c>
      <c r="K10" s="72">
        <v>3730</v>
      </c>
      <c r="L10" s="72">
        <v>6609</v>
      </c>
      <c r="M10" s="72">
        <v>19927</v>
      </c>
      <c r="N10" s="72">
        <v>110846</v>
      </c>
      <c r="O10" s="72">
        <v>5115</v>
      </c>
      <c r="P10" s="72">
        <v>9483</v>
      </c>
      <c r="Q10" s="97">
        <v>364.1</v>
      </c>
      <c r="R10" s="72">
        <v>24019</v>
      </c>
      <c r="S10" s="72">
        <v>1271</v>
      </c>
    </row>
    <row r="11" spans="1:19" s="82" customFormat="1" ht="18" customHeight="1" x14ac:dyDescent="0.15">
      <c r="A11" s="94" t="s">
        <v>797</v>
      </c>
      <c r="B11" s="92">
        <v>268</v>
      </c>
      <c r="C11" s="72">
        <v>804189</v>
      </c>
      <c r="D11" s="72">
        <v>109582</v>
      </c>
      <c r="E11" s="72">
        <v>17238</v>
      </c>
      <c r="F11" s="72">
        <v>64690</v>
      </c>
      <c r="G11" s="72">
        <v>6377</v>
      </c>
      <c r="H11" s="72">
        <v>21278</v>
      </c>
      <c r="I11" s="72">
        <v>557813</v>
      </c>
      <c r="J11" s="72">
        <v>136793</v>
      </c>
      <c r="K11" s="72">
        <v>2965</v>
      </c>
      <c r="L11" s="72">
        <v>6090</v>
      </c>
      <c r="M11" s="72">
        <v>19613</v>
      </c>
      <c r="N11" s="72">
        <v>105125</v>
      </c>
      <c r="O11" s="72">
        <v>3000</v>
      </c>
      <c r="P11" s="72">
        <v>7403</v>
      </c>
      <c r="Q11" s="97">
        <v>363.7</v>
      </c>
      <c r="R11" s="72">
        <v>26432</v>
      </c>
      <c r="S11" s="72">
        <v>1301</v>
      </c>
    </row>
    <row r="12" spans="1:19" s="82" customFormat="1" ht="7.5" customHeight="1" x14ac:dyDescent="0.15">
      <c r="A12" s="94"/>
      <c r="B12" s="9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97"/>
      <c r="R12" s="72"/>
      <c r="S12" s="72"/>
    </row>
    <row r="13" spans="1:19" s="82" customFormat="1" ht="18" customHeight="1" x14ac:dyDescent="0.15">
      <c r="A13" s="94" t="s">
        <v>798</v>
      </c>
      <c r="B13" s="92">
        <v>243</v>
      </c>
      <c r="C13" s="72">
        <v>65883</v>
      </c>
      <c r="D13" s="72">
        <v>13041</v>
      </c>
      <c r="E13" s="72">
        <v>2261</v>
      </c>
      <c r="F13" s="72">
        <v>7611</v>
      </c>
      <c r="G13" s="72">
        <v>688</v>
      </c>
      <c r="H13" s="72">
        <v>2481</v>
      </c>
      <c r="I13" s="72">
        <v>41294</v>
      </c>
      <c r="J13" s="72">
        <v>11549</v>
      </c>
      <c r="K13" s="72">
        <v>227</v>
      </c>
      <c r="L13" s="72">
        <v>517</v>
      </c>
      <c r="M13" s="72">
        <v>1593</v>
      </c>
      <c r="N13" s="72">
        <v>8828</v>
      </c>
      <c r="O13" s="72">
        <v>385</v>
      </c>
      <c r="P13" s="72">
        <v>536</v>
      </c>
      <c r="Q13" s="97">
        <v>30.5</v>
      </c>
      <c r="R13" s="72">
        <v>23718</v>
      </c>
      <c r="S13" s="72">
        <v>1271</v>
      </c>
    </row>
    <row r="14" spans="1:19" s="82" customFormat="1" ht="18" customHeight="1" x14ac:dyDescent="0.15">
      <c r="A14" s="94" t="s">
        <v>423</v>
      </c>
      <c r="B14" s="92">
        <v>244</v>
      </c>
      <c r="C14" s="72">
        <v>60694</v>
      </c>
      <c r="D14" s="72">
        <v>8486</v>
      </c>
      <c r="E14" s="72">
        <v>1303</v>
      </c>
      <c r="F14" s="72">
        <v>5122</v>
      </c>
      <c r="G14" s="72">
        <v>486</v>
      </c>
      <c r="H14" s="72">
        <v>1574</v>
      </c>
      <c r="I14" s="72">
        <v>41326</v>
      </c>
      <c r="J14" s="72">
        <v>10882</v>
      </c>
      <c r="K14" s="72">
        <v>222</v>
      </c>
      <c r="L14" s="72">
        <v>442</v>
      </c>
      <c r="M14" s="72">
        <v>1481</v>
      </c>
      <c r="N14" s="72">
        <v>8439</v>
      </c>
      <c r="O14" s="72">
        <v>297</v>
      </c>
      <c r="P14" s="72">
        <v>455</v>
      </c>
      <c r="Q14" s="97">
        <v>28.9</v>
      </c>
      <c r="R14" s="72">
        <v>23532</v>
      </c>
      <c r="S14" s="72">
        <v>1273</v>
      </c>
    </row>
    <row r="15" spans="1:19" s="82" customFormat="1" ht="18" customHeight="1" x14ac:dyDescent="0.15">
      <c r="A15" s="94" t="s">
        <v>424</v>
      </c>
      <c r="B15" s="92">
        <v>266</v>
      </c>
      <c r="C15" s="72">
        <v>66794</v>
      </c>
      <c r="D15" s="72">
        <v>8028</v>
      </c>
      <c r="E15" s="72">
        <v>1187</v>
      </c>
      <c r="F15" s="72">
        <v>4803</v>
      </c>
      <c r="G15" s="72">
        <v>472</v>
      </c>
      <c r="H15" s="72">
        <v>1567</v>
      </c>
      <c r="I15" s="72">
        <v>46721</v>
      </c>
      <c r="J15" s="72">
        <v>12044</v>
      </c>
      <c r="K15" s="72">
        <v>215</v>
      </c>
      <c r="L15" s="72">
        <v>515</v>
      </c>
      <c r="M15" s="72">
        <v>1788</v>
      </c>
      <c r="N15" s="72">
        <v>9298</v>
      </c>
      <c r="O15" s="72">
        <v>228</v>
      </c>
      <c r="P15" s="72">
        <v>604</v>
      </c>
      <c r="Q15" s="97">
        <v>30.9</v>
      </c>
      <c r="R15" s="72">
        <v>25555</v>
      </c>
      <c r="S15" s="72">
        <v>1326</v>
      </c>
    </row>
    <row r="16" spans="1:19" s="82" customFormat="1" ht="18" customHeight="1" x14ac:dyDescent="0.15">
      <c r="A16" s="94" t="s">
        <v>425</v>
      </c>
      <c r="B16" s="92">
        <v>265</v>
      </c>
      <c r="C16" s="72">
        <v>54687</v>
      </c>
      <c r="D16" s="72">
        <v>2499</v>
      </c>
      <c r="E16" s="72">
        <v>421</v>
      </c>
      <c r="F16" s="72">
        <v>1324</v>
      </c>
      <c r="G16" s="72">
        <v>173</v>
      </c>
      <c r="H16" s="72">
        <v>581</v>
      </c>
      <c r="I16" s="72">
        <v>44365</v>
      </c>
      <c r="J16" s="72">
        <v>7822</v>
      </c>
      <c r="K16" s="72">
        <v>112</v>
      </c>
      <c r="L16" s="72">
        <v>374</v>
      </c>
      <c r="M16" s="72">
        <v>1189</v>
      </c>
      <c r="N16" s="72">
        <v>6101</v>
      </c>
      <c r="O16" s="72">
        <v>46</v>
      </c>
      <c r="P16" s="72">
        <v>251</v>
      </c>
      <c r="Q16" s="97">
        <v>29.3</v>
      </c>
      <c r="R16" s="72">
        <v>25097</v>
      </c>
      <c r="S16" s="72">
        <v>1315</v>
      </c>
    </row>
    <row r="17" spans="1:19" s="82" customFormat="1" ht="18" customHeight="1" x14ac:dyDescent="0.15">
      <c r="A17" s="94" t="s">
        <v>799</v>
      </c>
      <c r="B17" s="92">
        <v>265</v>
      </c>
      <c r="C17" s="72">
        <v>60188</v>
      </c>
      <c r="D17" s="72">
        <v>4847</v>
      </c>
      <c r="E17" s="72">
        <v>945</v>
      </c>
      <c r="F17" s="72">
        <v>2620</v>
      </c>
      <c r="G17" s="72">
        <v>340</v>
      </c>
      <c r="H17" s="72">
        <v>942</v>
      </c>
      <c r="I17" s="72">
        <v>46025</v>
      </c>
      <c r="J17" s="72">
        <v>9315</v>
      </c>
      <c r="K17" s="72">
        <v>188</v>
      </c>
      <c r="L17" s="72">
        <v>513</v>
      </c>
      <c r="M17" s="72">
        <v>1312</v>
      </c>
      <c r="N17" s="72">
        <v>7218</v>
      </c>
      <c r="O17" s="72">
        <v>85</v>
      </c>
      <c r="P17" s="72">
        <v>324</v>
      </c>
      <c r="Q17" s="97">
        <v>30.4</v>
      </c>
      <c r="R17" s="72">
        <v>25295</v>
      </c>
      <c r="S17" s="72">
        <v>1315</v>
      </c>
    </row>
    <row r="18" spans="1:19" s="82" customFormat="1" ht="18" customHeight="1" x14ac:dyDescent="0.15">
      <c r="A18" s="94" t="s">
        <v>426</v>
      </c>
      <c r="B18" s="92">
        <v>267</v>
      </c>
      <c r="C18" s="72">
        <v>68038</v>
      </c>
      <c r="D18" s="72">
        <v>10786</v>
      </c>
      <c r="E18" s="72">
        <v>1864</v>
      </c>
      <c r="F18" s="72">
        <v>6097</v>
      </c>
      <c r="G18" s="72">
        <v>652</v>
      </c>
      <c r="H18" s="72">
        <v>2172</v>
      </c>
      <c r="I18" s="72">
        <v>45521</v>
      </c>
      <c r="J18" s="72">
        <v>11731</v>
      </c>
      <c r="K18" s="72">
        <v>265</v>
      </c>
      <c r="L18" s="72">
        <v>599</v>
      </c>
      <c r="M18" s="72">
        <v>1757</v>
      </c>
      <c r="N18" s="72">
        <v>8854</v>
      </c>
      <c r="O18" s="72">
        <v>257</v>
      </c>
      <c r="P18" s="72">
        <v>836</v>
      </c>
      <c r="Q18" s="97">
        <v>30</v>
      </c>
      <c r="R18" s="72">
        <v>25716</v>
      </c>
      <c r="S18" s="72">
        <v>1320</v>
      </c>
    </row>
    <row r="19" spans="1:19" s="82" customFormat="1" ht="18" customHeight="1" x14ac:dyDescent="0.15">
      <c r="A19" s="94" t="s">
        <v>427</v>
      </c>
      <c r="B19" s="92">
        <v>267</v>
      </c>
      <c r="C19" s="72">
        <v>70955</v>
      </c>
      <c r="D19" s="72">
        <v>10210</v>
      </c>
      <c r="E19" s="72">
        <v>1415</v>
      </c>
      <c r="F19" s="72">
        <v>5902</v>
      </c>
      <c r="G19" s="72">
        <v>603</v>
      </c>
      <c r="H19" s="72">
        <v>2291</v>
      </c>
      <c r="I19" s="72">
        <v>48564</v>
      </c>
      <c r="J19" s="72">
        <v>12182</v>
      </c>
      <c r="K19" s="72">
        <v>271</v>
      </c>
      <c r="L19" s="72">
        <v>606</v>
      </c>
      <c r="M19" s="72">
        <v>1735</v>
      </c>
      <c r="N19" s="72">
        <v>9276</v>
      </c>
      <c r="O19" s="72">
        <v>294</v>
      </c>
      <c r="P19" s="72">
        <v>972</v>
      </c>
      <c r="Q19" s="97">
        <v>31</v>
      </c>
      <c r="R19" s="72">
        <v>25912</v>
      </c>
      <c r="S19" s="72">
        <v>1320</v>
      </c>
    </row>
    <row r="20" spans="1:19" s="82" customFormat="1" ht="18" customHeight="1" x14ac:dyDescent="0.15">
      <c r="A20" s="94" t="s">
        <v>428</v>
      </c>
      <c r="B20" s="92">
        <v>268</v>
      </c>
      <c r="C20" s="72">
        <v>71899</v>
      </c>
      <c r="D20" s="72">
        <v>9619</v>
      </c>
      <c r="E20" s="72">
        <v>1252</v>
      </c>
      <c r="F20" s="72">
        <v>5584</v>
      </c>
      <c r="G20" s="72">
        <v>571</v>
      </c>
      <c r="H20" s="72">
        <v>2213</v>
      </c>
      <c r="I20" s="72">
        <v>49980</v>
      </c>
      <c r="J20" s="72">
        <v>12299</v>
      </c>
      <c r="K20" s="72">
        <v>279</v>
      </c>
      <c r="L20" s="72">
        <v>551</v>
      </c>
      <c r="M20" s="72">
        <v>1750</v>
      </c>
      <c r="N20" s="72">
        <v>9382</v>
      </c>
      <c r="O20" s="72">
        <v>337</v>
      </c>
      <c r="P20" s="72">
        <v>516</v>
      </c>
      <c r="Q20" s="97">
        <v>30.9</v>
      </c>
      <c r="R20" s="72">
        <v>26077</v>
      </c>
      <c r="S20" s="72">
        <v>1320</v>
      </c>
    </row>
    <row r="21" spans="1:19" s="82" customFormat="1" ht="18" customHeight="1" x14ac:dyDescent="0.15">
      <c r="A21" s="94" t="s">
        <v>429</v>
      </c>
      <c r="B21" s="92">
        <v>267</v>
      </c>
      <c r="C21" s="72">
        <v>64532</v>
      </c>
      <c r="D21" s="72">
        <v>8453</v>
      </c>
      <c r="E21" s="72">
        <v>1044</v>
      </c>
      <c r="F21" s="72">
        <v>5312</v>
      </c>
      <c r="G21" s="72">
        <v>459</v>
      </c>
      <c r="H21" s="72">
        <v>1638</v>
      </c>
      <c r="I21" s="72">
        <v>45066</v>
      </c>
      <c r="J21" s="72">
        <v>11014</v>
      </c>
      <c r="K21" s="72">
        <v>255</v>
      </c>
      <c r="L21" s="72">
        <v>407</v>
      </c>
      <c r="M21" s="72">
        <v>1633</v>
      </c>
      <c r="N21" s="72">
        <v>8462</v>
      </c>
      <c r="O21" s="72">
        <v>256</v>
      </c>
      <c r="P21" s="72">
        <v>411</v>
      </c>
      <c r="Q21" s="97">
        <v>29.9</v>
      </c>
      <c r="R21" s="72">
        <v>25937</v>
      </c>
      <c r="S21" s="72">
        <v>1301</v>
      </c>
    </row>
    <row r="22" spans="1:19" s="82" customFormat="1" ht="18" customHeight="1" x14ac:dyDescent="0.15">
      <c r="A22" s="94" t="s">
        <v>430</v>
      </c>
      <c r="B22" s="92">
        <v>267</v>
      </c>
      <c r="C22" s="72">
        <v>66678</v>
      </c>
      <c r="D22" s="72">
        <v>10548</v>
      </c>
      <c r="E22" s="72">
        <v>1689</v>
      </c>
      <c r="F22" s="72">
        <v>6344</v>
      </c>
      <c r="G22" s="72">
        <v>645</v>
      </c>
      <c r="H22" s="72">
        <v>1870</v>
      </c>
      <c r="I22" s="72">
        <v>44955</v>
      </c>
      <c r="J22" s="72">
        <v>11175</v>
      </c>
      <c r="K22" s="72">
        <v>311</v>
      </c>
      <c r="L22" s="72">
        <v>432</v>
      </c>
      <c r="M22" s="72">
        <v>1614</v>
      </c>
      <c r="N22" s="72">
        <v>8543</v>
      </c>
      <c r="O22" s="72">
        <v>275</v>
      </c>
      <c r="P22" s="72">
        <v>439</v>
      </c>
      <c r="Q22" s="97">
        <v>30.9</v>
      </c>
      <c r="R22" s="72">
        <v>25996</v>
      </c>
      <c r="S22" s="72">
        <v>1301</v>
      </c>
    </row>
    <row r="23" spans="1:19" s="82" customFormat="1" ht="18" customHeight="1" x14ac:dyDescent="0.15">
      <c r="A23" s="94" t="s">
        <v>431</v>
      </c>
      <c r="B23" s="92">
        <v>267</v>
      </c>
      <c r="C23" s="72">
        <v>67696</v>
      </c>
      <c r="D23" s="72">
        <v>10728</v>
      </c>
      <c r="E23" s="72">
        <v>1813</v>
      </c>
      <c r="F23" s="72">
        <v>6506</v>
      </c>
      <c r="G23" s="72">
        <v>608</v>
      </c>
      <c r="H23" s="72">
        <v>1802</v>
      </c>
      <c r="I23" s="72">
        <v>45104</v>
      </c>
      <c r="J23" s="72">
        <v>11864</v>
      </c>
      <c r="K23" s="72">
        <v>288</v>
      </c>
      <c r="L23" s="72">
        <v>508</v>
      </c>
      <c r="M23" s="72">
        <v>1660</v>
      </c>
      <c r="N23" s="72">
        <v>9147</v>
      </c>
      <c r="O23" s="72">
        <v>261</v>
      </c>
      <c r="P23" s="72">
        <v>847</v>
      </c>
      <c r="Q23" s="97">
        <v>30</v>
      </c>
      <c r="R23" s="72">
        <v>25934</v>
      </c>
      <c r="S23" s="72">
        <v>1299</v>
      </c>
    </row>
    <row r="24" spans="1:19" s="82" customFormat="1" ht="18" customHeight="1" x14ac:dyDescent="0.15">
      <c r="A24" s="94" t="s">
        <v>432</v>
      </c>
      <c r="B24" s="95">
        <v>268</v>
      </c>
      <c r="C24" s="25">
        <v>86145</v>
      </c>
      <c r="D24" s="25">
        <v>12338</v>
      </c>
      <c r="E24" s="25">
        <v>2045</v>
      </c>
      <c r="F24" s="25">
        <v>7465</v>
      </c>
      <c r="G24" s="25">
        <v>680</v>
      </c>
      <c r="H24" s="25">
        <v>2148</v>
      </c>
      <c r="I24" s="25">
        <v>58892</v>
      </c>
      <c r="J24" s="72">
        <v>14916</v>
      </c>
      <c r="K24" s="25">
        <v>332</v>
      </c>
      <c r="L24" s="25">
        <v>626</v>
      </c>
      <c r="M24" s="25">
        <v>2101</v>
      </c>
      <c r="N24" s="25">
        <v>11577</v>
      </c>
      <c r="O24" s="25">
        <v>281</v>
      </c>
      <c r="P24" s="25">
        <v>1211</v>
      </c>
      <c r="Q24" s="97">
        <v>31</v>
      </c>
      <c r="R24" s="25">
        <v>26432</v>
      </c>
      <c r="S24" s="25">
        <v>1301</v>
      </c>
    </row>
    <row r="25" spans="1:19" s="82" customFormat="1" ht="3.75" customHeight="1" x14ac:dyDescent="0.15">
      <c r="A25" s="98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0"/>
      <c r="R25" s="99"/>
      <c r="S25" s="99"/>
    </row>
    <row r="26" spans="1:19" s="82" customFormat="1" ht="3.75" customHeight="1" x14ac:dyDescent="0.15">
      <c r="A26" s="101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6"/>
      <c r="R26" s="95"/>
      <c r="S26" s="95"/>
    </row>
    <row r="27" spans="1:19" s="82" customFormat="1" ht="15" customHeight="1" x14ac:dyDescent="0.15">
      <c r="A27" s="91" t="s">
        <v>19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6"/>
      <c r="R27" s="95"/>
      <c r="S27" s="95"/>
    </row>
    <row r="28" spans="1:19" s="82" customFormat="1" ht="7.5" customHeight="1" x14ac:dyDescent="0.15">
      <c r="A28" s="101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  <c r="R28" s="95"/>
      <c r="S28" s="95"/>
    </row>
    <row r="29" spans="1:19" s="82" customFormat="1" ht="18" customHeight="1" x14ac:dyDescent="0.15">
      <c r="A29" s="94" t="s">
        <v>796</v>
      </c>
      <c r="B29" s="92">
        <v>13</v>
      </c>
      <c r="C29" s="72">
        <v>268761</v>
      </c>
      <c r="D29" s="72">
        <v>115811</v>
      </c>
      <c r="E29" s="72">
        <v>12945</v>
      </c>
      <c r="F29" s="72">
        <v>74042</v>
      </c>
      <c r="G29" s="72">
        <v>5472</v>
      </c>
      <c r="H29" s="72">
        <v>23352</v>
      </c>
      <c r="I29" s="72">
        <v>90570</v>
      </c>
      <c r="J29" s="72">
        <v>62380</v>
      </c>
      <c r="K29" s="72">
        <v>1954</v>
      </c>
      <c r="L29" s="72">
        <v>409</v>
      </c>
      <c r="M29" s="72">
        <v>9952</v>
      </c>
      <c r="N29" s="72">
        <v>44424</v>
      </c>
      <c r="O29" s="72">
        <v>5640</v>
      </c>
      <c r="P29" s="72">
        <v>8617</v>
      </c>
      <c r="Q29" s="97">
        <v>365</v>
      </c>
      <c r="R29" s="72">
        <v>2835</v>
      </c>
      <c r="S29" s="72">
        <v>272</v>
      </c>
    </row>
    <row r="30" spans="1:19" s="82" customFormat="1" ht="18" customHeight="1" x14ac:dyDescent="0.15">
      <c r="A30" s="94" t="s">
        <v>688</v>
      </c>
      <c r="B30" s="92">
        <v>12</v>
      </c>
      <c r="C30" s="72">
        <v>262034</v>
      </c>
      <c r="D30" s="72">
        <v>113604</v>
      </c>
      <c r="E30" s="72">
        <v>13279</v>
      </c>
      <c r="F30" s="72">
        <v>72657</v>
      </c>
      <c r="G30" s="72">
        <v>5461</v>
      </c>
      <c r="H30" s="72">
        <v>22207</v>
      </c>
      <c r="I30" s="72">
        <v>87785</v>
      </c>
      <c r="J30" s="72">
        <v>60646</v>
      </c>
      <c r="K30" s="72">
        <v>2149</v>
      </c>
      <c r="L30" s="72">
        <v>254</v>
      </c>
      <c r="M30" s="72">
        <v>9274</v>
      </c>
      <c r="N30" s="72">
        <v>43457</v>
      </c>
      <c r="O30" s="72">
        <v>5512</v>
      </c>
      <c r="P30" s="72">
        <v>8293</v>
      </c>
      <c r="Q30" s="97">
        <v>361.70000000000005</v>
      </c>
      <c r="R30" s="72">
        <v>2508</v>
      </c>
      <c r="S30" s="72">
        <v>253</v>
      </c>
    </row>
    <row r="31" spans="1:19" s="82" customFormat="1" ht="18" customHeight="1" x14ac:dyDescent="0.15">
      <c r="A31" s="94" t="s">
        <v>689</v>
      </c>
      <c r="B31" s="92">
        <v>11</v>
      </c>
      <c r="C31" s="72">
        <v>242913</v>
      </c>
      <c r="D31" s="72">
        <v>106512</v>
      </c>
      <c r="E31" s="72">
        <v>13315</v>
      </c>
      <c r="F31" s="72">
        <v>67307</v>
      </c>
      <c r="G31" s="72">
        <v>5131</v>
      </c>
      <c r="H31" s="72">
        <v>20760</v>
      </c>
      <c r="I31" s="72">
        <v>81461</v>
      </c>
      <c r="J31" s="72">
        <v>54940</v>
      </c>
      <c r="K31" s="72">
        <v>1992</v>
      </c>
      <c r="L31" s="72">
        <v>95</v>
      </c>
      <c r="M31" s="72">
        <v>8665</v>
      </c>
      <c r="N31" s="72">
        <v>39156</v>
      </c>
      <c r="O31" s="72">
        <v>5031</v>
      </c>
      <c r="P31" s="72">
        <v>7204</v>
      </c>
      <c r="Q31" s="97">
        <v>360.5</v>
      </c>
      <c r="R31" s="72">
        <v>2281</v>
      </c>
      <c r="S31" s="72">
        <v>222</v>
      </c>
    </row>
    <row r="32" spans="1:19" s="82" customFormat="1" ht="18" customHeight="1" x14ac:dyDescent="0.15">
      <c r="A32" s="94" t="s">
        <v>722</v>
      </c>
      <c r="B32" s="92">
        <v>11</v>
      </c>
      <c r="C32" s="72">
        <v>234980</v>
      </c>
      <c r="D32" s="72">
        <v>99906</v>
      </c>
      <c r="E32" s="72">
        <v>12512</v>
      </c>
      <c r="F32" s="72">
        <v>62755</v>
      </c>
      <c r="G32" s="72">
        <v>4939</v>
      </c>
      <c r="H32" s="72">
        <v>19700</v>
      </c>
      <c r="I32" s="72">
        <v>79623</v>
      </c>
      <c r="J32" s="72">
        <v>55451</v>
      </c>
      <c r="K32" s="72">
        <v>1908</v>
      </c>
      <c r="L32" s="72">
        <v>45</v>
      </c>
      <c r="M32" s="72">
        <v>8444</v>
      </c>
      <c r="N32" s="72">
        <v>39956</v>
      </c>
      <c r="O32" s="72">
        <v>5098</v>
      </c>
      <c r="P32" s="72">
        <v>6482</v>
      </c>
      <c r="Q32" s="97">
        <v>363</v>
      </c>
      <c r="R32" s="72">
        <v>2122</v>
      </c>
      <c r="S32" s="72">
        <v>225</v>
      </c>
    </row>
    <row r="33" spans="1:19" s="82" customFormat="1" ht="18" customHeight="1" x14ac:dyDescent="0.15">
      <c r="A33" s="94" t="s">
        <v>797</v>
      </c>
      <c r="B33" s="92">
        <v>10</v>
      </c>
      <c r="C33" s="72">
        <v>186544</v>
      </c>
      <c r="D33" s="72">
        <v>73935</v>
      </c>
      <c r="E33" s="72">
        <v>9069</v>
      </c>
      <c r="F33" s="72">
        <v>48060</v>
      </c>
      <c r="G33" s="72">
        <v>4074</v>
      </c>
      <c r="H33" s="72">
        <v>12732</v>
      </c>
      <c r="I33" s="72">
        <v>68946</v>
      </c>
      <c r="J33" s="72">
        <v>43663</v>
      </c>
      <c r="K33" s="72">
        <v>1375</v>
      </c>
      <c r="L33" s="72">
        <v>44</v>
      </c>
      <c r="M33" s="72">
        <v>6998</v>
      </c>
      <c r="N33" s="72">
        <v>32257</v>
      </c>
      <c r="O33" s="72">
        <v>2988</v>
      </c>
      <c r="P33" s="72">
        <v>4877</v>
      </c>
      <c r="Q33" s="97">
        <v>354.90000000000003</v>
      </c>
      <c r="R33" s="72">
        <v>1983</v>
      </c>
      <c r="S33" s="72">
        <v>210</v>
      </c>
    </row>
    <row r="34" spans="1:19" s="82" customFormat="1" ht="7.5" customHeight="1" x14ac:dyDescent="0.15">
      <c r="A34" s="94"/>
      <c r="B34" s="9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97"/>
      <c r="R34" s="72"/>
      <c r="S34" s="72"/>
    </row>
    <row r="35" spans="1:19" s="82" customFormat="1" ht="18" customHeight="1" x14ac:dyDescent="0.15">
      <c r="A35" s="94" t="s">
        <v>798</v>
      </c>
      <c r="B35" s="92">
        <v>11</v>
      </c>
      <c r="C35" s="72">
        <v>19651</v>
      </c>
      <c r="D35" s="72">
        <v>9243</v>
      </c>
      <c r="E35" s="72">
        <v>1295</v>
      </c>
      <c r="F35" s="72">
        <v>5795</v>
      </c>
      <c r="G35" s="72">
        <v>475</v>
      </c>
      <c r="H35" s="72">
        <v>1679</v>
      </c>
      <c r="I35" s="72">
        <v>6048</v>
      </c>
      <c r="J35" s="72">
        <v>4360</v>
      </c>
      <c r="K35" s="72">
        <v>114</v>
      </c>
      <c r="L35" s="72">
        <v>1</v>
      </c>
      <c r="M35" s="72">
        <v>698</v>
      </c>
      <c r="N35" s="72">
        <v>3164</v>
      </c>
      <c r="O35" s="72">
        <v>383</v>
      </c>
      <c r="P35" s="72">
        <v>303</v>
      </c>
      <c r="Q35" s="110">
        <v>30.2</v>
      </c>
      <c r="R35" s="72">
        <v>2117</v>
      </c>
      <c r="S35" s="72">
        <v>225</v>
      </c>
    </row>
    <row r="36" spans="1:19" s="82" customFormat="1" ht="18" customHeight="1" x14ac:dyDescent="0.15">
      <c r="A36" s="94" t="s">
        <v>423</v>
      </c>
      <c r="B36" s="92">
        <v>11</v>
      </c>
      <c r="C36" s="72">
        <v>15859</v>
      </c>
      <c r="D36" s="72">
        <v>5829</v>
      </c>
      <c r="E36" s="72">
        <v>717</v>
      </c>
      <c r="F36" s="72">
        <v>3816</v>
      </c>
      <c r="G36" s="72">
        <v>312</v>
      </c>
      <c r="H36" s="72">
        <v>985</v>
      </c>
      <c r="I36" s="72">
        <v>6191</v>
      </c>
      <c r="J36" s="72">
        <v>3839</v>
      </c>
      <c r="K36" s="72">
        <v>118</v>
      </c>
      <c r="L36" s="72">
        <v>1</v>
      </c>
      <c r="M36" s="72">
        <v>554</v>
      </c>
      <c r="N36" s="72">
        <v>2870</v>
      </c>
      <c r="O36" s="72">
        <v>296</v>
      </c>
      <c r="P36" s="72">
        <v>277</v>
      </c>
      <c r="Q36" s="111">
        <v>28.8</v>
      </c>
      <c r="R36" s="72">
        <v>2072</v>
      </c>
      <c r="S36" s="72">
        <v>225</v>
      </c>
    </row>
    <row r="37" spans="1:19" s="82" customFormat="1" ht="18" customHeight="1" x14ac:dyDescent="0.15">
      <c r="A37" s="94" t="s">
        <v>424</v>
      </c>
      <c r="B37" s="92">
        <v>11</v>
      </c>
      <c r="C37" s="72">
        <v>14644</v>
      </c>
      <c r="D37" s="72">
        <v>5330</v>
      </c>
      <c r="E37" s="72">
        <v>622</v>
      </c>
      <c r="F37" s="72">
        <v>3486</v>
      </c>
      <c r="G37" s="72">
        <v>303</v>
      </c>
      <c r="H37" s="72">
        <v>919</v>
      </c>
      <c r="I37" s="72">
        <v>5413</v>
      </c>
      <c r="J37" s="72">
        <v>3901</v>
      </c>
      <c r="K37" s="72">
        <v>116</v>
      </c>
      <c r="L37" s="72">
        <v>3</v>
      </c>
      <c r="M37" s="72">
        <v>649</v>
      </c>
      <c r="N37" s="72">
        <v>2906</v>
      </c>
      <c r="O37" s="72">
        <v>227</v>
      </c>
      <c r="P37" s="72">
        <v>381</v>
      </c>
      <c r="Q37" s="111">
        <v>30.3</v>
      </c>
      <c r="R37" s="72">
        <v>2086</v>
      </c>
      <c r="S37" s="72">
        <v>225</v>
      </c>
    </row>
    <row r="38" spans="1:19" s="82" customFormat="1" ht="18" customHeight="1" x14ac:dyDescent="0.15">
      <c r="A38" s="94" t="s">
        <v>425</v>
      </c>
      <c r="B38" s="92">
        <v>11</v>
      </c>
      <c r="C38" s="72">
        <v>5311</v>
      </c>
      <c r="D38" s="72">
        <v>972</v>
      </c>
      <c r="E38" s="72">
        <v>110</v>
      </c>
      <c r="F38" s="72">
        <v>642</v>
      </c>
      <c r="G38" s="72">
        <v>71</v>
      </c>
      <c r="H38" s="72">
        <v>149</v>
      </c>
      <c r="I38" s="72">
        <v>3314</v>
      </c>
      <c r="J38" s="72">
        <v>1024</v>
      </c>
      <c r="K38" s="72">
        <v>29</v>
      </c>
      <c r="L38" s="72">
        <v>3</v>
      </c>
      <c r="M38" s="72">
        <v>186</v>
      </c>
      <c r="N38" s="72">
        <v>762</v>
      </c>
      <c r="O38" s="72">
        <v>45</v>
      </c>
      <c r="P38" s="72">
        <v>101</v>
      </c>
      <c r="Q38" s="111">
        <v>25.2</v>
      </c>
      <c r="R38" s="72">
        <v>2096</v>
      </c>
      <c r="S38" s="72">
        <v>225</v>
      </c>
    </row>
    <row r="39" spans="1:19" s="82" customFormat="1" ht="18" customHeight="1" x14ac:dyDescent="0.15">
      <c r="A39" s="94" t="s">
        <v>799</v>
      </c>
      <c r="B39" s="92">
        <v>11</v>
      </c>
      <c r="C39" s="72">
        <v>7531</v>
      </c>
      <c r="D39" s="72">
        <v>2186</v>
      </c>
      <c r="E39" s="72">
        <v>333</v>
      </c>
      <c r="F39" s="72">
        <v>1389</v>
      </c>
      <c r="G39" s="72">
        <v>139</v>
      </c>
      <c r="H39" s="72">
        <v>326</v>
      </c>
      <c r="I39" s="72">
        <v>3762</v>
      </c>
      <c r="J39" s="72">
        <v>1583</v>
      </c>
      <c r="K39" s="72">
        <v>50</v>
      </c>
      <c r="L39" s="72">
        <v>2</v>
      </c>
      <c r="M39" s="72">
        <v>281</v>
      </c>
      <c r="N39" s="72">
        <v>1166</v>
      </c>
      <c r="O39" s="72">
        <v>84</v>
      </c>
      <c r="P39" s="72">
        <v>174</v>
      </c>
      <c r="Q39" s="111">
        <v>26.5</v>
      </c>
      <c r="R39" s="72">
        <v>2074</v>
      </c>
      <c r="S39" s="72">
        <v>225</v>
      </c>
    </row>
    <row r="40" spans="1:19" s="82" customFormat="1" ht="18" customHeight="1" x14ac:dyDescent="0.15">
      <c r="A40" s="94" t="s">
        <v>426</v>
      </c>
      <c r="B40" s="92">
        <v>11</v>
      </c>
      <c r="C40" s="72">
        <v>16182</v>
      </c>
      <c r="D40" s="72">
        <v>7113</v>
      </c>
      <c r="E40" s="72">
        <v>951</v>
      </c>
      <c r="F40" s="72">
        <v>4487</v>
      </c>
      <c r="G40" s="72">
        <v>417</v>
      </c>
      <c r="H40" s="72">
        <v>1258</v>
      </c>
      <c r="I40" s="72">
        <v>5299</v>
      </c>
      <c r="J40" s="72">
        <v>3769</v>
      </c>
      <c r="K40" s="72">
        <v>106</v>
      </c>
      <c r="L40" s="72">
        <v>3</v>
      </c>
      <c r="M40" s="72">
        <v>631</v>
      </c>
      <c r="N40" s="72">
        <v>2773</v>
      </c>
      <c r="O40" s="72">
        <v>256</v>
      </c>
      <c r="P40" s="72">
        <v>632</v>
      </c>
      <c r="Q40" s="111">
        <v>30</v>
      </c>
      <c r="R40" s="72">
        <v>2086</v>
      </c>
      <c r="S40" s="72">
        <v>225</v>
      </c>
    </row>
    <row r="41" spans="1:19" s="82" customFormat="1" ht="18" customHeight="1" x14ac:dyDescent="0.15">
      <c r="A41" s="94" t="s">
        <v>427</v>
      </c>
      <c r="B41" s="92">
        <v>11</v>
      </c>
      <c r="C41" s="72">
        <v>18515</v>
      </c>
      <c r="D41" s="72">
        <v>7059</v>
      </c>
      <c r="E41" s="72">
        <v>769</v>
      </c>
      <c r="F41" s="72">
        <v>4503</v>
      </c>
      <c r="G41" s="72">
        <v>411</v>
      </c>
      <c r="H41" s="72">
        <v>1375</v>
      </c>
      <c r="I41" s="72">
        <v>7305</v>
      </c>
      <c r="J41" s="72">
        <v>4151</v>
      </c>
      <c r="K41" s="72">
        <v>132</v>
      </c>
      <c r="L41" s="72">
        <v>5</v>
      </c>
      <c r="M41" s="72">
        <v>653</v>
      </c>
      <c r="N41" s="72">
        <v>3068</v>
      </c>
      <c r="O41" s="72">
        <v>293</v>
      </c>
      <c r="P41" s="72">
        <v>707</v>
      </c>
      <c r="Q41" s="111">
        <v>31</v>
      </c>
      <c r="R41" s="72">
        <v>2085</v>
      </c>
      <c r="S41" s="72">
        <v>225</v>
      </c>
    </row>
    <row r="42" spans="1:19" s="82" customFormat="1" ht="18" customHeight="1" x14ac:dyDescent="0.15">
      <c r="A42" s="94" t="s">
        <v>428</v>
      </c>
      <c r="B42" s="92">
        <v>11</v>
      </c>
      <c r="C42" s="72">
        <v>16728</v>
      </c>
      <c r="D42" s="72">
        <v>6706</v>
      </c>
      <c r="E42" s="72">
        <v>657</v>
      </c>
      <c r="F42" s="72">
        <v>4270</v>
      </c>
      <c r="G42" s="72">
        <v>402</v>
      </c>
      <c r="H42" s="72">
        <v>1377</v>
      </c>
      <c r="I42" s="72">
        <v>5932</v>
      </c>
      <c r="J42" s="72">
        <v>4090</v>
      </c>
      <c r="K42" s="72">
        <v>153</v>
      </c>
      <c r="L42" s="72">
        <v>3</v>
      </c>
      <c r="M42" s="72">
        <v>630</v>
      </c>
      <c r="N42" s="72">
        <v>2968</v>
      </c>
      <c r="O42" s="72">
        <v>336</v>
      </c>
      <c r="P42" s="72">
        <v>321</v>
      </c>
      <c r="Q42" s="111">
        <v>31</v>
      </c>
      <c r="R42" s="72">
        <v>2083</v>
      </c>
      <c r="S42" s="72">
        <v>225</v>
      </c>
    </row>
    <row r="43" spans="1:19" s="82" customFormat="1" ht="18" customHeight="1" x14ac:dyDescent="0.15">
      <c r="A43" s="94" t="s">
        <v>429</v>
      </c>
      <c r="B43" s="92">
        <v>10</v>
      </c>
      <c r="C43" s="72">
        <v>14660</v>
      </c>
      <c r="D43" s="72">
        <v>6013</v>
      </c>
      <c r="E43" s="72">
        <v>564</v>
      </c>
      <c r="F43" s="72">
        <v>4153</v>
      </c>
      <c r="G43" s="72">
        <v>316</v>
      </c>
      <c r="H43" s="72">
        <v>980</v>
      </c>
      <c r="I43" s="72">
        <v>4748</v>
      </c>
      <c r="J43" s="72">
        <v>3899</v>
      </c>
      <c r="K43" s="72">
        <v>143</v>
      </c>
      <c r="L43" s="72">
        <v>4</v>
      </c>
      <c r="M43" s="72">
        <v>645</v>
      </c>
      <c r="N43" s="72">
        <v>2852</v>
      </c>
      <c r="O43" s="72">
        <v>255</v>
      </c>
      <c r="P43" s="72">
        <v>230</v>
      </c>
      <c r="Q43" s="111">
        <v>30</v>
      </c>
      <c r="R43" s="72">
        <v>1961</v>
      </c>
      <c r="S43" s="72">
        <v>210</v>
      </c>
    </row>
    <row r="44" spans="1:19" s="82" customFormat="1" ht="18" customHeight="1" x14ac:dyDescent="0.15">
      <c r="A44" s="94" t="s">
        <v>430</v>
      </c>
      <c r="B44" s="92">
        <v>10</v>
      </c>
      <c r="C44" s="72">
        <v>16457</v>
      </c>
      <c r="D44" s="72">
        <v>7226</v>
      </c>
      <c r="E44" s="72">
        <v>903</v>
      </c>
      <c r="F44" s="72">
        <v>4754</v>
      </c>
      <c r="G44" s="72">
        <v>420</v>
      </c>
      <c r="H44" s="72">
        <v>1150</v>
      </c>
      <c r="I44" s="72">
        <v>5203</v>
      </c>
      <c r="J44" s="72">
        <v>4028</v>
      </c>
      <c r="K44" s="72">
        <v>136</v>
      </c>
      <c r="L44" s="72">
        <v>6</v>
      </c>
      <c r="M44" s="72">
        <v>625</v>
      </c>
      <c r="N44" s="72">
        <v>2987</v>
      </c>
      <c r="O44" s="72">
        <v>274</v>
      </c>
      <c r="P44" s="72">
        <v>283</v>
      </c>
      <c r="Q44" s="111">
        <v>30.9</v>
      </c>
      <c r="R44" s="72">
        <v>1953</v>
      </c>
      <c r="S44" s="72">
        <v>210</v>
      </c>
    </row>
    <row r="45" spans="1:19" s="82" customFormat="1" ht="18" customHeight="1" x14ac:dyDescent="0.15">
      <c r="A45" s="94" t="s">
        <v>431</v>
      </c>
      <c r="B45" s="92">
        <v>10</v>
      </c>
      <c r="C45" s="72">
        <v>17070</v>
      </c>
      <c r="D45" s="72">
        <v>7326</v>
      </c>
      <c r="E45" s="72">
        <v>965</v>
      </c>
      <c r="F45" s="72">
        <v>4893</v>
      </c>
      <c r="G45" s="72">
        <v>369</v>
      </c>
      <c r="H45" s="72">
        <v>1099</v>
      </c>
      <c r="I45" s="72">
        <v>5672</v>
      </c>
      <c r="J45" s="72">
        <v>4072</v>
      </c>
      <c r="K45" s="72">
        <v>126</v>
      </c>
      <c r="L45" s="72">
        <v>8</v>
      </c>
      <c r="M45" s="72">
        <v>638</v>
      </c>
      <c r="N45" s="72">
        <v>3039</v>
      </c>
      <c r="O45" s="72">
        <v>261</v>
      </c>
      <c r="P45" s="72">
        <v>619</v>
      </c>
      <c r="Q45" s="111">
        <v>30</v>
      </c>
      <c r="R45" s="72">
        <v>1950</v>
      </c>
      <c r="S45" s="72">
        <v>210</v>
      </c>
    </row>
    <row r="46" spans="1:19" s="82" customFormat="1" ht="18" customHeight="1" x14ac:dyDescent="0.15">
      <c r="A46" s="94" t="s">
        <v>432</v>
      </c>
      <c r="B46" s="92">
        <v>10</v>
      </c>
      <c r="C46" s="25">
        <v>23937</v>
      </c>
      <c r="D46" s="72">
        <v>8931</v>
      </c>
      <c r="E46" s="25">
        <v>1183</v>
      </c>
      <c r="F46" s="25">
        <v>5872</v>
      </c>
      <c r="G46" s="25">
        <v>442</v>
      </c>
      <c r="H46" s="25">
        <v>1434</v>
      </c>
      <c r="I46" s="25">
        <v>10060</v>
      </c>
      <c r="J46" s="72">
        <v>4946</v>
      </c>
      <c r="K46" s="25">
        <v>152</v>
      </c>
      <c r="L46" s="25">
        <v>6</v>
      </c>
      <c r="M46" s="25">
        <v>808</v>
      </c>
      <c r="N46" s="25">
        <v>3700</v>
      </c>
      <c r="O46" s="25">
        <v>280</v>
      </c>
      <c r="P46" s="25">
        <v>849</v>
      </c>
      <c r="Q46" s="111">
        <v>31</v>
      </c>
      <c r="R46" s="25">
        <v>1983</v>
      </c>
      <c r="S46" s="72">
        <v>210</v>
      </c>
    </row>
    <row r="47" spans="1:19" s="82" customFormat="1" ht="3.75" customHeight="1" x14ac:dyDescent="0.15">
      <c r="A47" s="98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2"/>
      <c r="R47" s="99"/>
      <c r="S47" s="99"/>
    </row>
    <row r="48" spans="1:19" s="82" customFormat="1" ht="3.75" customHeight="1" x14ac:dyDescent="0.15">
      <c r="A48" s="101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6"/>
      <c r="R48" s="95"/>
      <c r="S48" s="95"/>
    </row>
    <row r="49" spans="1:19" s="82" customFormat="1" ht="15" customHeight="1" x14ac:dyDescent="0.15">
      <c r="A49" s="91" t="s">
        <v>20</v>
      </c>
      <c r="B49" s="95"/>
      <c r="C49" s="95" t="s">
        <v>433</v>
      </c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6"/>
      <c r="R49" s="95"/>
      <c r="S49" s="95"/>
    </row>
    <row r="50" spans="1:19" s="82" customFormat="1" ht="7.5" customHeight="1" x14ac:dyDescent="0.15">
      <c r="A50" s="101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6"/>
      <c r="R50" s="95"/>
      <c r="S50" s="95"/>
    </row>
    <row r="51" spans="1:19" s="82" customFormat="1" ht="18" customHeight="1" x14ac:dyDescent="0.15">
      <c r="A51" s="94" t="s">
        <v>796</v>
      </c>
      <c r="B51" s="92">
        <v>222</v>
      </c>
      <c r="C51" s="72">
        <v>592796</v>
      </c>
      <c r="D51" s="72">
        <v>57424</v>
      </c>
      <c r="E51" s="72">
        <v>13417</v>
      </c>
      <c r="F51" s="72">
        <v>27767</v>
      </c>
      <c r="G51" s="72">
        <v>3984</v>
      </c>
      <c r="H51" s="72">
        <v>12256</v>
      </c>
      <c r="I51" s="72">
        <v>436595</v>
      </c>
      <c r="J51" s="72">
        <v>98777</v>
      </c>
      <c r="K51" s="72">
        <v>2569</v>
      </c>
      <c r="L51" s="72">
        <v>7361</v>
      </c>
      <c r="M51" s="72">
        <v>13060</v>
      </c>
      <c r="N51" s="72">
        <v>75383</v>
      </c>
      <c r="O51" s="72">
        <v>404</v>
      </c>
      <c r="P51" s="72">
        <v>3556</v>
      </c>
      <c r="Q51" s="97">
        <v>364.7</v>
      </c>
      <c r="R51" s="72">
        <v>22751</v>
      </c>
      <c r="S51" s="72">
        <v>1078</v>
      </c>
    </row>
    <row r="52" spans="1:19" s="82" customFormat="1" ht="18" customHeight="1" x14ac:dyDescent="0.15">
      <c r="A52" s="94" t="s">
        <v>688</v>
      </c>
      <c r="B52" s="92">
        <v>223</v>
      </c>
      <c r="C52" s="72">
        <v>582562</v>
      </c>
      <c r="D52" s="72">
        <v>53860</v>
      </c>
      <c r="E52" s="72">
        <v>12633</v>
      </c>
      <c r="F52" s="72">
        <v>26081</v>
      </c>
      <c r="G52" s="72">
        <v>3588</v>
      </c>
      <c r="H52" s="72">
        <v>11557</v>
      </c>
      <c r="I52" s="72">
        <v>433986</v>
      </c>
      <c r="J52" s="72">
        <v>94716</v>
      </c>
      <c r="K52" s="72">
        <v>2230</v>
      </c>
      <c r="L52" s="72">
        <v>6698</v>
      </c>
      <c r="M52" s="72">
        <v>12497</v>
      </c>
      <c r="N52" s="72">
        <v>72925</v>
      </c>
      <c r="O52" s="72">
        <v>367</v>
      </c>
      <c r="P52" s="72">
        <v>3390</v>
      </c>
      <c r="Q52" s="97">
        <v>364.1</v>
      </c>
      <c r="R52" s="72">
        <v>21708</v>
      </c>
      <c r="S52" s="72">
        <v>1076</v>
      </c>
    </row>
    <row r="53" spans="1:19" s="82" customFormat="1" ht="18" customHeight="1" x14ac:dyDescent="0.15">
      <c r="A53" s="94" t="s">
        <v>689</v>
      </c>
      <c r="B53" s="92">
        <v>231</v>
      </c>
      <c r="C53" s="72">
        <v>576123</v>
      </c>
      <c r="D53" s="72">
        <v>49389</v>
      </c>
      <c r="E53" s="72">
        <v>11462</v>
      </c>
      <c r="F53" s="72">
        <v>24448</v>
      </c>
      <c r="G53" s="72">
        <v>2988</v>
      </c>
      <c r="H53" s="72">
        <v>10491</v>
      </c>
      <c r="I53" s="72">
        <v>434619</v>
      </c>
      <c r="J53" s="72">
        <v>92115</v>
      </c>
      <c r="K53" s="72">
        <v>1982</v>
      </c>
      <c r="L53" s="72">
        <v>6573</v>
      </c>
      <c r="M53" s="72">
        <v>11611</v>
      </c>
      <c r="N53" s="72">
        <v>71851</v>
      </c>
      <c r="O53" s="72">
        <v>98</v>
      </c>
      <c r="P53" s="72">
        <v>3264</v>
      </c>
      <c r="Q53" s="97">
        <v>363.5</v>
      </c>
      <c r="R53" s="72">
        <v>22232</v>
      </c>
      <c r="S53" s="72">
        <v>1049</v>
      </c>
    </row>
    <row r="54" spans="1:19" s="82" customFormat="1" ht="18" customHeight="1" x14ac:dyDescent="0.15">
      <c r="A54" s="94" t="s">
        <v>722</v>
      </c>
      <c r="B54" s="92">
        <v>232</v>
      </c>
      <c r="C54" s="72">
        <v>569540</v>
      </c>
      <c r="D54" s="72">
        <v>46299</v>
      </c>
      <c r="E54" s="72">
        <v>10662</v>
      </c>
      <c r="F54" s="72">
        <v>23009</v>
      </c>
      <c r="G54" s="72">
        <v>2901</v>
      </c>
      <c r="H54" s="72">
        <v>9727</v>
      </c>
      <c r="I54" s="72">
        <v>432465</v>
      </c>
      <c r="J54" s="72">
        <v>90776</v>
      </c>
      <c r="K54" s="72">
        <v>1822</v>
      </c>
      <c r="L54" s="72">
        <v>6564</v>
      </c>
      <c r="M54" s="72">
        <v>11483</v>
      </c>
      <c r="N54" s="72">
        <v>70890</v>
      </c>
      <c r="O54" s="72">
        <v>17</v>
      </c>
      <c r="P54" s="72">
        <v>3002</v>
      </c>
      <c r="Q54" s="97">
        <v>364.20000000000005</v>
      </c>
      <c r="R54" s="72">
        <v>21897</v>
      </c>
      <c r="S54" s="72">
        <v>1046</v>
      </c>
    </row>
    <row r="55" spans="1:19" s="82" customFormat="1" ht="18" customHeight="1" x14ac:dyDescent="0.15">
      <c r="A55" s="94" t="s">
        <v>797</v>
      </c>
      <c r="B55" s="92">
        <v>258</v>
      </c>
      <c r="C55" s="72">
        <v>617644</v>
      </c>
      <c r="D55" s="72">
        <v>35647</v>
      </c>
      <c r="E55" s="72">
        <v>8168</v>
      </c>
      <c r="F55" s="72">
        <v>16630</v>
      </c>
      <c r="G55" s="72">
        <v>2303</v>
      </c>
      <c r="H55" s="72">
        <v>8546</v>
      </c>
      <c r="I55" s="72">
        <v>488867</v>
      </c>
      <c r="J55" s="72">
        <v>93130</v>
      </c>
      <c r="K55" s="72">
        <v>1590</v>
      </c>
      <c r="L55" s="72">
        <v>6046</v>
      </c>
      <c r="M55" s="72">
        <v>12614</v>
      </c>
      <c r="N55" s="72">
        <v>72869</v>
      </c>
      <c r="O55" s="72">
        <v>12</v>
      </c>
      <c r="P55" s="72">
        <v>2526</v>
      </c>
      <c r="Q55" s="97">
        <v>363.99999999999994</v>
      </c>
      <c r="R55" s="72">
        <v>24449</v>
      </c>
      <c r="S55" s="72">
        <v>1091</v>
      </c>
    </row>
    <row r="56" spans="1:19" s="82" customFormat="1" ht="7.5" customHeight="1" x14ac:dyDescent="0.15">
      <c r="A56" s="94"/>
      <c r="B56" s="9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97"/>
      <c r="R56" s="72"/>
      <c r="S56" s="72"/>
    </row>
    <row r="57" spans="1:19" s="82" customFormat="1" ht="18" customHeight="1" x14ac:dyDescent="0.15">
      <c r="A57" s="94" t="s">
        <v>798</v>
      </c>
      <c r="B57" s="92">
        <v>232</v>
      </c>
      <c r="C57" s="72">
        <v>46232</v>
      </c>
      <c r="D57" s="72">
        <v>3797</v>
      </c>
      <c r="E57" s="72">
        <v>966</v>
      </c>
      <c r="F57" s="72">
        <v>1816</v>
      </c>
      <c r="G57" s="72">
        <v>213</v>
      </c>
      <c r="H57" s="72">
        <v>802</v>
      </c>
      <c r="I57" s="72">
        <v>35246</v>
      </c>
      <c r="J57" s="72">
        <v>7189</v>
      </c>
      <c r="K57" s="72">
        <v>113</v>
      </c>
      <c r="L57" s="72">
        <v>515</v>
      </c>
      <c r="M57" s="72">
        <v>895</v>
      </c>
      <c r="N57" s="72">
        <v>5664</v>
      </c>
      <c r="O57" s="72">
        <v>1</v>
      </c>
      <c r="P57" s="72">
        <v>233</v>
      </c>
      <c r="Q57" s="110">
        <v>30.5</v>
      </c>
      <c r="R57" s="72">
        <v>21601</v>
      </c>
      <c r="S57" s="72">
        <v>1045</v>
      </c>
    </row>
    <row r="58" spans="1:19" s="82" customFormat="1" ht="18" customHeight="1" x14ac:dyDescent="0.15">
      <c r="A58" s="94" t="s">
        <v>423</v>
      </c>
      <c r="B58" s="92">
        <v>233</v>
      </c>
      <c r="C58" s="72">
        <v>44835</v>
      </c>
      <c r="D58" s="72">
        <v>2656</v>
      </c>
      <c r="E58" s="72">
        <v>586</v>
      </c>
      <c r="F58" s="72">
        <v>1306</v>
      </c>
      <c r="G58" s="72">
        <v>175</v>
      </c>
      <c r="H58" s="72">
        <v>590</v>
      </c>
      <c r="I58" s="72">
        <v>35136</v>
      </c>
      <c r="J58" s="72">
        <v>7043</v>
      </c>
      <c r="K58" s="72">
        <v>104</v>
      </c>
      <c r="L58" s="72">
        <v>441</v>
      </c>
      <c r="M58" s="72">
        <v>927</v>
      </c>
      <c r="N58" s="72">
        <v>5569</v>
      </c>
      <c r="O58" s="72">
        <v>1</v>
      </c>
      <c r="P58" s="72">
        <v>178</v>
      </c>
      <c r="Q58" s="110">
        <v>28.9</v>
      </c>
      <c r="R58" s="72">
        <v>21460</v>
      </c>
      <c r="S58" s="72">
        <v>1047</v>
      </c>
    </row>
    <row r="59" spans="1:19" s="82" customFormat="1" ht="18" customHeight="1" x14ac:dyDescent="0.15">
      <c r="A59" s="94" t="s">
        <v>424</v>
      </c>
      <c r="B59" s="92">
        <v>255</v>
      </c>
      <c r="C59" s="72">
        <v>52150</v>
      </c>
      <c r="D59" s="72">
        <v>2698</v>
      </c>
      <c r="E59" s="72">
        <v>564</v>
      </c>
      <c r="F59" s="72">
        <v>1317</v>
      </c>
      <c r="G59" s="72">
        <v>169</v>
      </c>
      <c r="H59" s="72">
        <v>648</v>
      </c>
      <c r="I59" s="72">
        <v>41308</v>
      </c>
      <c r="J59" s="72">
        <v>8143</v>
      </c>
      <c r="K59" s="72">
        <v>100</v>
      </c>
      <c r="L59" s="72">
        <v>511</v>
      </c>
      <c r="M59" s="72">
        <v>1139</v>
      </c>
      <c r="N59" s="72">
        <v>6392</v>
      </c>
      <c r="O59" s="72">
        <v>1</v>
      </c>
      <c r="P59" s="72">
        <v>224</v>
      </c>
      <c r="Q59" s="110">
        <v>30.9</v>
      </c>
      <c r="R59" s="72">
        <v>23469</v>
      </c>
      <c r="S59" s="72">
        <v>1101</v>
      </c>
    </row>
    <row r="60" spans="1:19" s="82" customFormat="1" ht="18" customHeight="1" x14ac:dyDescent="0.15">
      <c r="A60" s="94" t="s">
        <v>425</v>
      </c>
      <c r="B60" s="92">
        <v>254</v>
      </c>
      <c r="C60" s="72">
        <v>49376</v>
      </c>
      <c r="D60" s="72">
        <v>1527</v>
      </c>
      <c r="E60" s="72">
        <v>311</v>
      </c>
      <c r="F60" s="72">
        <v>682</v>
      </c>
      <c r="G60" s="72">
        <v>103</v>
      </c>
      <c r="H60" s="72">
        <v>431</v>
      </c>
      <c r="I60" s="72">
        <v>41051</v>
      </c>
      <c r="J60" s="72">
        <v>6798</v>
      </c>
      <c r="K60" s="72">
        <v>84</v>
      </c>
      <c r="L60" s="72">
        <v>372</v>
      </c>
      <c r="M60" s="72">
        <v>1004</v>
      </c>
      <c r="N60" s="72">
        <v>5338</v>
      </c>
      <c r="O60" s="72">
        <v>1</v>
      </c>
      <c r="P60" s="72">
        <v>150</v>
      </c>
      <c r="Q60" s="110">
        <v>29.5</v>
      </c>
      <c r="R60" s="72">
        <v>23001</v>
      </c>
      <c r="S60" s="72">
        <v>1089</v>
      </c>
    </row>
    <row r="61" spans="1:19" s="82" customFormat="1" ht="18" customHeight="1" x14ac:dyDescent="0.15">
      <c r="A61" s="94" t="s">
        <v>799</v>
      </c>
      <c r="B61" s="92">
        <v>254</v>
      </c>
      <c r="C61" s="72">
        <v>52657</v>
      </c>
      <c r="D61" s="72">
        <v>2661</v>
      </c>
      <c r="E61" s="72">
        <v>612</v>
      </c>
      <c r="F61" s="72">
        <v>1232</v>
      </c>
      <c r="G61" s="72">
        <v>202</v>
      </c>
      <c r="H61" s="72">
        <v>616</v>
      </c>
      <c r="I61" s="72">
        <v>42263</v>
      </c>
      <c r="J61" s="72">
        <v>7733</v>
      </c>
      <c r="K61" s="72">
        <v>138</v>
      </c>
      <c r="L61" s="72">
        <v>512</v>
      </c>
      <c r="M61" s="72">
        <v>1031</v>
      </c>
      <c r="N61" s="72">
        <v>6052</v>
      </c>
      <c r="O61" s="72">
        <v>1</v>
      </c>
      <c r="P61" s="72">
        <v>151</v>
      </c>
      <c r="Q61" s="110">
        <v>30.6</v>
      </c>
      <c r="R61" s="72">
        <v>23221</v>
      </c>
      <c r="S61" s="72">
        <v>1089</v>
      </c>
    </row>
    <row r="62" spans="1:19" s="82" customFormat="1" ht="18" customHeight="1" x14ac:dyDescent="0.15">
      <c r="A62" s="94" t="s">
        <v>426</v>
      </c>
      <c r="B62" s="92">
        <v>256</v>
      </c>
      <c r="C62" s="72">
        <v>51856</v>
      </c>
      <c r="D62" s="72">
        <v>3672</v>
      </c>
      <c r="E62" s="72">
        <v>913</v>
      </c>
      <c r="F62" s="72">
        <v>1609</v>
      </c>
      <c r="G62" s="72">
        <v>236</v>
      </c>
      <c r="H62" s="72">
        <v>914</v>
      </c>
      <c r="I62" s="72">
        <v>40221</v>
      </c>
      <c r="J62" s="72">
        <v>7962</v>
      </c>
      <c r="K62" s="72">
        <v>159</v>
      </c>
      <c r="L62" s="72">
        <v>596</v>
      </c>
      <c r="M62" s="72">
        <v>1126</v>
      </c>
      <c r="N62" s="72">
        <v>6081</v>
      </c>
      <c r="O62" s="72">
        <v>1</v>
      </c>
      <c r="P62" s="72">
        <v>204</v>
      </c>
      <c r="Q62" s="110">
        <v>30</v>
      </c>
      <c r="R62" s="72">
        <v>23630</v>
      </c>
      <c r="S62" s="72">
        <v>1094</v>
      </c>
    </row>
    <row r="63" spans="1:19" s="82" customFormat="1" ht="18" customHeight="1" x14ac:dyDescent="0.15">
      <c r="A63" s="94" t="s">
        <v>427</v>
      </c>
      <c r="B63" s="92">
        <v>256</v>
      </c>
      <c r="C63" s="72">
        <v>52440</v>
      </c>
      <c r="D63" s="72">
        <v>3150</v>
      </c>
      <c r="E63" s="72">
        <v>645</v>
      </c>
      <c r="F63" s="72">
        <v>1398</v>
      </c>
      <c r="G63" s="72">
        <v>191</v>
      </c>
      <c r="H63" s="72">
        <v>915</v>
      </c>
      <c r="I63" s="72">
        <v>41259</v>
      </c>
      <c r="J63" s="72">
        <v>8031</v>
      </c>
      <c r="K63" s="72">
        <v>139</v>
      </c>
      <c r="L63" s="72">
        <v>601</v>
      </c>
      <c r="M63" s="72">
        <v>1082</v>
      </c>
      <c r="N63" s="72">
        <v>6207</v>
      </c>
      <c r="O63" s="72">
        <v>1</v>
      </c>
      <c r="P63" s="72">
        <v>264</v>
      </c>
      <c r="Q63" s="110">
        <v>31</v>
      </c>
      <c r="R63" s="72">
        <v>23827</v>
      </c>
      <c r="S63" s="72">
        <v>1094</v>
      </c>
    </row>
    <row r="64" spans="1:19" s="82" customFormat="1" ht="18" customHeight="1" x14ac:dyDescent="0.15">
      <c r="A64" s="94" t="s">
        <v>428</v>
      </c>
      <c r="B64" s="92">
        <v>257</v>
      </c>
      <c r="C64" s="72">
        <v>55171</v>
      </c>
      <c r="D64" s="72">
        <v>2913</v>
      </c>
      <c r="E64" s="72">
        <v>595</v>
      </c>
      <c r="F64" s="72">
        <v>1314</v>
      </c>
      <c r="G64" s="72">
        <v>169</v>
      </c>
      <c r="H64" s="72">
        <v>836</v>
      </c>
      <c r="I64" s="72">
        <v>44049</v>
      </c>
      <c r="J64" s="72">
        <v>8209</v>
      </c>
      <c r="K64" s="72">
        <v>125</v>
      </c>
      <c r="L64" s="72">
        <v>548</v>
      </c>
      <c r="M64" s="72">
        <v>1120</v>
      </c>
      <c r="N64" s="72">
        <v>6414</v>
      </c>
      <c r="O64" s="72">
        <v>1</v>
      </c>
      <c r="P64" s="72">
        <v>195</v>
      </c>
      <c r="Q64" s="110">
        <v>30.9</v>
      </c>
      <c r="R64" s="72">
        <v>23994</v>
      </c>
      <c r="S64" s="72">
        <v>1094</v>
      </c>
    </row>
    <row r="65" spans="1:19" s="82" customFormat="1" ht="18" customHeight="1" x14ac:dyDescent="0.15">
      <c r="A65" s="94" t="s">
        <v>429</v>
      </c>
      <c r="B65" s="92">
        <v>257</v>
      </c>
      <c r="C65" s="72">
        <v>49873</v>
      </c>
      <c r="D65" s="72">
        <v>2440</v>
      </c>
      <c r="E65" s="72">
        <v>480</v>
      </c>
      <c r="F65" s="72">
        <v>1159</v>
      </c>
      <c r="G65" s="72">
        <v>143</v>
      </c>
      <c r="H65" s="72">
        <v>658</v>
      </c>
      <c r="I65" s="72">
        <v>40318</v>
      </c>
      <c r="J65" s="72">
        <v>7114</v>
      </c>
      <c r="K65" s="72">
        <v>112</v>
      </c>
      <c r="L65" s="72">
        <v>403</v>
      </c>
      <c r="M65" s="72">
        <v>988</v>
      </c>
      <c r="N65" s="72">
        <v>5610</v>
      </c>
      <c r="O65" s="72">
        <v>1</v>
      </c>
      <c r="P65" s="72">
        <v>181</v>
      </c>
      <c r="Q65" s="110">
        <v>29.9</v>
      </c>
      <c r="R65" s="72">
        <v>23976</v>
      </c>
      <c r="S65" s="72">
        <v>1091</v>
      </c>
    </row>
    <row r="66" spans="1:19" s="82" customFormat="1" ht="18" customHeight="1" x14ac:dyDescent="0.15">
      <c r="A66" s="94" t="s">
        <v>430</v>
      </c>
      <c r="B66" s="92">
        <v>257</v>
      </c>
      <c r="C66" s="72">
        <v>50221</v>
      </c>
      <c r="D66" s="72">
        <v>3322</v>
      </c>
      <c r="E66" s="72">
        <v>786</v>
      </c>
      <c r="F66" s="72">
        <v>1590</v>
      </c>
      <c r="G66" s="72">
        <v>225</v>
      </c>
      <c r="H66" s="72">
        <v>720</v>
      </c>
      <c r="I66" s="72">
        <v>39752</v>
      </c>
      <c r="J66" s="72">
        <v>7147</v>
      </c>
      <c r="K66" s="72">
        <v>175</v>
      </c>
      <c r="L66" s="72">
        <v>427</v>
      </c>
      <c r="M66" s="72">
        <v>989</v>
      </c>
      <c r="N66" s="72">
        <v>5556</v>
      </c>
      <c r="O66" s="72">
        <v>1</v>
      </c>
      <c r="P66" s="72">
        <v>156</v>
      </c>
      <c r="Q66" s="110">
        <v>30.9</v>
      </c>
      <c r="R66" s="72">
        <v>24043</v>
      </c>
      <c r="S66" s="72">
        <v>1091</v>
      </c>
    </row>
    <row r="67" spans="1:19" s="82" customFormat="1" ht="18" customHeight="1" x14ac:dyDescent="0.15">
      <c r="A67" s="94" t="s">
        <v>431</v>
      </c>
      <c r="B67" s="92">
        <v>257</v>
      </c>
      <c r="C67" s="72">
        <v>50627</v>
      </c>
      <c r="D67" s="72">
        <v>3402</v>
      </c>
      <c r="E67" s="72">
        <v>848</v>
      </c>
      <c r="F67" s="72">
        <v>1613</v>
      </c>
      <c r="G67" s="72">
        <v>239</v>
      </c>
      <c r="H67" s="72">
        <v>702</v>
      </c>
      <c r="I67" s="72">
        <v>39432</v>
      </c>
      <c r="J67" s="72">
        <v>7792</v>
      </c>
      <c r="K67" s="72">
        <v>162</v>
      </c>
      <c r="L67" s="72">
        <v>500</v>
      </c>
      <c r="M67" s="72">
        <v>1022</v>
      </c>
      <c r="N67" s="72">
        <v>6108</v>
      </c>
      <c r="O67" s="72">
        <v>1</v>
      </c>
      <c r="P67" s="72">
        <v>228</v>
      </c>
      <c r="Q67" s="110">
        <v>30</v>
      </c>
      <c r="R67" s="72">
        <v>23984</v>
      </c>
      <c r="S67" s="72">
        <v>1089</v>
      </c>
    </row>
    <row r="68" spans="1:19" s="82" customFormat="1" ht="18" customHeight="1" x14ac:dyDescent="0.15">
      <c r="A68" s="94" t="s">
        <v>432</v>
      </c>
      <c r="B68" s="95">
        <v>258</v>
      </c>
      <c r="C68" s="25">
        <v>62209</v>
      </c>
      <c r="D68" s="25">
        <v>3407</v>
      </c>
      <c r="E68" s="25">
        <v>863</v>
      </c>
      <c r="F68" s="25">
        <v>1593</v>
      </c>
      <c r="G68" s="25">
        <v>238</v>
      </c>
      <c r="H68" s="25">
        <v>714</v>
      </c>
      <c r="I68" s="72">
        <v>48831</v>
      </c>
      <c r="J68" s="72">
        <v>9970</v>
      </c>
      <c r="K68" s="25">
        <v>180</v>
      </c>
      <c r="L68" s="25">
        <v>620</v>
      </c>
      <c r="M68" s="25">
        <v>1293</v>
      </c>
      <c r="N68" s="25">
        <v>7876</v>
      </c>
      <c r="O68" s="25">
        <v>1</v>
      </c>
      <c r="P68" s="25">
        <v>362</v>
      </c>
      <c r="Q68" s="97">
        <v>30.9</v>
      </c>
      <c r="R68" s="25">
        <v>24449</v>
      </c>
      <c r="S68" s="25">
        <v>1091</v>
      </c>
    </row>
    <row r="69" spans="1:19" s="82" customFormat="1" ht="3.75" customHeight="1" x14ac:dyDescent="0.15">
      <c r="A69" s="103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0"/>
      <c r="R69" s="99"/>
      <c r="S69" s="99"/>
    </row>
    <row r="70" spans="1:19" s="82" customFormat="1" ht="11.25" x14ac:dyDescent="0.15">
      <c r="A70" s="104" t="s">
        <v>298</v>
      </c>
      <c r="B70" s="104"/>
      <c r="C70" s="104"/>
      <c r="D70" s="104"/>
      <c r="E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</row>
    <row r="71" spans="1:19" s="82" customFormat="1" ht="11.25" x14ac:dyDescent="0.15">
      <c r="A71" s="76" t="s">
        <v>329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</row>
    <row r="72" spans="1:19" x14ac:dyDescent="0.1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</row>
    <row r="73" spans="1:19" x14ac:dyDescent="0.1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</row>
    <row r="74" spans="1:19" x14ac:dyDescent="0.1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</row>
    <row r="75" spans="1:19" x14ac:dyDescent="0.1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</row>
    <row r="76" spans="1:19" x14ac:dyDescent="0.1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</sheetData>
  <mergeCells count="10">
    <mergeCell ref="R2:R3"/>
    <mergeCell ref="S2:S3"/>
    <mergeCell ref="P2:P3"/>
    <mergeCell ref="Q2:Q3"/>
    <mergeCell ref="A2:A3"/>
    <mergeCell ref="B2:B3"/>
    <mergeCell ref="C2:C3"/>
    <mergeCell ref="I2:I3"/>
    <mergeCell ref="J2:J3"/>
    <mergeCell ref="D2:D3"/>
  </mergeCells>
  <phoneticPr fontId="2"/>
  <printOptions horizontalCentered="1" gridLinesSet="0"/>
  <pageMargins left="0.59055118110236227" right="0.59055118110236227" top="0.59055118110236227" bottom="0.59055118110236227" header="0.27559055118110237" footer="0.19685039370078741"/>
  <pageSetup paperSize="9" scale="71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82"/>
  <sheetViews>
    <sheetView zoomScaleNormal="100" workbookViewId="0">
      <selection activeCell="G3" sqref="G3"/>
    </sheetView>
  </sheetViews>
  <sheetFormatPr defaultColWidth="8" defaultRowHeight="12" x14ac:dyDescent="0.15"/>
  <cols>
    <col min="1" max="1" width="12.5" style="205" customWidth="1"/>
    <col min="2" max="11" width="13.125" style="205" customWidth="1"/>
    <col min="12" max="16384" width="8" style="205"/>
  </cols>
  <sheetData>
    <row r="1" spans="1:5" s="177" customFormat="1" ht="17.25" x14ac:dyDescent="0.2">
      <c r="A1" s="176" t="s">
        <v>434</v>
      </c>
    </row>
    <row r="2" spans="1:5" s="178" customFormat="1" ht="11.25" x14ac:dyDescent="0.15">
      <c r="C2" s="179"/>
      <c r="E2" s="180" t="s">
        <v>214</v>
      </c>
    </row>
    <row r="3" spans="1:5" s="178" customFormat="1" ht="30" customHeight="1" x14ac:dyDescent="0.15">
      <c r="A3" s="181" t="s">
        <v>435</v>
      </c>
      <c r="B3" s="182" t="s">
        <v>436</v>
      </c>
      <c r="C3" s="182" t="s">
        <v>437</v>
      </c>
      <c r="D3" s="182" t="s">
        <v>438</v>
      </c>
      <c r="E3" s="183" t="s">
        <v>327</v>
      </c>
    </row>
    <row r="4" spans="1:5" s="178" customFormat="1" ht="15.75" customHeight="1" x14ac:dyDescent="0.15">
      <c r="A4" s="184" t="s">
        <v>723</v>
      </c>
      <c r="B4" s="24">
        <v>352682</v>
      </c>
      <c r="C4" s="25">
        <v>122115</v>
      </c>
      <c r="D4" s="25">
        <v>230568</v>
      </c>
      <c r="E4" s="185">
        <v>-108453</v>
      </c>
    </row>
    <row r="5" spans="1:5" s="178" customFormat="1" ht="12" customHeight="1" x14ac:dyDescent="0.15">
      <c r="A5" s="184" t="s">
        <v>325</v>
      </c>
      <c r="B5" s="24">
        <v>466814</v>
      </c>
      <c r="C5" s="25">
        <v>197598</v>
      </c>
      <c r="D5" s="25">
        <v>269216</v>
      </c>
      <c r="E5" s="185">
        <v>-71619</v>
      </c>
    </row>
    <row r="6" spans="1:5" s="178" customFormat="1" ht="12" customHeight="1" x14ac:dyDescent="0.15">
      <c r="A6" s="184" t="s">
        <v>326</v>
      </c>
      <c r="B6" s="24">
        <v>1646564</v>
      </c>
      <c r="C6" s="25">
        <v>518987</v>
      </c>
      <c r="D6" s="25">
        <v>1127577</v>
      </c>
      <c r="E6" s="185">
        <v>-608590</v>
      </c>
    </row>
    <row r="7" spans="1:5" s="178" customFormat="1" ht="12" customHeight="1" x14ac:dyDescent="0.15">
      <c r="A7" s="184" t="s">
        <v>439</v>
      </c>
      <c r="B7" s="24">
        <v>1936338</v>
      </c>
      <c r="C7" s="25">
        <v>715934</v>
      </c>
      <c r="D7" s="25">
        <v>1220404</v>
      </c>
      <c r="E7" s="185">
        <v>-504471</v>
      </c>
    </row>
    <row r="8" spans="1:5" s="178" customFormat="1" ht="12" customHeight="1" x14ac:dyDescent="0.15">
      <c r="A8" s="184" t="s">
        <v>288</v>
      </c>
      <c r="B8" s="24">
        <v>1086821</v>
      </c>
      <c r="C8" s="25">
        <v>533172</v>
      </c>
      <c r="D8" s="25">
        <v>563649</v>
      </c>
      <c r="E8" s="185">
        <v>-40476</v>
      </c>
    </row>
    <row r="9" spans="1:5" s="178" customFormat="1" ht="12" customHeight="1" x14ac:dyDescent="0.15">
      <c r="A9" s="184" t="s">
        <v>440</v>
      </c>
      <c r="B9" s="24">
        <v>1732540</v>
      </c>
      <c r="C9" s="25">
        <v>910899</v>
      </c>
      <c r="D9" s="25">
        <v>821641</v>
      </c>
      <c r="E9" s="25">
        <v>89268</v>
      </c>
    </row>
    <row r="10" spans="1:5" s="178" customFormat="1" ht="12" customHeight="1" x14ac:dyDescent="0.15">
      <c r="A10" s="184" t="s">
        <v>441</v>
      </c>
      <c r="B10" s="24" t="s">
        <v>21</v>
      </c>
      <c r="C10" s="25" t="s">
        <v>21</v>
      </c>
      <c r="D10" s="25" t="s">
        <v>21</v>
      </c>
      <c r="E10" s="25" t="s">
        <v>21</v>
      </c>
    </row>
    <row r="11" spans="1:5" s="178" customFormat="1" ht="12" customHeight="1" x14ac:dyDescent="0.15">
      <c r="A11" s="184" t="s">
        <v>442</v>
      </c>
      <c r="B11" s="24">
        <v>423095</v>
      </c>
      <c r="C11" s="25">
        <v>79615</v>
      </c>
      <c r="D11" s="25">
        <v>343480</v>
      </c>
      <c r="E11" s="185">
        <v>-263865</v>
      </c>
    </row>
    <row r="12" spans="1:5" s="178" customFormat="1" ht="12" customHeight="1" x14ac:dyDescent="0.15">
      <c r="A12" s="184" t="s">
        <v>443</v>
      </c>
      <c r="B12" s="24">
        <v>268836259</v>
      </c>
      <c r="C12" s="25">
        <v>139173360</v>
      </c>
      <c r="D12" s="25">
        <v>129662899</v>
      </c>
      <c r="E12" s="25">
        <v>9510461</v>
      </c>
    </row>
    <row r="13" spans="1:5" s="178" customFormat="1" ht="12" customHeight="1" x14ac:dyDescent="0.15">
      <c r="A13" s="184" t="s">
        <v>444</v>
      </c>
      <c r="B13" s="24">
        <v>510271781</v>
      </c>
      <c r="C13" s="25">
        <v>303617617</v>
      </c>
      <c r="D13" s="25">
        <v>206654164</v>
      </c>
      <c r="E13" s="25">
        <v>96963453</v>
      </c>
    </row>
    <row r="14" spans="1:5" s="178" customFormat="1" ht="12" customHeight="1" x14ac:dyDescent="0.15">
      <c r="A14" s="184" t="s">
        <v>445</v>
      </c>
      <c r="B14" s="24">
        <v>847997787</v>
      </c>
      <c r="C14" s="25">
        <v>535112459</v>
      </c>
      <c r="D14" s="25">
        <v>312885328</v>
      </c>
      <c r="E14" s="25">
        <v>222227131</v>
      </c>
    </row>
    <row r="15" spans="1:5" s="178" customFormat="1" ht="12" customHeight="1" x14ac:dyDescent="0.15">
      <c r="A15" s="184" t="s">
        <v>446</v>
      </c>
      <c r="B15" s="24">
        <v>1307111261</v>
      </c>
      <c r="C15" s="25">
        <v>901602232</v>
      </c>
      <c r="D15" s="25">
        <v>405509029</v>
      </c>
      <c r="E15" s="25">
        <v>496093203</v>
      </c>
    </row>
    <row r="16" spans="1:5" s="178" customFormat="1" ht="12" customHeight="1" x14ac:dyDescent="0.15">
      <c r="A16" s="184" t="s">
        <v>447</v>
      </c>
      <c r="B16" s="24">
        <v>2408716935</v>
      </c>
      <c r="C16" s="25">
        <v>1616943570</v>
      </c>
      <c r="D16" s="25">
        <v>791773365</v>
      </c>
      <c r="E16" s="25">
        <v>825170205</v>
      </c>
    </row>
    <row r="17" spans="1:5" s="178" customFormat="1" ht="12" customHeight="1" x14ac:dyDescent="0.15">
      <c r="A17" s="184" t="s">
        <v>448</v>
      </c>
      <c r="B17" s="24">
        <v>3996252702</v>
      </c>
      <c r="C17" s="25">
        <v>2693682340</v>
      </c>
      <c r="D17" s="25">
        <v>1302570362</v>
      </c>
      <c r="E17" s="25">
        <v>1391111978</v>
      </c>
    </row>
    <row r="18" spans="1:5" s="178" customFormat="1" ht="12" customHeight="1" x14ac:dyDescent="0.15">
      <c r="A18" s="184" t="s">
        <v>449</v>
      </c>
      <c r="B18" s="24">
        <v>6336722627</v>
      </c>
      <c r="C18" s="25">
        <v>4293277843</v>
      </c>
      <c r="D18" s="25">
        <v>2043444784</v>
      </c>
      <c r="E18" s="25">
        <v>2249833059</v>
      </c>
    </row>
    <row r="19" spans="1:5" s="178" customFormat="1" ht="12" customHeight="1" x14ac:dyDescent="0.15">
      <c r="A19" s="184" t="s">
        <v>450</v>
      </c>
      <c r="B19" s="24">
        <v>7350436347</v>
      </c>
      <c r="C19" s="25">
        <v>5238928741</v>
      </c>
      <c r="D19" s="25">
        <v>2111507606</v>
      </c>
      <c r="E19" s="25">
        <v>3127421135</v>
      </c>
    </row>
    <row r="20" spans="1:5" s="178" customFormat="1" ht="12" customHeight="1" x14ac:dyDescent="0.15">
      <c r="A20" s="184" t="s">
        <v>289</v>
      </c>
      <c r="B20" s="24">
        <v>7969899034</v>
      </c>
      <c r="C20" s="25">
        <v>5353806417</v>
      </c>
      <c r="D20" s="25">
        <v>2616092617</v>
      </c>
      <c r="E20" s="25">
        <v>2737713800</v>
      </c>
    </row>
    <row r="21" spans="1:5" s="178" customFormat="1" ht="12" customHeight="1" x14ac:dyDescent="0.15">
      <c r="A21" s="184" t="s">
        <v>451</v>
      </c>
      <c r="B21" s="24">
        <v>4339734054</v>
      </c>
      <c r="C21" s="25">
        <v>2889698732</v>
      </c>
      <c r="D21" s="25">
        <v>1450035322</v>
      </c>
      <c r="E21" s="25">
        <v>1439663410</v>
      </c>
    </row>
    <row r="22" spans="1:5" s="178" customFormat="1" ht="12" customHeight="1" x14ac:dyDescent="0.15">
      <c r="A22" s="184" t="s">
        <v>452</v>
      </c>
      <c r="B22" s="24">
        <v>6132303451</v>
      </c>
      <c r="C22" s="25">
        <v>4108845519</v>
      </c>
      <c r="D22" s="25">
        <v>2023457932</v>
      </c>
      <c r="E22" s="25">
        <v>2085387587</v>
      </c>
    </row>
    <row r="23" spans="1:5" s="178" customFormat="1" ht="12" customHeight="1" x14ac:dyDescent="0.15">
      <c r="A23" s="184" t="s">
        <v>453</v>
      </c>
      <c r="B23" s="24">
        <v>7618533038</v>
      </c>
      <c r="C23" s="25">
        <v>5164086032</v>
      </c>
      <c r="D23" s="25">
        <v>2454447006</v>
      </c>
      <c r="E23" s="25">
        <v>2709639026</v>
      </c>
    </row>
    <row r="24" spans="1:5" s="178" customFormat="1" ht="12" customHeight="1" x14ac:dyDescent="0.15">
      <c r="A24" s="184" t="s">
        <v>454</v>
      </c>
      <c r="B24" s="24">
        <v>7558517348</v>
      </c>
      <c r="C24" s="25">
        <v>5154312256</v>
      </c>
      <c r="D24" s="25">
        <v>2404205092</v>
      </c>
      <c r="E24" s="25">
        <v>2750107164</v>
      </c>
    </row>
    <row r="25" spans="1:5" s="178" customFormat="1" ht="12" customHeight="1" x14ac:dyDescent="0.15">
      <c r="A25" s="184" t="s">
        <v>643</v>
      </c>
      <c r="B25" s="24">
        <v>8817035554</v>
      </c>
      <c r="C25" s="25">
        <v>5550796571</v>
      </c>
      <c r="D25" s="25">
        <v>3266238983</v>
      </c>
      <c r="E25" s="25">
        <v>2284557588</v>
      </c>
    </row>
    <row r="26" spans="1:5" s="178" customFormat="1" ht="12" customHeight="1" x14ac:dyDescent="0.15">
      <c r="A26" s="184" t="s">
        <v>644</v>
      </c>
      <c r="B26" s="24">
        <v>8010871543</v>
      </c>
      <c r="C26" s="25">
        <v>5110104448</v>
      </c>
      <c r="D26" s="25">
        <v>2900767095</v>
      </c>
      <c r="E26" s="25">
        <v>2209337353</v>
      </c>
    </row>
    <row r="27" spans="1:5" s="178" customFormat="1" ht="12" customHeight="1" x14ac:dyDescent="0.15">
      <c r="A27" s="184" t="s">
        <v>690</v>
      </c>
      <c r="B27" s="24">
        <v>8867276759</v>
      </c>
      <c r="C27" s="25">
        <v>5631704654</v>
      </c>
      <c r="D27" s="25">
        <v>3235572105</v>
      </c>
      <c r="E27" s="25">
        <v>2396132549</v>
      </c>
    </row>
    <row r="28" spans="1:5" s="178" customFormat="1" ht="12" customHeight="1" x14ac:dyDescent="0.15">
      <c r="A28" s="184" t="s">
        <v>691</v>
      </c>
      <c r="B28" s="24">
        <f>SUM(C28:D28)</f>
        <v>9258365820</v>
      </c>
      <c r="C28" s="25">
        <v>5819817694</v>
      </c>
      <c r="D28" s="25">
        <v>3438548126</v>
      </c>
      <c r="E28" s="25">
        <f>SUM(C28-D28)</f>
        <v>2381269568</v>
      </c>
    </row>
    <row r="29" spans="1:5" s="178" customFormat="1" ht="12" customHeight="1" x14ac:dyDescent="0.15">
      <c r="A29" s="184" t="s">
        <v>724</v>
      </c>
      <c r="B29" s="24">
        <f>SUM(C29:D29)</f>
        <v>8867491478</v>
      </c>
      <c r="C29" s="25">
        <v>5557148939</v>
      </c>
      <c r="D29" s="25">
        <v>3310342539</v>
      </c>
      <c r="E29" s="25">
        <f>SUM(C29-D29)</f>
        <v>2246806400</v>
      </c>
    </row>
    <row r="30" spans="1:5" s="178" customFormat="1" ht="3.75" customHeight="1" x14ac:dyDescent="0.15">
      <c r="A30" s="186"/>
      <c r="B30" s="56"/>
      <c r="C30" s="74"/>
      <c r="D30" s="74"/>
      <c r="E30" s="74"/>
    </row>
    <row r="31" spans="1:5" s="178" customFormat="1" ht="11.25" x14ac:dyDescent="0.15">
      <c r="A31" s="178" t="s">
        <v>215</v>
      </c>
    </row>
    <row r="32" spans="1:5" s="178" customFormat="1" ht="11.25" x14ac:dyDescent="0.15">
      <c r="A32" s="178" t="s">
        <v>328</v>
      </c>
    </row>
    <row r="33" spans="1:11" s="178" customFormat="1" ht="11.25" x14ac:dyDescent="0.15">
      <c r="A33" s="178" t="s">
        <v>358</v>
      </c>
    </row>
    <row r="34" spans="1:11" s="178" customFormat="1" ht="11.25" x14ac:dyDescent="0.15"/>
    <row r="35" spans="1:11" s="178" customFormat="1" ht="11.25" x14ac:dyDescent="0.15"/>
    <row r="36" spans="1:11" s="177" customFormat="1" ht="17.25" x14ac:dyDescent="0.2">
      <c r="A36" s="187" t="s">
        <v>352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</row>
    <row r="37" spans="1:11" s="178" customFormat="1" ht="11.25" x14ac:dyDescent="0.15">
      <c r="A37" s="189"/>
      <c r="B37" s="189"/>
      <c r="C37" s="189"/>
      <c r="D37" s="189"/>
      <c r="E37" s="189"/>
      <c r="F37" s="189"/>
      <c r="G37" s="190" t="s">
        <v>214</v>
      </c>
      <c r="H37" s="189"/>
      <c r="I37" s="189"/>
      <c r="J37" s="191"/>
      <c r="K37" s="189"/>
    </row>
    <row r="38" spans="1:11" s="178" customFormat="1" ht="15" customHeight="1" x14ac:dyDescent="0.15">
      <c r="A38" s="364" t="s">
        <v>408</v>
      </c>
      <c r="B38" s="362" t="s">
        <v>455</v>
      </c>
      <c r="C38" s="366"/>
      <c r="D38" s="362" t="s">
        <v>332</v>
      </c>
      <c r="E38" s="366"/>
      <c r="F38" s="362" t="s">
        <v>333</v>
      </c>
      <c r="G38" s="363"/>
    </row>
    <row r="39" spans="1:11" s="178" customFormat="1" ht="15" customHeight="1" x14ac:dyDescent="0.15">
      <c r="A39" s="365"/>
      <c r="B39" s="192" t="s">
        <v>437</v>
      </c>
      <c r="C39" s="192" t="s">
        <v>438</v>
      </c>
      <c r="D39" s="193" t="s">
        <v>299</v>
      </c>
      <c r="E39" s="193" t="s">
        <v>300</v>
      </c>
      <c r="F39" s="193" t="s">
        <v>299</v>
      </c>
      <c r="G39" s="193" t="s">
        <v>300</v>
      </c>
    </row>
    <row r="40" spans="1:11" s="178" customFormat="1" ht="12" customHeight="1" x14ac:dyDescent="0.15">
      <c r="A40" s="194" t="s">
        <v>808</v>
      </c>
      <c r="B40" s="25">
        <v>5550796571</v>
      </c>
      <c r="C40" s="25">
        <v>3266238983</v>
      </c>
      <c r="D40" s="195">
        <v>215086639</v>
      </c>
      <c r="E40" s="195">
        <v>571242639</v>
      </c>
      <c r="F40" s="195">
        <v>13333766</v>
      </c>
      <c r="G40" s="195">
        <v>10778007</v>
      </c>
    </row>
    <row r="41" spans="1:11" s="178" customFormat="1" ht="12" customHeight="1" x14ac:dyDescent="0.15">
      <c r="A41" s="194" t="s">
        <v>809</v>
      </c>
      <c r="B41" s="25">
        <v>5110104448</v>
      </c>
      <c r="C41" s="25">
        <v>2900767095</v>
      </c>
      <c r="D41" s="195">
        <v>174216117</v>
      </c>
      <c r="E41" s="195">
        <v>396737449</v>
      </c>
      <c r="F41" s="195">
        <v>12264764</v>
      </c>
      <c r="G41" s="195">
        <v>6953405</v>
      </c>
    </row>
    <row r="42" spans="1:11" s="178" customFormat="1" ht="12" customHeight="1" x14ac:dyDescent="0.15">
      <c r="A42" s="194" t="s">
        <v>688</v>
      </c>
      <c r="B42" s="25">
        <v>5631704654</v>
      </c>
      <c r="C42" s="25">
        <v>3235572105</v>
      </c>
      <c r="D42" s="195">
        <v>192211298</v>
      </c>
      <c r="E42" s="195">
        <v>443312261</v>
      </c>
      <c r="F42" s="195">
        <v>14834029</v>
      </c>
      <c r="G42" s="195">
        <v>7652823</v>
      </c>
    </row>
    <row r="43" spans="1:11" s="178" customFormat="1" ht="12" customHeight="1" x14ac:dyDescent="0.15">
      <c r="A43" s="194" t="s">
        <v>810</v>
      </c>
      <c r="B43" s="25">
        <v>5819817694</v>
      </c>
      <c r="C43" s="25">
        <v>3438548126</v>
      </c>
      <c r="D43" s="195">
        <v>202735272</v>
      </c>
      <c r="E43" s="195">
        <v>490672459</v>
      </c>
      <c r="F43" s="195">
        <v>8374674</v>
      </c>
      <c r="G43" s="195">
        <v>8961047</v>
      </c>
    </row>
    <row r="44" spans="1:11" s="178" customFormat="1" ht="12" customHeight="1" x14ac:dyDescent="0.15">
      <c r="A44" s="194" t="s">
        <v>811</v>
      </c>
      <c r="B44" s="25">
        <v>5557148939</v>
      </c>
      <c r="C44" s="25">
        <v>3310342539</v>
      </c>
      <c r="D44" s="195">
        <v>174269588</v>
      </c>
      <c r="E44" s="195">
        <v>452273518</v>
      </c>
      <c r="F44" s="196">
        <v>0</v>
      </c>
      <c r="G44" s="196">
        <v>0</v>
      </c>
    </row>
    <row r="45" spans="1:11" s="178" customFormat="1" ht="4.9000000000000004" customHeight="1" x14ac:dyDescent="0.15">
      <c r="A45" s="197"/>
      <c r="B45" s="198"/>
      <c r="C45" s="195"/>
      <c r="F45" s="195"/>
      <c r="G45" s="195"/>
    </row>
    <row r="46" spans="1:11" s="178" customFormat="1" ht="12" customHeight="1" x14ac:dyDescent="0.15">
      <c r="A46" s="197" t="s">
        <v>812</v>
      </c>
      <c r="B46" s="198">
        <v>395170890</v>
      </c>
      <c r="C46" s="199">
        <v>290615870</v>
      </c>
      <c r="D46" s="195">
        <v>14376389</v>
      </c>
      <c r="E46" s="195">
        <v>47794152</v>
      </c>
      <c r="F46" s="196">
        <v>0</v>
      </c>
      <c r="G46" s="196">
        <v>0</v>
      </c>
      <c r="I46" s="200"/>
      <c r="J46" s="200"/>
    </row>
    <row r="47" spans="1:11" s="178" customFormat="1" ht="12" customHeight="1" x14ac:dyDescent="0.15">
      <c r="A47" s="197" t="s">
        <v>813</v>
      </c>
      <c r="B47" s="198">
        <v>499008059</v>
      </c>
      <c r="C47" s="199">
        <v>247977027</v>
      </c>
      <c r="D47" s="195">
        <v>14430994</v>
      </c>
      <c r="E47" s="195">
        <v>45510371</v>
      </c>
      <c r="F47" s="196">
        <v>0</v>
      </c>
      <c r="G47" s="196">
        <v>0</v>
      </c>
    </row>
    <row r="48" spans="1:11" s="178" customFormat="1" ht="12" customHeight="1" x14ac:dyDescent="0.15">
      <c r="A48" s="197" t="s">
        <v>814</v>
      </c>
      <c r="B48" s="198">
        <v>561707638</v>
      </c>
      <c r="C48" s="199">
        <v>272721705</v>
      </c>
      <c r="D48" s="195">
        <v>18290277</v>
      </c>
      <c r="E48" s="195">
        <v>43998828</v>
      </c>
      <c r="F48" s="196">
        <v>0</v>
      </c>
      <c r="G48" s="196">
        <v>0</v>
      </c>
    </row>
    <row r="49" spans="1:7" s="178" customFormat="1" ht="12" customHeight="1" x14ac:dyDescent="0.15">
      <c r="A49" s="197" t="s">
        <v>815</v>
      </c>
      <c r="B49" s="198">
        <v>479668850</v>
      </c>
      <c r="C49" s="199">
        <v>293524480</v>
      </c>
      <c r="D49" s="195">
        <v>15145809</v>
      </c>
      <c r="E49" s="195">
        <v>33387868</v>
      </c>
      <c r="F49" s="196">
        <v>0</v>
      </c>
      <c r="G49" s="196">
        <v>0</v>
      </c>
    </row>
    <row r="50" spans="1:7" s="178" customFormat="1" ht="12" customHeight="1" x14ac:dyDescent="0.15">
      <c r="A50" s="197" t="s">
        <v>816</v>
      </c>
      <c r="B50" s="198">
        <v>425469409</v>
      </c>
      <c r="C50" s="199">
        <v>298155286</v>
      </c>
      <c r="D50" s="195">
        <v>12116518</v>
      </c>
      <c r="E50" s="195">
        <v>36154991</v>
      </c>
      <c r="F50" s="196">
        <v>0</v>
      </c>
      <c r="G50" s="196">
        <v>0</v>
      </c>
    </row>
    <row r="51" spans="1:7" s="178" customFormat="1" ht="12" customHeight="1" x14ac:dyDescent="0.15">
      <c r="A51" s="197" t="s">
        <v>15</v>
      </c>
      <c r="B51" s="198">
        <v>477886917</v>
      </c>
      <c r="C51" s="199">
        <v>255402522</v>
      </c>
      <c r="D51" s="195">
        <v>17970323</v>
      </c>
      <c r="E51" s="195">
        <v>30852785</v>
      </c>
      <c r="F51" s="196">
        <v>0</v>
      </c>
      <c r="G51" s="196">
        <v>0</v>
      </c>
    </row>
    <row r="52" spans="1:7" s="178" customFormat="1" ht="12" customHeight="1" x14ac:dyDescent="0.15">
      <c r="A52" s="197" t="s">
        <v>16</v>
      </c>
      <c r="B52" s="198">
        <v>487733987</v>
      </c>
      <c r="C52" s="199">
        <v>298619043</v>
      </c>
      <c r="D52" s="195">
        <v>14175635</v>
      </c>
      <c r="E52" s="195">
        <v>39470533</v>
      </c>
      <c r="F52" s="196">
        <v>0</v>
      </c>
      <c r="G52" s="196">
        <v>0</v>
      </c>
    </row>
    <row r="53" spans="1:7" s="178" customFormat="1" ht="12" customHeight="1" x14ac:dyDescent="0.15">
      <c r="A53" s="197" t="s">
        <v>17</v>
      </c>
      <c r="B53" s="198">
        <v>424452859</v>
      </c>
      <c r="C53" s="199">
        <v>271878204</v>
      </c>
      <c r="D53" s="195">
        <v>14087079</v>
      </c>
      <c r="E53" s="195">
        <v>36885138</v>
      </c>
      <c r="F53" s="196">
        <v>0</v>
      </c>
      <c r="G53" s="196">
        <v>0</v>
      </c>
    </row>
    <row r="54" spans="1:7" s="178" customFormat="1" ht="12" customHeight="1" x14ac:dyDescent="0.15">
      <c r="A54" s="197" t="s">
        <v>18</v>
      </c>
      <c r="B54" s="198">
        <v>444371983</v>
      </c>
      <c r="C54" s="199">
        <v>263839526</v>
      </c>
      <c r="D54" s="195">
        <v>14492525</v>
      </c>
      <c r="E54" s="195">
        <v>39856800</v>
      </c>
      <c r="F54" s="196">
        <v>0</v>
      </c>
      <c r="G54" s="196">
        <v>0</v>
      </c>
    </row>
    <row r="55" spans="1:7" s="178" customFormat="1" ht="12" customHeight="1" x14ac:dyDescent="0.15">
      <c r="A55" s="197" t="s">
        <v>817</v>
      </c>
      <c r="B55" s="198">
        <v>452962864</v>
      </c>
      <c r="C55" s="199">
        <v>279328149</v>
      </c>
      <c r="D55" s="195">
        <v>12437619</v>
      </c>
      <c r="E55" s="195">
        <v>22662431</v>
      </c>
      <c r="F55" s="196">
        <v>0</v>
      </c>
      <c r="G55" s="196">
        <v>0</v>
      </c>
    </row>
    <row r="56" spans="1:7" s="178" customFormat="1" ht="12" customHeight="1" x14ac:dyDescent="0.15">
      <c r="A56" s="197" t="s">
        <v>818</v>
      </c>
      <c r="B56" s="198">
        <v>441679161</v>
      </c>
      <c r="C56" s="199">
        <v>277835203</v>
      </c>
      <c r="D56" s="195">
        <v>13117844</v>
      </c>
      <c r="E56" s="195">
        <v>30927366</v>
      </c>
      <c r="F56" s="196">
        <v>0</v>
      </c>
      <c r="G56" s="196">
        <v>0</v>
      </c>
    </row>
    <row r="57" spans="1:7" s="178" customFormat="1" ht="12" customHeight="1" x14ac:dyDescent="0.15">
      <c r="A57" s="194" t="s">
        <v>819</v>
      </c>
      <c r="B57" s="198">
        <v>467036322</v>
      </c>
      <c r="C57" s="201">
        <v>260445524</v>
      </c>
      <c r="D57" s="195">
        <v>13628576</v>
      </c>
      <c r="E57" s="195">
        <v>44772255</v>
      </c>
      <c r="F57" s="196">
        <v>0</v>
      </c>
      <c r="G57" s="196">
        <v>0</v>
      </c>
    </row>
    <row r="58" spans="1:7" s="178" customFormat="1" ht="3.75" customHeight="1" x14ac:dyDescent="0.15">
      <c r="A58" s="202"/>
      <c r="B58" s="203"/>
      <c r="C58" s="204"/>
      <c r="D58" s="204"/>
      <c r="E58" s="204"/>
      <c r="F58" s="204"/>
      <c r="G58" s="204"/>
    </row>
    <row r="59" spans="1:7" s="178" customFormat="1" ht="11.25" x14ac:dyDescent="0.15">
      <c r="A59" s="189"/>
      <c r="B59" s="189"/>
      <c r="C59" s="189"/>
      <c r="D59" s="189"/>
      <c r="E59" s="189"/>
      <c r="F59" s="189"/>
      <c r="G59" s="189"/>
    </row>
    <row r="60" spans="1:7" s="178" customFormat="1" ht="15" customHeight="1" x14ac:dyDescent="0.15">
      <c r="A60" s="364" t="s">
        <v>408</v>
      </c>
      <c r="B60" s="362" t="s">
        <v>331</v>
      </c>
      <c r="C60" s="366"/>
      <c r="D60" s="362" t="s">
        <v>330</v>
      </c>
      <c r="E60" s="363"/>
    </row>
    <row r="61" spans="1:7" s="178" customFormat="1" ht="15" customHeight="1" x14ac:dyDescent="0.15">
      <c r="A61" s="365"/>
      <c r="B61" s="193" t="s">
        <v>299</v>
      </c>
      <c r="C61" s="193" t="s">
        <v>300</v>
      </c>
      <c r="D61" s="193" t="s">
        <v>299</v>
      </c>
      <c r="E61" s="193" t="s">
        <v>300</v>
      </c>
    </row>
    <row r="62" spans="1:7" s="178" customFormat="1" ht="15.75" customHeight="1" x14ac:dyDescent="0.15">
      <c r="A62" s="194" t="s">
        <v>808</v>
      </c>
      <c r="B62" s="198">
        <v>344479474</v>
      </c>
      <c r="C62" s="195">
        <v>206718667</v>
      </c>
      <c r="D62" s="195">
        <v>96674352</v>
      </c>
      <c r="E62" s="195">
        <v>82511968</v>
      </c>
    </row>
    <row r="63" spans="1:7" s="178" customFormat="1" ht="12" customHeight="1" x14ac:dyDescent="0.15">
      <c r="A63" s="194" t="s">
        <v>809</v>
      </c>
      <c r="B63" s="198">
        <v>286013750</v>
      </c>
      <c r="C63" s="195">
        <v>163500999</v>
      </c>
      <c r="D63" s="195">
        <v>73148787</v>
      </c>
      <c r="E63" s="195">
        <v>79064833</v>
      </c>
    </row>
    <row r="64" spans="1:7" s="178" customFormat="1" ht="12" customHeight="1" x14ac:dyDescent="0.15">
      <c r="A64" s="194" t="s">
        <v>688</v>
      </c>
      <c r="B64" s="195">
        <v>322277785</v>
      </c>
      <c r="C64" s="195">
        <v>232724665</v>
      </c>
      <c r="D64" s="195">
        <v>78661954</v>
      </c>
      <c r="E64" s="195">
        <v>87465030</v>
      </c>
    </row>
    <row r="65" spans="1:5" s="178" customFormat="1" ht="12" customHeight="1" x14ac:dyDescent="0.15">
      <c r="A65" s="194" t="s">
        <v>810</v>
      </c>
      <c r="B65" s="195">
        <v>365218619</v>
      </c>
      <c r="C65" s="195">
        <v>225747204</v>
      </c>
      <c r="D65" s="195">
        <v>86988665</v>
      </c>
      <c r="E65" s="195">
        <v>86333569</v>
      </c>
    </row>
    <row r="66" spans="1:5" s="178" customFormat="1" ht="12" customHeight="1" x14ac:dyDescent="0.15">
      <c r="A66" s="194" t="s">
        <v>811</v>
      </c>
      <c r="B66" s="195">
        <v>335259298</v>
      </c>
      <c r="C66" s="195">
        <v>233601609</v>
      </c>
      <c r="D66" s="195">
        <v>67217275</v>
      </c>
      <c r="E66" s="195">
        <v>84320348</v>
      </c>
    </row>
    <row r="67" spans="1:5" s="178" customFormat="1" ht="4.9000000000000004" customHeight="1" x14ac:dyDescent="0.15">
      <c r="A67" s="197"/>
      <c r="D67" s="195"/>
      <c r="E67" s="195"/>
    </row>
    <row r="68" spans="1:5" s="178" customFormat="1" ht="12" customHeight="1" x14ac:dyDescent="0.15">
      <c r="A68" s="197" t="s">
        <v>812</v>
      </c>
      <c r="B68" s="195">
        <v>24493441</v>
      </c>
      <c r="C68" s="195">
        <v>19353298</v>
      </c>
      <c r="D68" s="195">
        <v>5162102</v>
      </c>
      <c r="E68" s="195">
        <v>6591834</v>
      </c>
    </row>
    <row r="69" spans="1:5" s="178" customFormat="1" ht="12" customHeight="1" x14ac:dyDescent="0.15">
      <c r="A69" s="197" t="s">
        <v>813</v>
      </c>
      <c r="B69" s="195">
        <v>24563270</v>
      </c>
      <c r="C69" s="195">
        <v>15182938</v>
      </c>
      <c r="D69" s="195">
        <v>7243667</v>
      </c>
      <c r="E69" s="195">
        <v>5806120</v>
      </c>
    </row>
    <row r="70" spans="1:5" s="178" customFormat="1" ht="12" customHeight="1" x14ac:dyDescent="0.15">
      <c r="A70" s="197" t="s">
        <v>814</v>
      </c>
      <c r="B70" s="195">
        <v>37187567</v>
      </c>
      <c r="C70" s="195">
        <v>19465436</v>
      </c>
      <c r="D70" s="195">
        <v>6788716</v>
      </c>
      <c r="E70" s="195">
        <v>6186492</v>
      </c>
    </row>
    <row r="71" spans="1:5" s="178" customFormat="1" ht="12" customHeight="1" x14ac:dyDescent="0.15">
      <c r="A71" s="197" t="s">
        <v>815</v>
      </c>
      <c r="B71" s="195">
        <v>28022248</v>
      </c>
      <c r="C71" s="195">
        <v>20697236</v>
      </c>
      <c r="D71" s="195">
        <v>5157201</v>
      </c>
      <c r="E71" s="195">
        <v>7896771</v>
      </c>
    </row>
    <row r="72" spans="1:5" s="178" customFormat="1" ht="12" customHeight="1" x14ac:dyDescent="0.15">
      <c r="A72" s="197" t="s">
        <v>816</v>
      </c>
      <c r="B72" s="195">
        <v>26812246</v>
      </c>
      <c r="C72" s="195">
        <v>26961452</v>
      </c>
      <c r="D72" s="195">
        <v>5109085</v>
      </c>
      <c r="E72" s="195">
        <v>7341794</v>
      </c>
    </row>
    <row r="73" spans="1:5" s="178" customFormat="1" ht="12" customHeight="1" x14ac:dyDescent="0.15">
      <c r="A73" s="197" t="s">
        <v>15</v>
      </c>
      <c r="B73" s="195">
        <v>31948988</v>
      </c>
      <c r="C73" s="195">
        <v>14535147</v>
      </c>
      <c r="D73" s="195">
        <v>4632940</v>
      </c>
      <c r="E73" s="195">
        <v>7380407</v>
      </c>
    </row>
    <row r="74" spans="1:5" s="178" customFormat="1" ht="12" customHeight="1" x14ac:dyDescent="0.15">
      <c r="A74" s="197" t="s">
        <v>16</v>
      </c>
      <c r="B74" s="195">
        <v>31383063</v>
      </c>
      <c r="C74" s="195">
        <v>23394576</v>
      </c>
      <c r="D74" s="195">
        <v>5200704</v>
      </c>
      <c r="E74" s="195">
        <v>7913944</v>
      </c>
    </row>
    <row r="75" spans="1:5" s="178" customFormat="1" ht="12" customHeight="1" x14ac:dyDescent="0.15">
      <c r="A75" s="197" t="s">
        <v>17</v>
      </c>
      <c r="B75" s="195">
        <v>27164674</v>
      </c>
      <c r="C75" s="195">
        <v>16027114</v>
      </c>
      <c r="D75" s="195">
        <v>5294038</v>
      </c>
      <c r="E75" s="195">
        <v>6863680</v>
      </c>
    </row>
    <row r="76" spans="1:5" s="178" customFormat="1" ht="12" customHeight="1" x14ac:dyDescent="0.15">
      <c r="A76" s="197" t="s">
        <v>18</v>
      </c>
      <c r="B76" s="195">
        <v>25681003</v>
      </c>
      <c r="C76" s="195">
        <v>19208044</v>
      </c>
      <c r="D76" s="195">
        <v>5261490</v>
      </c>
      <c r="E76" s="195">
        <v>7517958</v>
      </c>
    </row>
    <row r="77" spans="1:5" s="178" customFormat="1" ht="12" customHeight="1" x14ac:dyDescent="0.15">
      <c r="A77" s="197" t="s">
        <v>817</v>
      </c>
      <c r="B77" s="195">
        <v>26066769</v>
      </c>
      <c r="C77" s="195">
        <v>20493181</v>
      </c>
      <c r="D77" s="195">
        <v>5725741</v>
      </c>
      <c r="E77" s="195">
        <v>7507160</v>
      </c>
    </row>
    <row r="78" spans="1:5" s="178" customFormat="1" ht="12" customHeight="1" x14ac:dyDescent="0.15">
      <c r="A78" s="197" t="s">
        <v>818</v>
      </c>
      <c r="B78" s="195">
        <v>19380249</v>
      </c>
      <c r="C78" s="195">
        <v>21009087</v>
      </c>
      <c r="D78" s="195">
        <v>5228293</v>
      </c>
      <c r="E78" s="195">
        <v>6953808</v>
      </c>
    </row>
    <row r="79" spans="1:5" s="178" customFormat="1" ht="12" customHeight="1" x14ac:dyDescent="0.15">
      <c r="A79" s="194" t="s">
        <v>819</v>
      </c>
      <c r="B79" s="195">
        <v>32555780</v>
      </c>
      <c r="C79" s="195">
        <v>17274100</v>
      </c>
      <c r="D79" s="195">
        <v>6413298</v>
      </c>
      <c r="E79" s="195">
        <v>6360380</v>
      </c>
    </row>
    <row r="80" spans="1:5" s="178" customFormat="1" ht="3.75" customHeight="1" x14ac:dyDescent="0.15">
      <c r="A80" s="202"/>
      <c r="B80" s="204"/>
      <c r="C80" s="204"/>
      <c r="D80" s="204"/>
      <c r="E80" s="204"/>
    </row>
    <row r="81" spans="1:5" s="178" customFormat="1" ht="11.25" x14ac:dyDescent="0.15">
      <c r="A81" s="189" t="s">
        <v>216</v>
      </c>
      <c r="B81" s="189"/>
      <c r="C81" s="189"/>
      <c r="D81" s="189"/>
      <c r="E81" s="189"/>
    </row>
    <row r="82" spans="1:5" x14ac:dyDescent="0.15">
      <c r="A82" s="205" t="s">
        <v>702</v>
      </c>
    </row>
  </sheetData>
  <mergeCells count="7">
    <mergeCell ref="F38:G38"/>
    <mergeCell ref="A60:A61"/>
    <mergeCell ref="B60:C60"/>
    <mergeCell ref="D60:E60"/>
    <mergeCell ref="A38:A39"/>
    <mergeCell ref="B38:C38"/>
    <mergeCell ref="D38:E38"/>
  </mergeCells>
  <phoneticPr fontId="5"/>
  <printOptions gridLinesSet="0"/>
  <pageMargins left="0.59055118110236227" right="0.59055118110236227" top="0.59055118110236227" bottom="0.59055118110236227" header="0.51181102362204722" footer="0.23622047244094491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M71"/>
  <sheetViews>
    <sheetView zoomScaleNormal="100" zoomScaleSheetLayoutView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O3" sqref="O3"/>
    </sheetView>
  </sheetViews>
  <sheetFormatPr defaultColWidth="8" defaultRowHeight="12" x14ac:dyDescent="0.15"/>
  <cols>
    <col min="1" max="1" width="8.75" style="231" customWidth="1"/>
    <col min="2" max="7" width="1.25" style="231" customWidth="1"/>
    <col min="8" max="8" width="20" style="230" customWidth="1"/>
    <col min="9" max="9" width="7.5" style="230" customWidth="1"/>
    <col min="10" max="12" width="12.5" style="230" customWidth="1"/>
    <col min="13" max="13" width="12.5" style="168" customWidth="1"/>
    <col min="14" max="16384" width="8" style="230"/>
  </cols>
  <sheetData>
    <row r="1" spans="1:13" s="207" customFormat="1" ht="17.25" x14ac:dyDescent="0.2">
      <c r="A1" s="206" t="s">
        <v>522</v>
      </c>
      <c r="B1" s="206"/>
      <c r="C1" s="206"/>
      <c r="D1" s="206"/>
      <c r="E1" s="206"/>
      <c r="F1" s="206"/>
      <c r="G1" s="206"/>
      <c r="M1" s="167"/>
    </row>
    <row r="2" spans="1:13" s="209" customFormat="1" ht="11.25" x14ac:dyDescent="0.15">
      <c r="A2" s="208"/>
      <c r="B2" s="208"/>
      <c r="C2" s="208"/>
      <c r="D2" s="208"/>
      <c r="E2" s="208"/>
      <c r="F2" s="208"/>
      <c r="G2" s="208"/>
      <c r="M2" s="109" t="s">
        <v>214</v>
      </c>
    </row>
    <row r="3" spans="1:13" s="209" customFormat="1" ht="12" customHeight="1" x14ac:dyDescent="0.15">
      <c r="A3" s="371" t="s">
        <v>485</v>
      </c>
      <c r="B3" s="373" t="s">
        <v>523</v>
      </c>
      <c r="C3" s="374"/>
      <c r="D3" s="374"/>
      <c r="E3" s="374"/>
      <c r="F3" s="374"/>
      <c r="G3" s="374"/>
      <c r="H3" s="375"/>
      <c r="I3" s="379" t="s">
        <v>22</v>
      </c>
      <c r="J3" s="369" t="s">
        <v>820</v>
      </c>
      <c r="K3" s="370"/>
      <c r="L3" s="369" t="s">
        <v>725</v>
      </c>
      <c r="M3" s="370"/>
    </row>
    <row r="4" spans="1:13" s="209" customFormat="1" ht="12" customHeight="1" x14ac:dyDescent="0.15">
      <c r="A4" s="372"/>
      <c r="B4" s="376"/>
      <c r="C4" s="377"/>
      <c r="D4" s="377"/>
      <c r="E4" s="377"/>
      <c r="F4" s="377"/>
      <c r="G4" s="377"/>
      <c r="H4" s="378"/>
      <c r="I4" s="380"/>
      <c r="J4" s="210" t="s">
        <v>398</v>
      </c>
      <c r="K4" s="210" t="s">
        <v>399</v>
      </c>
      <c r="L4" s="210" t="s">
        <v>398</v>
      </c>
      <c r="M4" s="211" t="s">
        <v>399</v>
      </c>
    </row>
    <row r="5" spans="1:13" s="209" customFormat="1" ht="15.75" customHeight="1" x14ac:dyDescent="0.15">
      <c r="A5" s="212"/>
      <c r="B5" s="213" t="s">
        <v>23</v>
      </c>
      <c r="C5" s="214"/>
      <c r="D5" s="214"/>
      <c r="E5" s="214"/>
      <c r="F5" s="214"/>
      <c r="G5" s="214"/>
      <c r="H5" s="215"/>
      <c r="I5" s="216"/>
      <c r="J5" s="217"/>
      <c r="K5" s="218"/>
      <c r="L5" s="217"/>
      <c r="M5" s="219"/>
    </row>
    <row r="6" spans="1:13" s="209" customFormat="1" ht="15.75" customHeight="1" x14ac:dyDescent="0.15">
      <c r="A6" s="220" t="s">
        <v>433</v>
      </c>
      <c r="B6" s="221"/>
      <c r="C6" s="208" t="s">
        <v>24</v>
      </c>
      <c r="D6" s="208"/>
      <c r="E6" s="208"/>
      <c r="F6" s="208"/>
      <c r="G6" s="208"/>
      <c r="H6" s="222"/>
      <c r="I6" s="223"/>
      <c r="J6" s="24" t="s">
        <v>218</v>
      </c>
      <c r="K6" s="25">
        <v>5819817694</v>
      </c>
      <c r="L6" s="24" t="s">
        <v>218</v>
      </c>
      <c r="M6" s="109">
        <v>5557148939</v>
      </c>
    </row>
    <row r="7" spans="1:13" s="209" customFormat="1" ht="12" customHeight="1" x14ac:dyDescent="0.15">
      <c r="A7" s="220"/>
      <c r="B7" s="221"/>
      <c r="C7" s="208"/>
      <c r="D7" s="208"/>
      <c r="E7" s="208"/>
      <c r="F7" s="208"/>
      <c r="G7" s="208"/>
      <c r="H7" s="222"/>
      <c r="I7" s="223"/>
      <c r="J7" s="24" t="s">
        <v>218</v>
      </c>
      <c r="K7" s="25" t="s">
        <v>218</v>
      </c>
      <c r="L7" s="24" t="s">
        <v>218</v>
      </c>
      <c r="M7" s="109" t="s">
        <v>218</v>
      </c>
    </row>
    <row r="8" spans="1:13" s="209" customFormat="1" ht="12" customHeight="1" x14ac:dyDescent="0.15">
      <c r="A8" s="220">
        <v>0</v>
      </c>
      <c r="B8" s="221"/>
      <c r="C8" s="208"/>
      <c r="D8" s="208" t="s">
        <v>25</v>
      </c>
      <c r="E8" s="208"/>
      <c r="F8" s="208"/>
      <c r="G8" s="208"/>
      <c r="H8" s="222"/>
      <c r="I8" s="223"/>
      <c r="J8" s="24" t="s">
        <v>218</v>
      </c>
      <c r="K8" s="25">
        <v>78740400</v>
      </c>
      <c r="L8" s="24" t="s">
        <v>218</v>
      </c>
      <c r="M8" s="109">
        <v>77451827</v>
      </c>
    </row>
    <row r="9" spans="1:13" s="209" customFormat="1" ht="12" customHeight="1" x14ac:dyDescent="0.15">
      <c r="A9" s="220"/>
      <c r="B9" s="221"/>
      <c r="C9" s="208"/>
      <c r="D9" s="208"/>
      <c r="E9" s="208"/>
      <c r="F9" s="208"/>
      <c r="G9" s="208"/>
      <c r="H9" s="222"/>
      <c r="I9" s="223"/>
      <c r="J9" s="24" t="s">
        <v>218</v>
      </c>
      <c r="K9" s="25" t="s">
        <v>218</v>
      </c>
      <c r="L9" s="24" t="s">
        <v>218</v>
      </c>
      <c r="M9" s="109" t="s">
        <v>218</v>
      </c>
    </row>
    <row r="10" spans="1:13" s="209" customFormat="1" ht="12" customHeight="1" x14ac:dyDescent="0.15">
      <c r="A10" s="220">
        <v>1</v>
      </c>
      <c r="B10" s="221"/>
      <c r="C10" s="208"/>
      <c r="D10" s="208" t="s">
        <v>27</v>
      </c>
      <c r="E10" s="208"/>
      <c r="F10" s="208"/>
      <c r="G10" s="208"/>
      <c r="H10" s="222"/>
      <c r="I10" s="223"/>
      <c r="J10" s="24" t="s">
        <v>218</v>
      </c>
      <c r="K10" s="25">
        <v>29448259</v>
      </c>
      <c r="L10" s="24" t="s">
        <v>218</v>
      </c>
      <c r="M10" s="109">
        <v>30545552</v>
      </c>
    </row>
    <row r="11" spans="1:13" s="209" customFormat="1" ht="12" customHeight="1" x14ac:dyDescent="0.15">
      <c r="A11" s="220"/>
      <c r="B11" s="221"/>
      <c r="C11" s="208"/>
      <c r="D11" s="208"/>
      <c r="E11" s="208"/>
      <c r="F11" s="208"/>
      <c r="G11" s="208"/>
      <c r="H11" s="222"/>
      <c r="I11" s="223"/>
      <c r="J11" s="24" t="s">
        <v>218</v>
      </c>
      <c r="K11" s="25" t="s">
        <v>218</v>
      </c>
      <c r="L11" s="24" t="s">
        <v>218</v>
      </c>
      <c r="M11" s="109" t="s">
        <v>218</v>
      </c>
    </row>
    <row r="12" spans="1:13" s="209" customFormat="1" ht="12" customHeight="1" x14ac:dyDescent="0.15">
      <c r="A12" s="220">
        <v>2</v>
      </c>
      <c r="B12" s="221"/>
      <c r="C12" s="208"/>
      <c r="D12" s="224" t="s">
        <v>703</v>
      </c>
      <c r="E12" s="208"/>
      <c r="F12" s="208"/>
      <c r="G12" s="208"/>
      <c r="H12" s="222"/>
      <c r="I12" s="223"/>
      <c r="J12" s="24" t="s">
        <v>218</v>
      </c>
      <c r="K12" s="25">
        <v>88689063</v>
      </c>
      <c r="L12" s="24" t="s">
        <v>218</v>
      </c>
      <c r="M12" s="109">
        <v>86613873</v>
      </c>
    </row>
    <row r="13" spans="1:13" s="209" customFormat="1" ht="12" customHeight="1" x14ac:dyDescent="0.15">
      <c r="A13" s="220">
        <v>211</v>
      </c>
      <c r="B13" s="221"/>
      <c r="C13" s="208"/>
      <c r="D13" s="208"/>
      <c r="E13" s="208" t="s">
        <v>524</v>
      </c>
      <c r="F13" s="208"/>
      <c r="G13" s="208"/>
      <c r="H13" s="222"/>
      <c r="I13" s="223" t="s">
        <v>26</v>
      </c>
      <c r="J13" s="24">
        <v>110291</v>
      </c>
      <c r="K13" s="25">
        <v>37840020</v>
      </c>
      <c r="L13" s="24">
        <v>108839</v>
      </c>
      <c r="M13" s="109">
        <v>34897393</v>
      </c>
    </row>
    <row r="14" spans="1:13" s="209" customFormat="1" ht="12" customHeight="1" x14ac:dyDescent="0.15">
      <c r="A14" s="220">
        <v>21105</v>
      </c>
      <c r="B14" s="221"/>
      <c r="C14" s="208"/>
      <c r="D14" s="208"/>
      <c r="E14" s="208"/>
      <c r="F14" s="208" t="s">
        <v>525</v>
      </c>
      <c r="G14" s="208"/>
      <c r="H14" s="222"/>
      <c r="I14" s="223" t="s">
        <v>26</v>
      </c>
      <c r="J14" s="24">
        <v>80258</v>
      </c>
      <c r="K14" s="25">
        <v>35693572</v>
      </c>
      <c r="L14" s="24" t="s">
        <v>218</v>
      </c>
      <c r="M14" s="109" t="s">
        <v>218</v>
      </c>
    </row>
    <row r="15" spans="1:13" s="209" customFormat="1" ht="12" customHeight="1" x14ac:dyDescent="0.15">
      <c r="A15" s="220"/>
      <c r="B15" s="221"/>
      <c r="C15" s="208"/>
      <c r="D15" s="208"/>
      <c r="E15" s="208"/>
      <c r="F15" s="208"/>
      <c r="G15" s="208"/>
      <c r="H15" s="222"/>
      <c r="I15" s="223"/>
      <c r="J15" s="24"/>
      <c r="K15" s="25"/>
      <c r="L15" s="24"/>
      <c r="M15" s="109"/>
    </row>
    <row r="16" spans="1:13" s="209" customFormat="1" ht="12" customHeight="1" x14ac:dyDescent="0.15">
      <c r="A16" s="220">
        <v>3</v>
      </c>
      <c r="B16" s="221"/>
      <c r="C16" s="208"/>
      <c r="D16" s="208" t="s">
        <v>29</v>
      </c>
      <c r="E16" s="208"/>
      <c r="F16" s="208"/>
      <c r="G16" s="208"/>
      <c r="H16" s="222"/>
      <c r="I16" s="223"/>
      <c r="J16" s="24" t="s">
        <v>218</v>
      </c>
      <c r="K16" s="25">
        <v>19860443</v>
      </c>
      <c r="L16" s="24" t="s">
        <v>218</v>
      </c>
      <c r="M16" s="109">
        <v>19235587</v>
      </c>
    </row>
    <row r="17" spans="1:13" s="209" customFormat="1" ht="12" customHeight="1" x14ac:dyDescent="0.15">
      <c r="A17" s="220"/>
      <c r="B17" s="221"/>
      <c r="C17" s="208"/>
      <c r="D17" s="208"/>
      <c r="E17" s="208"/>
      <c r="F17" s="208"/>
      <c r="G17" s="208"/>
      <c r="H17" s="222"/>
      <c r="I17" s="223"/>
      <c r="J17" s="225" t="s">
        <v>218</v>
      </c>
      <c r="K17" s="209" t="s">
        <v>218</v>
      </c>
      <c r="L17" s="24" t="s">
        <v>218</v>
      </c>
      <c r="M17" s="109" t="s">
        <v>218</v>
      </c>
    </row>
    <row r="18" spans="1:13" s="209" customFormat="1" ht="12" customHeight="1" x14ac:dyDescent="0.15">
      <c r="A18" s="220">
        <v>4</v>
      </c>
      <c r="B18" s="221"/>
      <c r="C18" s="208"/>
      <c r="D18" s="224" t="s">
        <v>30</v>
      </c>
      <c r="E18" s="208"/>
      <c r="F18" s="208"/>
      <c r="G18" s="208"/>
      <c r="H18" s="222"/>
      <c r="I18" s="223" t="s">
        <v>26</v>
      </c>
      <c r="J18" s="24">
        <v>27465</v>
      </c>
      <c r="K18" s="25">
        <v>9598610</v>
      </c>
      <c r="L18" s="225">
        <v>22661</v>
      </c>
      <c r="M18" s="107">
        <v>9459630</v>
      </c>
    </row>
    <row r="19" spans="1:13" s="209" customFormat="1" ht="12" customHeight="1" x14ac:dyDescent="0.15">
      <c r="A19" s="220"/>
      <c r="B19" s="221"/>
      <c r="C19" s="208"/>
      <c r="D19" s="208"/>
      <c r="E19" s="208"/>
      <c r="F19" s="208"/>
      <c r="G19" s="208"/>
      <c r="H19" s="222"/>
      <c r="I19" s="223"/>
      <c r="J19" s="225" t="s">
        <v>218</v>
      </c>
      <c r="K19" s="209" t="s">
        <v>218</v>
      </c>
      <c r="L19" s="24" t="s">
        <v>218</v>
      </c>
      <c r="M19" s="109" t="s">
        <v>218</v>
      </c>
    </row>
    <row r="20" spans="1:13" s="209" customFormat="1" ht="12" customHeight="1" x14ac:dyDescent="0.15">
      <c r="A20" s="220" t="s">
        <v>526</v>
      </c>
      <c r="B20" s="221"/>
      <c r="C20" s="208"/>
      <c r="D20" s="224" t="s">
        <v>31</v>
      </c>
      <c r="E20" s="208"/>
      <c r="F20" s="208"/>
      <c r="G20" s="208"/>
      <c r="H20" s="222"/>
      <c r="I20" s="223"/>
      <c r="J20" s="24" t="s">
        <v>218</v>
      </c>
      <c r="K20" s="25">
        <v>1023648840</v>
      </c>
      <c r="L20" s="225" t="s">
        <v>218</v>
      </c>
      <c r="M20" s="107">
        <v>1007000459</v>
      </c>
    </row>
    <row r="21" spans="1:13" s="209" customFormat="1" ht="12" customHeight="1" x14ac:dyDescent="0.15">
      <c r="A21" s="220">
        <v>501</v>
      </c>
      <c r="B21" s="221"/>
      <c r="C21" s="208"/>
      <c r="D21" s="208"/>
      <c r="E21" s="208" t="s">
        <v>527</v>
      </c>
      <c r="F21" s="208"/>
      <c r="G21" s="208"/>
      <c r="H21" s="222"/>
      <c r="I21" s="223"/>
      <c r="J21" s="24" t="s">
        <v>218</v>
      </c>
      <c r="K21" s="25">
        <v>308541344</v>
      </c>
      <c r="L21" s="24" t="s">
        <v>218</v>
      </c>
      <c r="M21" s="109">
        <v>308711357</v>
      </c>
    </row>
    <row r="22" spans="1:13" s="209" customFormat="1" ht="12.75" customHeight="1" x14ac:dyDescent="0.15">
      <c r="A22" s="220">
        <v>50101</v>
      </c>
      <c r="B22" s="221"/>
      <c r="C22" s="208"/>
      <c r="D22" s="208"/>
      <c r="E22" s="208"/>
      <c r="F22" s="208" t="s">
        <v>528</v>
      </c>
      <c r="G22" s="208"/>
      <c r="H22" s="222"/>
      <c r="I22" s="223"/>
      <c r="J22" s="24" t="s">
        <v>218</v>
      </c>
      <c r="K22" s="25">
        <v>166126535</v>
      </c>
      <c r="L22" s="24" t="s">
        <v>218</v>
      </c>
      <c r="M22" s="109">
        <v>144938311</v>
      </c>
    </row>
    <row r="23" spans="1:13" s="209" customFormat="1" ht="12" customHeight="1" x14ac:dyDescent="0.15">
      <c r="A23" s="220">
        <v>50103</v>
      </c>
      <c r="B23" s="221"/>
      <c r="C23" s="208"/>
      <c r="D23" s="208"/>
      <c r="E23" s="208"/>
      <c r="F23" s="208" t="s">
        <v>529</v>
      </c>
      <c r="G23" s="208"/>
      <c r="H23" s="222"/>
      <c r="I23" s="223" t="s">
        <v>26</v>
      </c>
      <c r="J23" s="24">
        <v>106248</v>
      </c>
      <c r="K23" s="25">
        <v>141449607</v>
      </c>
      <c r="L23" s="24">
        <v>112220</v>
      </c>
      <c r="M23" s="109">
        <v>162748601</v>
      </c>
    </row>
    <row r="24" spans="1:13" s="209" customFormat="1" ht="12" customHeight="1" x14ac:dyDescent="0.15">
      <c r="A24" s="220">
        <v>505</v>
      </c>
      <c r="B24" s="221"/>
      <c r="C24" s="208"/>
      <c r="D24" s="208"/>
      <c r="E24" s="208" t="s">
        <v>530</v>
      </c>
      <c r="F24" s="208"/>
      <c r="G24" s="208"/>
      <c r="H24" s="222"/>
      <c r="I24" s="223" t="s">
        <v>26</v>
      </c>
      <c r="J24" s="24">
        <v>51623</v>
      </c>
      <c r="K24" s="25">
        <v>57467411</v>
      </c>
      <c r="L24" s="24">
        <v>46551</v>
      </c>
      <c r="M24" s="109">
        <v>54450456</v>
      </c>
    </row>
    <row r="25" spans="1:13" s="209" customFormat="1" ht="12" customHeight="1" x14ac:dyDescent="0.15">
      <c r="A25" s="220" t="s">
        <v>531</v>
      </c>
      <c r="B25" s="221"/>
      <c r="C25" s="208"/>
      <c r="D25" s="208"/>
      <c r="E25" s="208"/>
      <c r="F25" s="208" t="s">
        <v>532</v>
      </c>
      <c r="G25" s="208"/>
      <c r="H25" s="222"/>
      <c r="I25" s="223" t="s">
        <v>26</v>
      </c>
      <c r="J25" s="24">
        <v>33637</v>
      </c>
      <c r="K25" s="25">
        <v>35639552</v>
      </c>
      <c r="L25" s="24">
        <v>31762</v>
      </c>
      <c r="M25" s="109">
        <v>35596586</v>
      </c>
    </row>
    <row r="26" spans="1:13" s="209" customFormat="1" ht="12" customHeight="1" x14ac:dyDescent="0.15">
      <c r="A26" s="220" t="s">
        <v>726</v>
      </c>
      <c r="B26" s="221"/>
      <c r="C26" s="208"/>
      <c r="D26" s="208"/>
      <c r="E26" s="208" t="s">
        <v>727</v>
      </c>
      <c r="F26" s="208"/>
      <c r="G26" s="208"/>
      <c r="H26" s="222"/>
      <c r="I26" s="223" t="s">
        <v>486</v>
      </c>
      <c r="J26" s="24">
        <v>5641590</v>
      </c>
      <c r="K26" s="25">
        <v>31027096</v>
      </c>
      <c r="L26" s="24">
        <v>6738370</v>
      </c>
      <c r="M26" s="109">
        <v>41512712</v>
      </c>
    </row>
    <row r="27" spans="1:13" s="209" customFormat="1" ht="12" customHeight="1" x14ac:dyDescent="0.15">
      <c r="A27" s="220" t="s">
        <v>533</v>
      </c>
      <c r="B27" s="221"/>
      <c r="C27" s="208"/>
      <c r="D27" s="208"/>
      <c r="E27" s="208" t="s">
        <v>384</v>
      </c>
      <c r="F27" s="208"/>
      <c r="G27" s="208"/>
      <c r="H27" s="222"/>
      <c r="I27" s="223" t="s">
        <v>26</v>
      </c>
      <c r="J27" s="24">
        <v>44359</v>
      </c>
      <c r="K27" s="25">
        <v>108571110</v>
      </c>
      <c r="L27" s="24">
        <v>43306</v>
      </c>
      <c r="M27" s="109">
        <v>119525880</v>
      </c>
    </row>
    <row r="28" spans="1:13" s="209" customFormat="1" ht="12" customHeight="1" x14ac:dyDescent="0.15">
      <c r="A28" s="220" t="s">
        <v>534</v>
      </c>
      <c r="B28" s="221"/>
      <c r="C28" s="208"/>
      <c r="D28" s="208"/>
      <c r="E28" s="208"/>
      <c r="F28" s="208" t="s">
        <v>535</v>
      </c>
      <c r="G28" s="208"/>
      <c r="H28" s="222"/>
      <c r="I28" s="223" t="s">
        <v>26</v>
      </c>
      <c r="J28" s="24">
        <v>20802</v>
      </c>
      <c r="K28" s="25">
        <v>88295719</v>
      </c>
      <c r="L28" s="24">
        <v>21700</v>
      </c>
      <c r="M28" s="109">
        <v>98891725</v>
      </c>
    </row>
    <row r="29" spans="1:13" s="209" customFormat="1" ht="12" customHeight="1" x14ac:dyDescent="0.15">
      <c r="A29" s="220">
        <v>515</v>
      </c>
      <c r="B29" s="221"/>
      <c r="C29" s="208"/>
      <c r="D29" s="208"/>
      <c r="E29" s="208" t="s">
        <v>536</v>
      </c>
      <c r="F29" s="208"/>
      <c r="G29" s="208"/>
      <c r="H29" s="222"/>
      <c r="I29" s="223" t="s">
        <v>26</v>
      </c>
      <c r="J29" s="24">
        <v>705225</v>
      </c>
      <c r="K29" s="25">
        <v>372343532</v>
      </c>
      <c r="L29" s="24">
        <v>694132</v>
      </c>
      <c r="M29" s="109">
        <v>350787070</v>
      </c>
    </row>
    <row r="30" spans="1:13" s="209" customFormat="1" ht="12" customHeight="1" x14ac:dyDescent="0.15">
      <c r="A30" s="220">
        <v>517</v>
      </c>
      <c r="B30" s="221"/>
      <c r="C30" s="208"/>
      <c r="D30" s="208"/>
      <c r="E30" s="208" t="s">
        <v>537</v>
      </c>
      <c r="F30" s="208"/>
      <c r="G30" s="208"/>
      <c r="H30" s="222"/>
      <c r="I30" s="223" t="s">
        <v>26</v>
      </c>
      <c r="J30" s="24">
        <v>158845</v>
      </c>
      <c r="K30" s="25">
        <v>143756078</v>
      </c>
      <c r="L30" s="24">
        <v>148406</v>
      </c>
      <c r="M30" s="109">
        <v>130873145</v>
      </c>
    </row>
    <row r="31" spans="1:13" s="209" customFormat="1" ht="12" customHeight="1" x14ac:dyDescent="0.15">
      <c r="A31" s="220"/>
      <c r="B31" s="221"/>
      <c r="C31" s="208"/>
      <c r="D31" s="208"/>
      <c r="E31" s="208"/>
      <c r="F31" s="208"/>
      <c r="G31" s="208"/>
      <c r="H31" s="226"/>
      <c r="I31" s="223"/>
      <c r="J31" s="24" t="s">
        <v>218</v>
      </c>
      <c r="K31" s="25" t="s">
        <v>218</v>
      </c>
      <c r="L31" s="24"/>
      <c r="M31" s="109"/>
    </row>
    <row r="32" spans="1:13" s="209" customFormat="1" ht="12" customHeight="1" x14ac:dyDescent="0.15">
      <c r="A32" s="220" t="s">
        <v>538</v>
      </c>
      <c r="B32" s="221"/>
      <c r="C32" s="208"/>
      <c r="D32" s="208" t="s">
        <v>32</v>
      </c>
      <c r="E32" s="208"/>
      <c r="F32" s="208"/>
      <c r="G32" s="208"/>
      <c r="H32" s="222"/>
      <c r="I32" s="223"/>
      <c r="J32" s="24" t="s">
        <v>218</v>
      </c>
      <c r="K32" s="25">
        <v>937075781</v>
      </c>
      <c r="L32" s="24" t="s">
        <v>218</v>
      </c>
      <c r="M32" s="109">
        <v>890372246</v>
      </c>
    </row>
    <row r="33" spans="1:13" s="209" customFormat="1" ht="12" customHeight="1" x14ac:dyDescent="0.15">
      <c r="A33" s="220" t="s">
        <v>219</v>
      </c>
      <c r="B33" s="221"/>
      <c r="C33" s="208"/>
      <c r="D33" s="208"/>
      <c r="E33" s="208" t="s">
        <v>220</v>
      </c>
      <c r="F33" s="208"/>
      <c r="G33" s="208"/>
      <c r="H33" s="222"/>
      <c r="I33" s="223" t="s">
        <v>521</v>
      </c>
      <c r="J33" s="24">
        <v>103939</v>
      </c>
      <c r="K33" s="25">
        <v>80371532</v>
      </c>
      <c r="L33" s="24">
        <v>107761</v>
      </c>
      <c r="M33" s="109">
        <v>76023348</v>
      </c>
    </row>
    <row r="34" spans="1:13" s="209" customFormat="1" ht="12" customHeight="1" x14ac:dyDescent="0.15">
      <c r="A34" s="220" t="s">
        <v>539</v>
      </c>
      <c r="B34" s="221"/>
      <c r="C34" s="208"/>
      <c r="D34" s="208"/>
      <c r="E34" s="208"/>
      <c r="F34" s="208" t="s">
        <v>305</v>
      </c>
      <c r="G34" s="208"/>
      <c r="H34" s="222"/>
      <c r="I34" s="223" t="s">
        <v>486</v>
      </c>
      <c r="J34" s="24">
        <v>79663015</v>
      </c>
      <c r="K34" s="25">
        <v>31956074</v>
      </c>
      <c r="L34" s="24">
        <v>85483370</v>
      </c>
      <c r="M34" s="109">
        <v>33226514</v>
      </c>
    </row>
    <row r="35" spans="1:13" s="209" customFormat="1" ht="12" customHeight="1" x14ac:dyDescent="0.15">
      <c r="A35" s="220" t="s">
        <v>540</v>
      </c>
      <c r="B35" s="221"/>
      <c r="C35" s="208"/>
      <c r="D35" s="208"/>
      <c r="E35" s="208" t="s">
        <v>541</v>
      </c>
      <c r="F35" s="208"/>
      <c r="G35" s="208"/>
      <c r="H35" s="222"/>
      <c r="I35" s="223" t="s">
        <v>457</v>
      </c>
      <c r="J35" s="24">
        <v>131345</v>
      </c>
      <c r="K35" s="25">
        <v>38594693</v>
      </c>
      <c r="L35" s="24">
        <v>90539</v>
      </c>
      <c r="M35" s="109">
        <v>33378923</v>
      </c>
    </row>
    <row r="36" spans="1:13" s="209" customFormat="1" ht="12" customHeight="1" x14ac:dyDescent="0.15">
      <c r="A36" s="220" t="s">
        <v>222</v>
      </c>
      <c r="B36" s="221"/>
      <c r="C36" s="208"/>
      <c r="D36" s="208"/>
      <c r="E36" s="208" t="s">
        <v>189</v>
      </c>
      <c r="F36" s="208"/>
      <c r="G36" s="208"/>
      <c r="H36" s="222"/>
      <c r="I36" s="223"/>
      <c r="J36" s="24" t="s">
        <v>218</v>
      </c>
      <c r="K36" s="25">
        <v>285359083</v>
      </c>
      <c r="L36" s="24" t="s">
        <v>218</v>
      </c>
      <c r="M36" s="109">
        <v>279981523</v>
      </c>
    </row>
    <row r="37" spans="1:13" s="209" customFormat="1" ht="11.25" x14ac:dyDescent="0.15">
      <c r="A37" s="220" t="s">
        <v>223</v>
      </c>
      <c r="B37" s="221"/>
      <c r="C37" s="208"/>
      <c r="D37" s="208"/>
      <c r="E37" s="208"/>
      <c r="F37" s="208" t="s">
        <v>224</v>
      </c>
      <c r="G37" s="208"/>
      <c r="H37" s="222"/>
      <c r="I37" s="223"/>
      <c r="J37" s="24" t="s">
        <v>218</v>
      </c>
      <c r="K37" s="25">
        <v>174691520</v>
      </c>
      <c r="L37" s="24" t="s">
        <v>218</v>
      </c>
      <c r="M37" s="109">
        <v>172977892</v>
      </c>
    </row>
    <row r="38" spans="1:13" s="209" customFormat="1" ht="11.25" x14ac:dyDescent="0.15">
      <c r="A38" s="220" t="s">
        <v>225</v>
      </c>
      <c r="B38" s="221"/>
      <c r="C38" s="208"/>
      <c r="D38" s="208"/>
      <c r="E38" s="208"/>
      <c r="F38" s="208"/>
      <c r="G38" s="208" t="s">
        <v>226</v>
      </c>
      <c r="H38" s="222"/>
      <c r="I38" s="223" t="s">
        <v>542</v>
      </c>
      <c r="J38" s="24">
        <v>320579882</v>
      </c>
      <c r="K38" s="25">
        <v>85960468</v>
      </c>
      <c r="L38" s="24">
        <v>326523618</v>
      </c>
      <c r="M38" s="109">
        <v>89793186</v>
      </c>
    </row>
    <row r="39" spans="1:13" s="209" customFormat="1" ht="12" customHeight="1" x14ac:dyDescent="0.15">
      <c r="A39" s="220" t="s">
        <v>543</v>
      </c>
      <c r="B39" s="221"/>
      <c r="C39" s="208"/>
      <c r="D39" s="208"/>
      <c r="E39" s="208"/>
      <c r="F39" s="208"/>
      <c r="G39" s="208" t="s">
        <v>386</v>
      </c>
      <c r="H39" s="227"/>
      <c r="I39" s="223" t="s">
        <v>28</v>
      </c>
      <c r="J39" s="24">
        <v>16460765</v>
      </c>
      <c r="K39" s="25">
        <v>34895664</v>
      </c>
      <c r="L39" s="24">
        <v>15390979</v>
      </c>
      <c r="M39" s="109">
        <v>33732688</v>
      </c>
    </row>
    <row r="40" spans="1:13" s="209" customFormat="1" ht="12" customHeight="1" x14ac:dyDescent="0.15">
      <c r="A40" s="220" t="s">
        <v>227</v>
      </c>
      <c r="B40" s="221"/>
      <c r="C40" s="208"/>
      <c r="D40" s="208"/>
      <c r="E40" s="208"/>
      <c r="F40" s="208" t="s">
        <v>228</v>
      </c>
      <c r="G40" s="208"/>
      <c r="H40" s="222"/>
      <c r="I40" s="228"/>
      <c r="J40" s="24" t="s">
        <v>218</v>
      </c>
      <c r="K40" s="25">
        <v>80639702</v>
      </c>
      <c r="L40" s="24" t="s">
        <v>218</v>
      </c>
      <c r="M40" s="109">
        <v>80970237</v>
      </c>
    </row>
    <row r="41" spans="1:13" s="209" customFormat="1" ht="12" customHeight="1" x14ac:dyDescent="0.15">
      <c r="A41" s="220" t="s">
        <v>229</v>
      </c>
      <c r="B41" s="221"/>
      <c r="C41" s="208"/>
      <c r="D41" s="208"/>
      <c r="E41" s="208"/>
      <c r="F41" s="208"/>
      <c r="G41" s="208" t="s">
        <v>230</v>
      </c>
      <c r="H41" s="208"/>
      <c r="I41" s="228" t="s">
        <v>521</v>
      </c>
      <c r="J41" s="24">
        <v>52663</v>
      </c>
      <c r="K41" s="25">
        <v>74498769</v>
      </c>
      <c r="L41" s="24">
        <v>55955</v>
      </c>
      <c r="M41" s="109">
        <v>74636138</v>
      </c>
    </row>
    <row r="42" spans="1:13" s="209" customFormat="1" ht="12" customHeight="1" x14ac:dyDescent="0.15">
      <c r="A42" s="220" t="s">
        <v>165</v>
      </c>
      <c r="B42" s="221"/>
      <c r="C42" s="208"/>
      <c r="D42" s="208"/>
      <c r="E42" s="208"/>
      <c r="F42" s="208" t="s">
        <v>231</v>
      </c>
      <c r="G42" s="208"/>
      <c r="H42" s="208"/>
      <c r="I42" s="228"/>
      <c r="J42" s="24" t="s">
        <v>218</v>
      </c>
      <c r="K42" s="25">
        <v>95315108</v>
      </c>
      <c r="L42" s="24" t="s">
        <v>218</v>
      </c>
      <c r="M42" s="109">
        <v>99723423</v>
      </c>
    </row>
    <row r="43" spans="1:13" s="209" customFormat="1" ht="12" customHeight="1" x14ac:dyDescent="0.15">
      <c r="A43" s="220" t="s">
        <v>232</v>
      </c>
      <c r="B43" s="221"/>
      <c r="C43" s="208"/>
      <c r="D43" s="208"/>
      <c r="E43" s="208"/>
      <c r="F43" s="208" t="s">
        <v>233</v>
      </c>
      <c r="G43" s="208"/>
      <c r="H43" s="208"/>
      <c r="I43" s="228" t="s">
        <v>521</v>
      </c>
      <c r="J43" s="24">
        <v>736354</v>
      </c>
      <c r="K43" s="25">
        <v>142873562</v>
      </c>
      <c r="L43" s="24">
        <v>627403</v>
      </c>
      <c r="M43" s="109">
        <v>127684487</v>
      </c>
    </row>
    <row r="44" spans="1:13" s="209" customFormat="1" ht="12" customHeight="1" x14ac:dyDescent="0.15">
      <c r="A44" s="220" t="s">
        <v>178</v>
      </c>
      <c r="B44" s="221"/>
      <c r="C44" s="208"/>
      <c r="D44" s="208"/>
      <c r="E44" s="208"/>
      <c r="F44" s="208"/>
      <c r="G44" s="208" t="s">
        <v>179</v>
      </c>
      <c r="H44" s="208"/>
      <c r="I44" s="228" t="s">
        <v>521</v>
      </c>
      <c r="J44" s="24">
        <v>427336</v>
      </c>
      <c r="K44" s="25">
        <v>65782993</v>
      </c>
      <c r="L44" s="24">
        <v>389151</v>
      </c>
      <c r="M44" s="109">
        <v>60350965</v>
      </c>
    </row>
    <row r="45" spans="1:13" s="209" customFormat="1" ht="12" customHeight="1" x14ac:dyDescent="0.15">
      <c r="A45" s="220" t="s">
        <v>544</v>
      </c>
      <c r="B45" s="221"/>
      <c r="C45" s="208"/>
      <c r="D45" s="208"/>
      <c r="E45" s="208"/>
      <c r="F45" s="208"/>
      <c r="G45" s="208" t="s">
        <v>379</v>
      </c>
      <c r="H45" s="208"/>
      <c r="I45" s="228" t="s">
        <v>521</v>
      </c>
      <c r="J45" s="24">
        <v>388395</v>
      </c>
      <c r="K45" s="25">
        <v>48958034</v>
      </c>
      <c r="L45" s="24">
        <v>350160</v>
      </c>
      <c r="M45" s="109">
        <v>44266978</v>
      </c>
    </row>
    <row r="46" spans="1:13" s="209" customFormat="1" ht="15.75" customHeight="1" x14ac:dyDescent="0.15">
      <c r="A46" s="220" t="s">
        <v>545</v>
      </c>
      <c r="B46" s="221"/>
      <c r="C46" s="208"/>
      <c r="D46" s="208"/>
      <c r="E46" s="208"/>
      <c r="F46" s="208"/>
      <c r="G46" s="208" t="s">
        <v>456</v>
      </c>
      <c r="H46" s="229"/>
      <c r="I46" s="228" t="s">
        <v>521</v>
      </c>
      <c r="J46" s="24">
        <v>200694</v>
      </c>
      <c r="K46" s="25">
        <v>44386487</v>
      </c>
      <c r="L46" s="24">
        <v>134570</v>
      </c>
      <c r="M46" s="109">
        <v>35923793</v>
      </c>
    </row>
    <row r="47" spans="1:13" s="209" customFormat="1" ht="11.25" x14ac:dyDescent="0.15">
      <c r="A47" s="220" t="s">
        <v>235</v>
      </c>
      <c r="B47" s="221"/>
      <c r="C47" s="208"/>
      <c r="D47" s="208"/>
      <c r="E47" s="208"/>
      <c r="F47" s="208" t="s">
        <v>162</v>
      </c>
      <c r="G47" s="208"/>
      <c r="H47" s="208"/>
      <c r="I47" s="228" t="s">
        <v>521</v>
      </c>
      <c r="J47" s="24">
        <v>141434</v>
      </c>
      <c r="K47" s="25">
        <v>162888704</v>
      </c>
      <c r="L47" s="24">
        <v>150955</v>
      </c>
      <c r="M47" s="109">
        <v>148511842</v>
      </c>
    </row>
    <row r="48" spans="1:13" s="209" customFormat="1" ht="12" customHeight="1" x14ac:dyDescent="0.15">
      <c r="A48" s="220" t="s">
        <v>645</v>
      </c>
      <c r="B48" s="221"/>
      <c r="C48" s="208"/>
      <c r="D48" s="208"/>
      <c r="E48" s="208"/>
      <c r="F48" s="208" t="s">
        <v>646</v>
      </c>
      <c r="G48" s="208"/>
      <c r="H48" s="208"/>
      <c r="I48" s="228" t="s">
        <v>521</v>
      </c>
      <c r="J48" s="24">
        <v>76359</v>
      </c>
      <c r="K48" s="25">
        <v>63034989</v>
      </c>
      <c r="L48" s="24">
        <v>80316</v>
      </c>
      <c r="M48" s="109">
        <v>59410806</v>
      </c>
    </row>
    <row r="49" spans="1:13" s="209" customFormat="1" ht="12" customHeight="1" x14ac:dyDescent="0.15">
      <c r="A49" s="220" t="s">
        <v>704</v>
      </c>
      <c r="B49" s="221"/>
      <c r="C49" s="208"/>
      <c r="D49" s="208"/>
      <c r="E49" s="208"/>
      <c r="F49" s="208" t="s">
        <v>705</v>
      </c>
      <c r="G49" s="208"/>
      <c r="H49" s="208"/>
      <c r="I49" s="228" t="s">
        <v>521</v>
      </c>
      <c r="J49" s="24">
        <v>27372</v>
      </c>
      <c r="K49" s="25">
        <v>32988382</v>
      </c>
      <c r="L49" s="24">
        <v>28765</v>
      </c>
      <c r="M49" s="109">
        <v>33447852</v>
      </c>
    </row>
    <row r="50" spans="1:13" s="209" customFormat="1" ht="12" customHeight="1" x14ac:dyDescent="0.15">
      <c r="A50" s="220" t="s">
        <v>120</v>
      </c>
      <c r="B50" s="221"/>
      <c r="C50" s="208"/>
      <c r="D50" s="208"/>
      <c r="E50" s="208"/>
      <c r="F50" s="208" t="s">
        <v>112</v>
      </c>
      <c r="G50" s="208"/>
      <c r="H50" s="208"/>
      <c r="I50" s="228"/>
      <c r="J50" s="24" t="s">
        <v>218</v>
      </c>
      <c r="K50" s="25">
        <v>126273665</v>
      </c>
      <c r="L50" s="24" t="s">
        <v>218</v>
      </c>
      <c r="M50" s="109">
        <v>119463570</v>
      </c>
    </row>
    <row r="51" spans="1:13" s="209" customFormat="1" ht="12" customHeight="1" x14ac:dyDescent="0.15">
      <c r="A51" s="220"/>
      <c r="B51" s="221"/>
      <c r="C51" s="208"/>
      <c r="D51" s="208"/>
      <c r="E51" s="208"/>
      <c r="F51" s="208"/>
      <c r="G51" s="208"/>
      <c r="H51" s="208"/>
      <c r="I51" s="228"/>
      <c r="J51" s="24"/>
      <c r="K51" s="25"/>
      <c r="L51" s="24" t="s">
        <v>218</v>
      </c>
      <c r="M51" s="109" t="s">
        <v>218</v>
      </c>
    </row>
    <row r="52" spans="1:13" s="209" customFormat="1" ht="12" customHeight="1" x14ac:dyDescent="0.15">
      <c r="A52" s="220">
        <v>7</v>
      </c>
      <c r="B52" s="221"/>
      <c r="C52" s="208"/>
      <c r="D52" s="208" t="s">
        <v>38</v>
      </c>
      <c r="E52" s="208"/>
      <c r="F52" s="208"/>
      <c r="G52" s="208"/>
      <c r="H52" s="208"/>
      <c r="I52" s="228"/>
      <c r="J52" s="24" t="s">
        <v>218</v>
      </c>
      <c r="K52" s="25">
        <v>3169643903</v>
      </c>
      <c r="L52" s="24" t="s">
        <v>218</v>
      </c>
      <c r="M52" s="109">
        <v>2987781164</v>
      </c>
    </row>
    <row r="53" spans="1:13" s="209" customFormat="1" ht="11.25" x14ac:dyDescent="0.15">
      <c r="A53" s="220">
        <v>701</v>
      </c>
      <c r="B53" s="221"/>
      <c r="C53" s="208"/>
      <c r="D53" s="208"/>
      <c r="E53" s="208" t="s">
        <v>546</v>
      </c>
      <c r="F53" s="208"/>
      <c r="G53" s="208"/>
      <c r="H53" s="222"/>
      <c r="I53" s="228"/>
      <c r="J53" s="24" t="s">
        <v>218</v>
      </c>
      <c r="K53" s="25">
        <v>1979377487</v>
      </c>
      <c r="L53" s="24" t="s">
        <v>218</v>
      </c>
      <c r="M53" s="109">
        <v>1864914792</v>
      </c>
    </row>
    <row r="54" spans="1:13" s="209" customFormat="1" ht="11.25" x14ac:dyDescent="0.15">
      <c r="A54" s="220">
        <v>70101</v>
      </c>
      <c r="B54" s="221"/>
      <c r="C54" s="208"/>
      <c r="D54" s="208"/>
      <c r="E54" s="208"/>
      <c r="F54" s="208" t="s">
        <v>547</v>
      </c>
      <c r="G54" s="208"/>
      <c r="H54" s="222"/>
      <c r="I54" s="228" t="s">
        <v>28</v>
      </c>
      <c r="J54" s="24">
        <v>173815833</v>
      </c>
      <c r="K54" s="25">
        <v>312401431</v>
      </c>
      <c r="L54" s="24">
        <v>162471134</v>
      </c>
      <c r="M54" s="109">
        <v>284143659</v>
      </c>
    </row>
    <row r="55" spans="1:13" s="209" customFormat="1" ht="11.25" x14ac:dyDescent="0.15">
      <c r="A55" s="220">
        <v>7010103</v>
      </c>
      <c r="B55" s="221"/>
      <c r="C55" s="208"/>
      <c r="D55" s="208"/>
      <c r="E55" s="208"/>
      <c r="F55" s="208"/>
      <c r="G55" s="208" t="s">
        <v>548</v>
      </c>
      <c r="H55" s="222"/>
      <c r="I55" s="228" t="s">
        <v>28</v>
      </c>
      <c r="J55" s="24">
        <v>144856328</v>
      </c>
      <c r="K55" s="25">
        <v>181268977</v>
      </c>
      <c r="L55" s="24">
        <v>139174374</v>
      </c>
      <c r="M55" s="109">
        <v>183856350</v>
      </c>
    </row>
    <row r="56" spans="1:13" s="209" customFormat="1" ht="11.25" x14ac:dyDescent="0.15">
      <c r="A56" s="220">
        <v>70101031</v>
      </c>
      <c r="B56" s="221"/>
      <c r="C56" s="208"/>
      <c r="D56" s="208"/>
      <c r="E56" s="208"/>
      <c r="F56" s="208"/>
      <c r="G56" s="208"/>
      <c r="H56" s="222" t="s">
        <v>549</v>
      </c>
      <c r="I56" s="228" t="s">
        <v>28</v>
      </c>
      <c r="J56" s="24">
        <v>105814300</v>
      </c>
      <c r="K56" s="25">
        <v>96054059</v>
      </c>
      <c r="L56" s="24">
        <v>103675080</v>
      </c>
      <c r="M56" s="109">
        <v>95114585</v>
      </c>
    </row>
    <row r="57" spans="1:13" s="209" customFormat="1" ht="11.25" x14ac:dyDescent="0.15">
      <c r="A57" s="220">
        <v>70101032</v>
      </c>
      <c r="B57" s="221"/>
      <c r="C57" s="208"/>
      <c r="D57" s="208"/>
      <c r="E57" s="208"/>
      <c r="F57" s="208"/>
      <c r="G57" s="208"/>
      <c r="H57" s="222" t="s">
        <v>550</v>
      </c>
      <c r="I57" s="228" t="s">
        <v>28</v>
      </c>
      <c r="J57" s="24">
        <v>39042028</v>
      </c>
      <c r="K57" s="25">
        <v>85214918</v>
      </c>
      <c r="L57" s="24">
        <v>35499294</v>
      </c>
      <c r="M57" s="109">
        <v>88741765</v>
      </c>
    </row>
    <row r="58" spans="1:13" s="209" customFormat="1" ht="13.5" customHeight="1" x14ac:dyDescent="0.15">
      <c r="A58" s="220" t="s">
        <v>134</v>
      </c>
      <c r="B58" s="221"/>
      <c r="C58" s="208"/>
      <c r="D58" s="208"/>
      <c r="E58" s="208"/>
      <c r="F58" s="208" t="s">
        <v>551</v>
      </c>
      <c r="G58" s="208"/>
      <c r="H58" s="222"/>
      <c r="I58" s="223"/>
      <c r="J58" s="24" t="s">
        <v>218</v>
      </c>
      <c r="K58" s="25">
        <v>46884560</v>
      </c>
      <c r="L58" s="24" t="s">
        <v>218</v>
      </c>
      <c r="M58" s="109">
        <v>45851117</v>
      </c>
    </row>
    <row r="59" spans="1:13" s="209" customFormat="1" ht="13.5" customHeight="1" x14ac:dyDescent="0.15">
      <c r="A59" s="220" t="s">
        <v>135</v>
      </c>
      <c r="B59" s="221"/>
      <c r="C59" s="208"/>
      <c r="D59" s="208"/>
      <c r="E59" s="208"/>
      <c r="F59" s="208" t="s">
        <v>236</v>
      </c>
      <c r="G59" s="208"/>
      <c r="H59" s="222"/>
      <c r="I59" s="223"/>
      <c r="J59" s="24" t="s">
        <v>218</v>
      </c>
      <c r="K59" s="25">
        <v>113734526</v>
      </c>
      <c r="L59" s="24" t="s">
        <v>218</v>
      </c>
      <c r="M59" s="109">
        <v>108665950</v>
      </c>
    </row>
    <row r="60" spans="1:13" s="209" customFormat="1" ht="13.5" customHeight="1" x14ac:dyDescent="0.15">
      <c r="A60" s="220" t="s">
        <v>136</v>
      </c>
      <c r="B60" s="221"/>
      <c r="C60" s="208"/>
      <c r="D60" s="208"/>
      <c r="E60" s="208"/>
      <c r="F60" s="208"/>
      <c r="G60" s="208" t="s">
        <v>237</v>
      </c>
      <c r="H60" s="222"/>
      <c r="I60" s="223" t="s">
        <v>188</v>
      </c>
      <c r="J60" s="24">
        <v>5152</v>
      </c>
      <c r="K60" s="25">
        <v>73325407</v>
      </c>
      <c r="L60" s="24">
        <v>4305</v>
      </c>
      <c r="M60" s="109">
        <v>69790268</v>
      </c>
    </row>
    <row r="61" spans="1:13" s="209" customFormat="1" ht="13.5" customHeight="1" x14ac:dyDescent="0.15">
      <c r="A61" s="220" t="s">
        <v>137</v>
      </c>
      <c r="B61" s="221"/>
      <c r="C61" s="208"/>
      <c r="D61" s="208"/>
      <c r="E61" s="208"/>
      <c r="F61" s="208" t="s">
        <v>238</v>
      </c>
      <c r="G61" s="208"/>
      <c r="H61" s="222"/>
      <c r="I61" s="223"/>
      <c r="J61" s="24" t="s">
        <v>218</v>
      </c>
      <c r="K61" s="25">
        <v>65949158</v>
      </c>
      <c r="L61" s="24" t="s">
        <v>218</v>
      </c>
      <c r="M61" s="109">
        <v>58837646</v>
      </c>
    </row>
    <row r="62" spans="1:13" s="209" customFormat="1" ht="13.5" customHeight="1" x14ac:dyDescent="0.15">
      <c r="A62" s="220" t="s">
        <v>706</v>
      </c>
      <c r="B62" s="221"/>
      <c r="C62" s="208"/>
      <c r="D62" s="208"/>
      <c r="E62" s="208"/>
      <c r="F62" s="208"/>
      <c r="G62" s="367" t="s">
        <v>707</v>
      </c>
      <c r="H62" s="368"/>
      <c r="I62" s="223"/>
      <c r="J62" s="24">
        <v>5218</v>
      </c>
      <c r="K62" s="25">
        <v>40603246</v>
      </c>
      <c r="L62" s="24">
        <v>5095</v>
      </c>
      <c r="M62" s="109">
        <v>39963836</v>
      </c>
    </row>
    <row r="63" spans="1:13" s="209" customFormat="1" ht="13.5" customHeight="1" x14ac:dyDescent="0.15">
      <c r="A63" s="220" t="s">
        <v>123</v>
      </c>
      <c r="B63" s="221"/>
      <c r="C63" s="208"/>
      <c r="D63" s="208"/>
      <c r="E63" s="208"/>
      <c r="F63" s="208" t="s">
        <v>155</v>
      </c>
      <c r="G63" s="208"/>
      <c r="H63" s="222"/>
      <c r="I63" s="223"/>
      <c r="J63" s="225" t="s">
        <v>218</v>
      </c>
      <c r="K63" s="25">
        <v>352245602</v>
      </c>
      <c r="L63" s="225" t="s">
        <v>218</v>
      </c>
      <c r="M63" s="109">
        <v>313529470</v>
      </c>
    </row>
    <row r="64" spans="1:13" s="209" customFormat="1" ht="13.5" customHeight="1" x14ac:dyDescent="0.15">
      <c r="A64" s="220" t="s">
        <v>138</v>
      </c>
      <c r="B64" s="221"/>
      <c r="C64" s="208"/>
      <c r="D64" s="208"/>
      <c r="E64" s="208"/>
      <c r="F64" s="208"/>
      <c r="G64" s="208" t="s">
        <v>239</v>
      </c>
      <c r="H64" s="222"/>
      <c r="I64" s="223" t="s">
        <v>188</v>
      </c>
      <c r="J64" s="24">
        <v>44200</v>
      </c>
      <c r="K64" s="25">
        <v>284274528</v>
      </c>
      <c r="L64" s="24">
        <v>42908</v>
      </c>
      <c r="M64" s="109">
        <v>251654249</v>
      </c>
    </row>
    <row r="65" spans="1:13" s="209" customFormat="1" ht="13.5" customHeight="1" x14ac:dyDescent="0.15">
      <c r="A65" s="220" t="s">
        <v>139</v>
      </c>
      <c r="B65" s="221"/>
      <c r="C65" s="208"/>
      <c r="D65" s="208"/>
      <c r="E65" s="208"/>
      <c r="F65" s="208"/>
      <c r="G65" s="208" t="s">
        <v>99</v>
      </c>
      <c r="H65" s="222"/>
      <c r="I65" s="223" t="s">
        <v>188</v>
      </c>
      <c r="J65" s="24">
        <v>1990</v>
      </c>
      <c r="K65" s="25">
        <v>54263572</v>
      </c>
      <c r="L65" s="24">
        <v>1839</v>
      </c>
      <c r="M65" s="109">
        <v>52370057</v>
      </c>
    </row>
    <row r="66" spans="1:13" s="209" customFormat="1" ht="13.5" customHeight="1" x14ac:dyDescent="0.15">
      <c r="A66" s="220" t="s">
        <v>140</v>
      </c>
      <c r="B66" s="221"/>
      <c r="C66" s="208"/>
      <c r="D66" s="208"/>
      <c r="E66" s="208"/>
      <c r="F66" s="208" t="s">
        <v>100</v>
      </c>
      <c r="G66" s="208"/>
      <c r="H66" s="222"/>
      <c r="I66" s="223"/>
      <c r="J66" s="24" t="s">
        <v>218</v>
      </c>
      <c r="K66" s="25">
        <v>70771984</v>
      </c>
      <c r="L66" s="24" t="s">
        <v>218</v>
      </c>
      <c r="M66" s="109">
        <v>64034210</v>
      </c>
    </row>
    <row r="67" spans="1:13" ht="13.5" customHeight="1" x14ac:dyDescent="0.15">
      <c r="A67" s="220" t="s">
        <v>141</v>
      </c>
      <c r="B67" s="221"/>
      <c r="C67" s="208"/>
      <c r="D67" s="208"/>
      <c r="E67" s="208"/>
      <c r="F67" s="208" t="s">
        <v>101</v>
      </c>
      <c r="G67" s="208"/>
      <c r="H67" s="222"/>
      <c r="I67" s="223"/>
      <c r="J67" s="225" t="s">
        <v>218</v>
      </c>
      <c r="K67" s="25">
        <v>113447013</v>
      </c>
      <c r="L67" s="225" t="s">
        <v>218</v>
      </c>
      <c r="M67" s="109">
        <v>115520273</v>
      </c>
    </row>
    <row r="68" spans="1:13" ht="13.5" customHeight="1" x14ac:dyDescent="0.15">
      <c r="A68" s="220" t="s">
        <v>142</v>
      </c>
      <c r="B68" s="221"/>
      <c r="C68" s="208"/>
      <c r="D68" s="208"/>
      <c r="E68" s="208"/>
      <c r="F68" s="208"/>
      <c r="G68" s="208" t="s">
        <v>102</v>
      </c>
      <c r="H68" s="222"/>
      <c r="I68" s="223" t="s">
        <v>521</v>
      </c>
      <c r="J68" s="24">
        <v>23488</v>
      </c>
      <c r="K68" s="25">
        <v>58110097</v>
      </c>
      <c r="L68" s="24">
        <v>24529</v>
      </c>
      <c r="M68" s="109">
        <v>57045311</v>
      </c>
    </row>
    <row r="69" spans="1:13" s="209" customFormat="1" ht="12" customHeight="1" x14ac:dyDescent="0.15">
      <c r="A69" s="231"/>
      <c r="B69" s="231"/>
      <c r="C69" s="231"/>
      <c r="D69" s="231"/>
      <c r="E69" s="231"/>
      <c r="F69" s="231"/>
      <c r="G69" s="231"/>
      <c r="H69" s="230"/>
      <c r="I69" s="230"/>
      <c r="J69" s="230" t="s">
        <v>218</v>
      </c>
      <c r="K69" s="230"/>
      <c r="L69" s="230"/>
      <c r="M69" s="168"/>
    </row>
    <row r="70" spans="1:13" x14ac:dyDescent="0.15">
      <c r="A70" s="209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107"/>
    </row>
    <row r="71" spans="1:13" x14ac:dyDescent="0.15">
      <c r="M71" s="169"/>
    </row>
  </sheetData>
  <mergeCells count="6">
    <mergeCell ref="G62:H62"/>
    <mergeCell ref="L3:M3"/>
    <mergeCell ref="A3:A4"/>
    <mergeCell ref="B3:H4"/>
    <mergeCell ref="I3:I4"/>
    <mergeCell ref="J3:K3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8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R74"/>
  <sheetViews>
    <sheetView zoomScaleNormal="100" zoomScaleSheetLayoutView="100" workbookViewId="0">
      <selection activeCell="O2" sqref="O2"/>
    </sheetView>
  </sheetViews>
  <sheetFormatPr defaultColWidth="8" defaultRowHeight="12" x14ac:dyDescent="0.15"/>
  <cols>
    <col min="1" max="1" width="8.75" style="231" customWidth="1"/>
    <col min="2" max="7" width="1.25" style="231" customWidth="1"/>
    <col min="8" max="8" width="20" style="230" customWidth="1"/>
    <col min="9" max="9" width="7.5" style="230" customWidth="1"/>
    <col min="10" max="13" width="12.5" style="230" customWidth="1"/>
    <col min="14" max="16384" width="8" style="230"/>
  </cols>
  <sheetData>
    <row r="1" spans="1:18" s="207" customFormat="1" ht="17.25" x14ac:dyDescent="0.2">
      <c r="A1" s="232"/>
      <c r="B1" s="206"/>
      <c r="C1" s="206"/>
      <c r="D1" s="206"/>
      <c r="E1" s="206"/>
      <c r="F1" s="206"/>
      <c r="G1" s="206"/>
    </row>
    <row r="2" spans="1:18" s="209" customFormat="1" ht="11.25" x14ac:dyDescent="0.15">
      <c r="A2" s="208"/>
      <c r="B2" s="208"/>
      <c r="C2" s="208"/>
      <c r="D2" s="208"/>
      <c r="E2" s="208"/>
      <c r="F2" s="208"/>
      <c r="G2" s="208"/>
      <c r="M2" s="233" t="s">
        <v>214</v>
      </c>
    </row>
    <row r="3" spans="1:18" s="209" customFormat="1" ht="12" customHeight="1" x14ac:dyDescent="0.15">
      <c r="A3" s="371" t="s">
        <v>485</v>
      </c>
      <c r="B3" s="373" t="s">
        <v>523</v>
      </c>
      <c r="C3" s="374"/>
      <c r="D3" s="374"/>
      <c r="E3" s="374"/>
      <c r="F3" s="374"/>
      <c r="G3" s="374"/>
      <c r="H3" s="375"/>
      <c r="I3" s="379" t="s">
        <v>22</v>
      </c>
      <c r="J3" s="369" t="s">
        <v>820</v>
      </c>
      <c r="K3" s="370"/>
      <c r="L3" s="369" t="s">
        <v>725</v>
      </c>
      <c r="M3" s="370"/>
    </row>
    <row r="4" spans="1:18" s="209" customFormat="1" ht="12" customHeight="1" x14ac:dyDescent="0.15">
      <c r="A4" s="372"/>
      <c r="B4" s="376"/>
      <c r="C4" s="377"/>
      <c r="D4" s="377"/>
      <c r="E4" s="377"/>
      <c r="F4" s="377"/>
      <c r="G4" s="377"/>
      <c r="H4" s="378"/>
      <c r="I4" s="380"/>
      <c r="J4" s="210" t="s">
        <v>398</v>
      </c>
      <c r="K4" s="210" t="s">
        <v>399</v>
      </c>
      <c r="L4" s="210" t="s">
        <v>398</v>
      </c>
      <c r="M4" s="210" t="s">
        <v>399</v>
      </c>
    </row>
    <row r="5" spans="1:18" s="209" customFormat="1" ht="13.5" customHeight="1" x14ac:dyDescent="0.15">
      <c r="A5" s="208">
        <v>70127</v>
      </c>
      <c r="B5" s="221"/>
      <c r="C5" s="208"/>
      <c r="D5" s="208"/>
      <c r="E5" s="208"/>
      <c r="F5" s="208" t="s">
        <v>103</v>
      </c>
      <c r="G5" s="208"/>
      <c r="H5" s="222"/>
      <c r="I5" s="223"/>
      <c r="J5" s="217" t="s">
        <v>218</v>
      </c>
      <c r="K5" s="218">
        <v>129840216</v>
      </c>
      <c r="L5" s="217" t="s">
        <v>218</v>
      </c>
      <c r="M5" s="218">
        <v>124174953</v>
      </c>
    </row>
    <row r="6" spans="1:18" s="209" customFormat="1" ht="13.5" customHeight="1" x14ac:dyDescent="0.15">
      <c r="A6" s="208" t="s">
        <v>664</v>
      </c>
      <c r="B6" s="221"/>
      <c r="C6" s="208"/>
      <c r="D6" s="208"/>
      <c r="E6" s="208"/>
      <c r="F6" s="208"/>
      <c r="G6" s="208" t="s">
        <v>665</v>
      </c>
      <c r="H6" s="222"/>
      <c r="I6" s="223"/>
      <c r="J6" s="24">
        <v>1009</v>
      </c>
      <c r="K6" s="25">
        <v>45201233</v>
      </c>
      <c r="L6" s="24">
        <v>1197</v>
      </c>
      <c r="M6" s="25">
        <v>55322302</v>
      </c>
    </row>
    <row r="7" spans="1:18" s="209" customFormat="1" ht="13.5" customHeight="1" x14ac:dyDescent="0.15">
      <c r="A7" s="208">
        <v>70129</v>
      </c>
      <c r="B7" s="221"/>
      <c r="C7" s="208"/>
      <c r="D7" s="208"/>
      <c r="E7" s="208"/>
      <c r="F7" s="208" t="s">
        <v>104</v>
      </c>
      <c r="G7" s="208"/>
      <c r="H7" s="222"/>
      <c r="I7" s="228" t="s">
        <v>521</v>
      </c>
      <c r="J7" s="234">
        <v>109410</v>
      </c>
      <c r="K7" s="235">
        <v>115515968</v>
      </c>
      <c r="L7" s="234">
        <v>103516</v>
      </c>
      <c r="M7" s="235">
        <v>108377222</v>
      </c>
    </row>
    <row r="8" spans="1:18" s="209" customFormat="1" ht="13.5" customHeight="1" x14ac:dyDescent="0.15">
      <c r="A8" s="222">
        <v>7012901</v>
      </c>
      <c r="G8" s="382" t="s">
        <v>385</v>
      </c>
      <c r="H8" s="383"/>
      <c r="I8" s="236" t="s">
        <v>521</v>
      </c>
      <c r="J8" s="24">
        <v>27619</v>
      </c>
      <c r="K8" s="25">
        <v>43545226</v>
      </c>
      <c r="L8" s="234">
        <v>26546</v>
      </c>
      <c r="M8" s="235">
        <v>40940573</v>
      </c>
    </row>
    <row r="9" spans="1:18" s="209" customFormat="1" ht="13.5" customHeight="1" x14ac:dyDescent="0.15">
      <c r="A9" s="222">
        <v>7012903</v>
      </c>
      <c r="G9" s="382" t="s">
        <v>503</v>
      </c>
      <c r="H9" s="383"/>
      <c r="I9" s="236" t="s">
        <v>521</v>
      </c>
      <c r="J9" s="24">
        <v>25736</v>
      </c>
      <c r="K9" s="25">
        <v>35222641</v>
      </c>
      <c r="L9" s="24">
        <v>25847</v>
      </c>
      <c r="M9" s="25">
        <v>34554032</v>
      </c>
    </row>
    <row r="10" spans="1:18" s="209" customFormat="1" ht="13.5" customHeight="1" x14ac:dyDescent="0.15">
      <c r="A10" s="222">
        <v>70131</v>
      </c>
      <c r="B10" s="208"/>
      <c r="C10" s="208"/>
      <c r="D10" s="208"/>
      <c r="E10" s="208"/>
      <c r="F10" s="208" t="s">
        <v>359</v>
      </c>
      <c r="G10" s="208"/>
      <c r="H10" s="222"/>
      <c r="I10" s="223" t="s">
        <v>488</v>
      </c>
      <c r="J10" s="24">
        <v>14783567</v>
      </c>
      <c r="K10" s="25">
        <v>121804232</v>
      </c>
      <c r="L10" s="24">
        <v>15422840</v>
      </c>
      <c r="M10" s="25">
        <v>114590538</v>
      </c>
      <c r="N10" s="237"/>
      <c r="O10" s="238"/>
      <c r="P10" s="239"/>
      <c r="Q10" s="77"/>
      <c r="R10" s="77"/>
    </row>
    <row r="11" spans="1:18" s="209" customFormat="1" ht="13.5" customHeight="1" x14ac:dyDescent="0.15">
      <c r="A11" s="208" t="s">
        <v>666</v>
      </c>
      <c r="B11" s="221"/>
      <c r="C11" s="208"/>
      <c r="D11" s="208"/>
      <c r="E11" s="208"/>
      <c r="F11" s="208" t="s">
        <v>667</v>
      </c>
      <c r="G11" s="208"/>
      <c r="H11" s="222"/>
      <c r="I11" s="223" t="s">
        <v>488</v>
      </c>
      <c r="J11" s="24">
        <v>4650276</v>
      </c>
      <c r="K11" s="25">
        <v>46735894</v>
      </c>
      <c r="L11" s="24">
        <v>6858537</v>
      </c>
      <c r="M11" s="25">
        <v>56492570</v>
      </c>
      <c r="N11" s="237"/>
      <c r="O11" s="238"/>
      <c r="P11" s="239"/>
      <c r="Q11" s="77"/>
      <c r="R11" s="77"/>
    </row>
    <row r="12" spans="1:18" s="209" customFormat="1" ht="13.5" customHeight="1" x14ac:dyDescent="0.15">
      <c r="A12" s="208">
        <v>703</v>
      </c>
      <c r="B12" s="221"/>
      <c r="C12" s="208"/>
      <c r="D12" s="208"/>
      <c r="E12" s="208" t="s">
        <v>121</v>
      </c>
      <c r="F12" s="208"/>
      <c r="G12" s="208"/>
      <c r="H12" s="222"/>
      <c r="I12" s="223"/>
      <c r="J12" s="24" t="s">
        <v>218</v>
      </c>
      <c r="K12" s="25">
        <v>766610261</v>
      </c>
      <c r="L12" s="24" t="s">
        <v>218</v>
      </c>
      <c r="M12" s="25">
        <v>725336231</v>
      </c>
    </row>
    <row r="13" spans="1:18" s="209" customFormat="1" ht="13.5" customHeight="1" x14ac:dyDescent="0.15">
      <c r="A13" s="208">
        <v>70301</v>
      </c>
      <c r="B13" s="221"/>
      <c r="C13" s="208"/>
      <c r="D13" s="208"/>
      <c r="E13" s="208"/>
      <c r="F13" s="208" t="s">
        <v>122</v>
      </c>
      <c r="G13" s="208"/>
      <c r="H13" s="222"/>
      <c r="I13" s="223"/>
      <c r="J13" s="24" t="s">
        <v>218</v>
      </c>
      <c r="K13" s="25">
        <v>131366058</v>
      </c>
      <c r="L13" s="24" t="s">
        <v>218</v>
      </c>
      <c r="M13" s="25">
        <v>141272119</v>
      </c>
    </row>
    <row r="14" spans="1:18" s="209" customFormat="1" ht="13.5" customHeight="1" x14ac:dyDescent="0.15">
      <c r="A14" s="208">
        <v>7030101</v>
      </c>
      <c r="B14" s="221"/>
      <c r="C14" s="208"/>
      <c r="D14" s="208"/>
      <c r="E14" s="208"/>
      <c r="F14" s="208"/>
      <c r="G14" s="208" t="s">
        <v>180</v>
      </c>
      <c r="H14" s="222"/>
      <c r="I14" s="223" t="s">
        <v>188</v>
      </c>
      <c r="J14" s="24">
        <v>13882</v>
      </c>
      <c r="K14" s="25">
        <v>36485807</v>
      </c>
      <c r="L14" s="24">
        <v>11451</v>
      </c>
      <c r="M14" s="25">
        <v>37204392</v>
      </c>
    </row>
    <row r="15" spans="1:18" s="209" customFormat="1" ht="15.75" customHeight="1" x14ac:dyDescent="0.15">
      <c r="A15" s="208">
        <v>7030103</v>
      </c>
      <c r="B15" s="221"/>
      <c r="C15" s="208"/>
      <c r="D15" s="208"/>
      <c r="E15" s="208"/>
      <c r="F15" s="208"/>
      <c r="G15" s="208" t="s">
        <v>552</v>
      </c>
      <c r="H15" s="222"/>
      <c r="I15" s="223" t="s">
        <v>188</v>
      </c>
      <c r="J15" s="24">
        <v>6125231</v>
      </c>
      <c r="K15" s="25">
        <v>36659071</v>
      </c>
      <c r="L15" s="24">
        <v>6687433</v>
      </c>
      <c r="M15" s="25">
        <v>53280075</v>
      </c>
    </row>
    <row r="16" spans="1:18" s="209" customFormat="1" ht="12" customHeight="1" x14ac:dyDescent="0.15">
      <c r="A16" s="208">
        <v>70303</v>
      </c>
      <c r="B16" s="221"/>
      <c r="C16" s="208"/>
      <c r="D16" s="208"/>
      <c r="E16" s="208"/>
      <c r="F16" s="208" t="s">
        <v>49</v>
      </c>
      <c r="G16" s="208"/>
      <c r="H16" s="222"/>
      <c r="I16" s="223"/>
      <c r="J16" s="24" t="s">
        <v>218</v>
      </c>
      <c r="K16" s="25">
        <v>102358148</v>
      </c>
      <c r="L16" s="24" t="s">
        <v>218</v>
      </c>
      <c r="M16" s="25">
        <v>90660010</v>
      </c>
      <c r="O16" s="240"/>
    </row>
    <row r="17" spans="1:13" s="209" customFormat="1" ht="13.5" customHeight="1" x14ac:dyDescent="0.15">
      <c r="A17" s="208">
        <v>7030303</v>
      </c>
      <c r="B17" s="221"/>
      <c r="C17" s="208"/>
      <c r="D17" s="208"/>
      <c r="E17" s="208"/>
      <c r="F17" s="208"/>
      <c r="G17" s="367" t="s">
        <v>240</v>
      </c>
      <c r="H17" s="381"/>
      <c r="I17" s="223" t="s">
        <v>486</v>
      </c>
      <c r="J17" s="241">
        <v>13944520</v>
      </c>
      <c r="K17" s="242">
        <v>51755873</v>
      </c>
      <c r="L17" s="24">
        <v>13694464</v>
      </c>
      <c r="M17" s="25">
        <v>44360280</v>
      </c>
    </row>
    <row r="18" spans="1:13" s="209" customFormat="1" ht="13.5" customHeight="1" x14ac:dyDescent="0.15">
      <c r="A18" s="208">
        <v>70309</v>
      </c>
      <c r="B18" s="221"/>
      <c r="C18" s="208"/>
      <c r="D18" s="208"/>
      <c r="E18" s="208"/>
      <c r="F18" s="208" t="s">
        <v>708</v>
      </c>
      <c r="G18" s="208"/>
      <c r="H18" s="222"/>
      <c r="I18" s="223" t="s">
        <v>188</v>
      </c>
      <c r="J18" s="24">
        <v>2281048</v>
      </c>
      <c r="K18" s="25">
        <v>34786969</v>
      </c>
      <c r="L18" s="241">
        <v>2978839</v>
      </c>
      <c r="M18" s="242">
        <v>45895833</v>
      </c>
    </row>
    <row r="19" spans="1:13" s="209" customFormat="1" ht="13.5" customHeight="1" x14ac:dyDescent="0.15">
      <c r="A19" s="208">
        <v>7030901</v>
      </c>
      <c r="B19" s="221"/>
      <c r="C19" s="208"/>
      <c r="D19" s="208"/>
      <c r="E19" s="208"/>
      <c r="F19" s="208"/>
      <c r="G19" s="367" t="s">
        <v>728</v>
      </c>
      <c r="H19" s="381"/>
      <c r="I19" s="223" t="s">
        <v>729</v>
      </c>
      <c r="J19" s="24">
        <v>1990443</v>
      </c>
      <c r="K19" s="25">
        <v>28618564</v>
      </c>
      <c r="L19" s="241">
        <v>2597784</v>
      </c>
      <c r="M19" s="242">
        <v>39168063</v>
      </c>
    </row>
    <row r="20" spans="1:13" s="209" customFormat="1" ht="13.5" customHeight="1" x14ac:dyDescent="0.15">
      <c r="A20" s="208" t="s">
        <v>668</v>
      </c>
      <c r="B20" s="221"/>
      <c r="C20" s="208"/>
      <c r="D20" s="208"/>
      <c r="E20" s="208"/>
      <c r="F20" s="208" t="s">
        <v>507</v>
      </c>
      <c r="G20" s="208"/>
      <c r="H20" s="222"/>
      <c r="I20" s="223"/>
      <c r="J20" s="24" t="s">
        <v>218</v>
      </c>
      <c r="K20" s="25">
        <v>40697169</v>
      </c>
      <c r="L20" s="24"/>
      <c r="M20" s="25">
        <v>32832123</v>
      </c>
    </row>
    <row r="21" spans="1:13" s="209" customFormat="1" ht="11.25" x14ac:dyDescent="0.15">
      <c r="A21" s="208">
        <v>70319</v>
      </c>
      <c r="B21" s="221"/>
      <c r="C21" s="208"/>
      <c r="D21" s="208"/>
      <c r="E21" s="208"/>
      <c r="F21" s="208" t="s">
        <v>105</v>
      </c>
      <c r="G21" s="208"/>
      <c r="H21" s="222"/>
      <c r="I21" s="223"/>
      <c r="J21" s="24" t="s">
        <v>218</v>
      </c>
      <c r="K21" s="25">
        <v>111319063</v>
      </c>
      <c r="L21" s="24" t="s">
        <v>218</v>
      </c>
      <c r="M21" s="25">
        <v>87939331</v>
      </c>
    </row>
    <row r="22" spans="1:13" s="209" customFormat="1" ht="11.25" x14ac:dyDescent="0.15">
      <c r="A22" s="220" t="s">
        <v>143</v>
      </c>
      <c r="B22" s="221"/>
      <c r="C22" s="208"/>
      <c r="D22" s="208"/>
      <c r="E22" s="208"/>
      <c r="F22" s="208" t="s">
        <v>106</v>
      </c>
      <c r="G22" s="208"/>
      <c r="H22" s="222"/>
      <c r="I22" s="223"/>
      <c r="J22" s="24" t="s">
        <v>218</v>
      </c>
      <c r="K22" s="25">
        <v>61640013</v>
      </c>
      <c r="L22" s="24" t="s">
        <v>218</v>
      </c>
      <c r="M22" s="25">
        <v>62103073</v>
      </c>
    </row>
    <row r="23" spans="1:13" s="209" customFormat="1" ht="11.25" customHeight="1" x14ac:dyDescent="0.15">
      <c r="A23" s="220" t="s">
        <v>144</v>
      </c>
      <c r="B23" s="221"/>
      <c r="C23" s="208"/>
      <c r="D23" s="208"/>
      <c r="E23" s="208"/>
      <c r="F23" s="208" t="s">
        <v>107</v>
      </c>
      <c r="G23" s="208"/>
      <c r="H23" s="222"/>
      <c r="I23" s="223"/>
      <c r="J23" s="24" t="s">
        <v>218</v>
      </c>
      <c r="K23" s="25">
        <v>67461015</v>
      </c>
      <c r="L23" s="24" t="s">
        <v>218</v>
      </c>
      <c r="M23" s="25">
        <v>66065884</v>
      </c>
    </row>
    <row r="24" spans="1:13" s="209" customFormat="1" ht="11.25" customHeight="1" x14ac:dyDescent="0.15">
      <c r="A24" s="220" t="s">
        <v>124</v>
      </c>
      <c r="B24" s="221"/>
      <c r="C24" s="208"/>
      <c r="D24" s="208"/>
      <c r="E24" s="208" t="s">
        <v>108</v>
      </c>
      <c r="F24" s="208"/>
      <c r="G24" s="208"/>
      <c r="H24" s="222"/>
      <c r="I24" s="223"/>
      <c r="J24" s="24" t="s">
        <v>218</v>
      </c>
      <c r="K24" s="25">
        <v>423656155</v>
      </c>
      <c r="L24" s="24"/>
      <c r="M24" s="201">
        <v>397530141</v>
      </c>
    </row>
    <row r="25" spans="1:13" s="209" customFormat="1" ht="13.5" customHeight="1" x14ac:dyDescent="0.15">
      <c r="A25" s="220" t="s">
        <v>145</v>
      </c>
      <c r="B25" s="221"/>
      <c r="C25" s="208"/>
      <c r="D25" s="208"/>
      <c r="E25" s="208"/>
      <c r="F25" s="208" t="s">
        <v>109</v>
      </c>
      <c r="G25" s="208"/>
      <c r="H25" s="222"/>
      <c r="I25" s="223" t="s">
        <v>188</v>
      </c>
      <c r="J25" s="24">
        <v>156617</v>
      </c>
      <c r="K25" s="25">
        <v>92709347</v>
      </c>
      <c r="L25" s="24">
        <v>153405</v>
      </c>
      <c r="M25" s="25">
        <v>79387184</v>
      </c>
    </row>
    <row r="26" spans="1:13" s="209" customFormat="1" ht="13.5" customHeight="1" x14ac:dyDescent="0.15">
      <c r="A26" s="220" t="s">
        <v>146</v>
      </c>
      <c r="B26" s="221"/>
      <c r="C26" s="208"/>
      <c r="D26" s="208"/>
      <c r="E26" s="208"/>
      <c r="F26" s="208"/>
      <c r="G26" s="208" t="s">
        <v>110</v>
      </c>
      <c r="H26" s="222"/>
      <c r="I26" s="223" t="s">
        <v>188</v>
      </c>
      <c r="J26" s="24">
        <v>118090</v>
      </c>
      <c r="K26" s="25">
        <v>62506369</v>
      </c>
      <c r="L26" s="24">
        <v>120690</v>
      </c>
      <c r="M26" s="25">
        <v>52972325</v>
      </c>
    </row>
    <row r="27" spans="1:13" s="209" customFormat="1" ht="13.5" customHeight="1" x14ac:dyDescent="0.15">
      <c r="A27" s="220" t="s">
        <v>553</v>
      </c>
      <c r="B27" s="221"/>
      <c r="C27" s="208"/>
      <c r="D27" s="208"/>
      <c r="E27" s="208"/>
      <c r="F27" s="208"/>
      <c r="G27" s="222" t="s">
        <v>389</v>
      </c>
      <c r="H27" s="222"/>
      <c r="I27" s="223" t="s">
        <v>188</v>
      </c>
      <c r="J27" s="24">
        <v>117234</v>
      </c>
      <c r="K27" s="25">
        <v>60856038</v>
      </c>
      <c r="L27" s="24">
        <v>120161</v>
      </c>
      <c r="M27" s="25">
        <v>51707355</v>
      </c>
    </row>
    <row r="28" spans="1:13" s="209" customFormat="1" ht="13.5" customHeight="1" x14ac:dyDescent="0.15">
      <c r="A28" s="220" t="s">
        <v>147</v>
      </c>
      <c r="B28" s="221"/>
      <c r="C28" s="208"/>
      <c r="D28" s="208"/>
      <c r="E28" s="208"/>
      <c r="F28" s="208" t="s">
        <v>647</v>
      </c>
      <c r="G28" s="208"/>
      <c r="H28" s="222"/>
      <c r="I28" s="223" t="s">
        <v>486</v>
      </c>
      <c r="J28" s="24">
        <v>177285571</v>
      </c>
      <c r="K28" s="25">
        <v>176377335</v>
      </c>
      <c r="L28" s="24">
        <v>170645596</v>
      </c>
      <c r="M28" s="25">
        <v>167601384</v>
      </c>
    </row>
    <row r="29" spans="1:13" s="209" customFormat="1" ht="13.5" customHeight="1" x14ac:dyDescent="0.15">
      <c r="A29" s="220" t="s">
        <v>148</v>
      </c>
      <c r="B29" s="221"/>
      <c r="C29" s="208"/>
      <c r="D29" s="208"/>
      <c r="E29" s="208"/>
      <c r="F29" s="208" t="s">
        <v>51</v>
      </c>
      <c r="G29" s="208"/>
      <c r="H29" s="226"/>
      <c r="I29" s="223"/>
      <c r="J29" s="24" t="s">
        <v>218</v>
      </c>
      <c r="K29" s="25">
        <v>64792762</v>
      </c>
      <c r="L29" s="24" t="s">
        <v>218</v>
      </c>
      <c r="M29" s="25">
        <v>52197811</v>
      </c>
    </row>
    <row r="30" spans="1:13" s="209" customFormat="1" ht="13.5" customHeight="1" x14ac:dyDescent="0.15">
      <c r="A30" s="243" t="s">
        <v>149</v>
      </c>
      <c r="B30" s="208"/>
      <c r="C30" s="208"/>
      <c r="D30" s="208"/>
      <c r="E30" s="208"/>
      <c r="F30" s="208"/>
      <c r="G30" s="367" t="s">
        <v>111</v>
      </c>
      <c r="H30" s="381"/>
      <c r="I30" s="223" t="s">
        <v>188</v>
      </c>
      <c r="J30" s="24">
        <v>103959</v>
      </c>
      <c r="K30" s="25">
        <v>57528062</v>
      </c>
      <c r="L30" s="24">
        <v>83817</v>
      </c>
      <c r="M30" s="25">
        <v>44269210</v>
      </c>
    </row>
    <row r="31" spans="1:13" s="209" customFormat="1" ht="13.5" customHeight="1" x14ac:dyDescent="0.15">
      <c r="A31" s="220" t="s">
        <v>732</v>
      </c>
      <c r="B31" s="221"/>
      <c r="C31" s="208"/>
      <c r="D31" s="208"/>
      <c r="E31" s="208"/>
      <c r="F31" s="208" t="s">
        <v>509</v>
      </c>
      <c r="G31" s="324"/>
      <c r="H31" s="325"/>
      <c r="I31" s="223" t="s">
        <v>658</v>
      </c>
      <c r="J31" s="24">
        <v>4020</v>
      </c>
      <c r="K31" s="25">
        <v>4516657</v>
      </c>
      <c r="L31" s="24">
        <v>1247</v>
      </c>
      <c r="M31" s="25">
        <v>47285977</v>
      </c>
    </row>
    <row r="32" spans="1:13" s="209" customFormat="1" ht="13.5" customHeight="1" x14ac:dyDescent="0.15">
      <c r="A32" s="220" t="s">
        <v>733</v>
      </c>
      <c r="B32" s="221"/>
      <c r="C32" s="208"/>
      <c r="D32" s="208"/>
      <c r="E32" s="208"/>
      <c r="F32" s="208"/>
      <c r="G32" s="367" t="s">
        <v>730</v>
      </c>
      <c r="H32" s="381"/>
      <c r="I32" s="223" t="s">
        <v>658</v>
      </c>
      <c r="J32" s="24">
        <v>4</v>
      </c>
      <c r="K32" s="25">
        <v>3868265</v>
      </c>
      <c r="L32" s="24">
        <v>7</v>
      </c>
      <c r="M32" s="25">
        <v>44225530</v>
      </c>
    </row>
    <row r="33" spans="1:13" s="209" customFormat="1" ht="13.5" customHeight="1" x14ac:dyDescent="0.15">
      <c r="A33" s="220" t="s">
        <v>734</v>
      </c>
      <c r="B33" s="221"/>
      <c r="C33" s="208"/>
      <c r="D33" s="208"/>
      <c r="E33" s="208"/>
      <c r="F33" s="208"/>
      <c r="G33" s="367" t="s">
        <v>731</v>
      </c>
      <c r="H33" s="381"/>
      <c r="I33" s="223" t="s">
        <v>658</v>
      </c>
      <c r="J33" s="24">
        <v>1</v>
      </c>
      <c r="K33" s="25">
        <v>155000</v>
      </c>
      <c r="L33" s="24">
        <v>2</v>
      </c>
      <c r="M33" s="25">
        <v>44148540</v>
      </c>
    </row>
    <row r="34" spans="1:13" s="209" customFormat="1" ht="13.5" customHeight="1" x14ac:dyDescent="0.15">
      <c r="A34" s="220"/>
      <c r="B34" s="221"/>
      <c r="C34" s="208"/>
      <c r="D34" s="208"/>
      <c r="E34" s="208"/>
      <c r="F34" s="208"/>
      <c r="G34" s="208"/>
      <c r="H34" s="222"/>
      <c r="I34" s="223"/>
      <c r="J34" s="24"/>
      <c r="K34" s="25"/>
      <c r="L34" s="24"/>
      <c r="M34" s="25"/>
    </row>
    <row r="35" spans="1:13" s="209" customFormat="1" ht="13.5" customHeight="1" x14ac:dyDescent="0.15">
      <c r="A35" s="220">
        <v>8</v>
      </c>
      <c r="B35" s="221"/>
      <c r="C35" s="208"/>
      <c r="D35" s="208" t="s">
        <v>34</v>
      </c>
      <c r="E35" s="208"/>
      <c r="F35" s="208"/>
      <c r="G35" s="208"/>
      <c r="H35" s="222"/>
      <c r="I35" s="223"/>
      <c r="J35" s="225" t="s">
        <v>218</v>
      </c>
      <c r="K35" s="25">
        <v>269033676</v>
      </c>
      <c r="L35" s="24"/>
      <c r="M35" s="25">
        <v>282941693</v>
      </c>
    </row>
    <row r="36" spans="1:13" s="209" customFormat="1" ht="13.5" customHeight="1" x14ac:dyDescent="0.15">
      <c r="A36" s="220">
        <v>811</v>
      </c>
      <c r="B36" s="221"/>
      <c r="C36" s="208"/>
      <c r="D36" s="208"/>
      <c r="E36" s="208" t="s">
        <v>554</v>
      </c>
      <c r="F36" s="208"/>
      <c r="G36" s="208"/>
      <c r="H36" s="222"/>
      <c r="I36" s="223"/>
      <c r="J36" s="225" t="s">
        <v>218</v>
      </c>
      <c r="K36" s="25">
        <v>109249682</v>
      </c>
      <c r="L36" s="225" t="s">
        <v>218</v>
      </c>
      <c r="M36" s="25">
        <v>123415786</v>
      </c>
    </row>
    <row r="37" spans="1:13" s="209" customFormat="1" ht="12" customHeight="1" x14ac:dyDescent="0.15">
      <c r="A37" s="220">
        <v>81101</v>
      </c>
      <c r="B37" s="221"/>
      <c r="C37" s="208"/>
      <c r="D37" s="208"/>
      <c r="E37" s="208"/>
      <c r="F37" s="208" t="s">
        <v>555</v>
      </c>
      <c r="G37" s="208"/>
      <c r="H37" s="222"/>
      <c r="I37" s="223"/>
      <c r="J37" s="225" t="s">
        <v>218</v>
      </c>
      <c r="K37" s="25">
        <v>109129363</v>
      </c>
      <c r="L37" s="24" t="s">
        <v>218</v>
      </c>
      <c r="M37" s="25">
        <v>123364229</v>
      </c>
    </row>
    <row r="38" spans="1:13" s="209" customFormat="1" ht="12" customHeight="1" x14ac:dyDescent="0.15">
      <c r="A38" s="220">
        <v>813</v>
      </c>
      <c r="B38" s="221"/>
      <c r="C38" s="208"/>
      <c r="D38" s="208"/>
      <c r="E38" s="208" t="s">
        <v>556</v>
      </c>
      <c r="F38" s="208"/>
      <c r="G38" s="208"/>
      <c r="H38" s="222"/>
      <c r="I38" s="223"/>
      <c r="J38" s="24" t="s">
        <v>218</v>
      </c>
      <c r="K38" s="25">
        <v>147792178</v>
      </c>
      <c r="L38" s="24"/>
      <c r="M38" s="25">
        <v>146162592</v>
      </c>
    </row>
    <row r="39" spans="1:13" s="209" customFormat="1" ht="13.5" customHeight="1" x14ac:dyDescent="0.15">
      <c r="A39" s="220" t="s">
        <v>557</v>
      </c>
      <c r="B39" s="221"/>
      <c r="C39" s="208"/>
      <c r="D39" s="208"/>
      <c r="E39" s="208"/>
      <c r="F39" s="208" t="s">
        <v>387</v>
      </c>
      <c r="G39" s="208"/>
      <c r="H39" s="222"/>
      <c r="I39" s="223" t="s">
        <v>486</v>
      </c>
      <c r="J39" s="24">
        <v>29957724</v>
      </c>
      <c r="K39" s="25">
        <v>37066433</v>
      </c>
      <c r="L39" s="24">
        <v>26725417</v>
      </c>
      <c r="M39" s="25">
        <v>34086692</v>
      </c>
    </row>
    <row r="40" spans="1:13" s="209" customFormat="1" ht="13.5" customHeight="1" x14ac:dyDescent="0.15">
      <c r="A40" s="220"/>
      <c r="B40" s="221"/>
      <c r="C40" s="208"/>
      <c r="D40" s="208"/>
      <c r="E40" s="208"/>
      <c r="F40" s="208"/>
      <c r="G40" s="208"/>
      <c r="H40" s="222"/>
      <c r="I40" s="223"/>
      <c r="J40" s="24" t="s">
        <v>218</v>
      </c>
      <c r="K40" s="25" t="s">
        <v>218</v>
      </c>
      <c r="L40" s="24" t="s">
        <v>218</v>
      </c>
      <c r="M40" s="25"/>
    </row>
    <row r="41" spans="1:13" s="209" customFormat="1" ht="13.5" customHeight="1" x14ac:dyDescent="0.15">
      <c r="A41" s="220">
        <v>9</v>
      </c>
      <c r="B41" s="221"/>
      <c r="C41" s="208"/>
      <c r="D41" s="224" t="s">
        <v>35</v>
      </c>
      <c r="E41" s="208"/>
      <c r="F41" s="208"/>
      <c r="G41" s="208"/>
      <c r="H41" s="222"/>
      <c r="I41" s="223"/>
      <c r="J41" s="24" t="s">
        <v>218</v>
      </c>
      <c r="K41" s="25">
        <v>194078719</v>
      </c>
      <c r="L41" s="24" t="s">
        <v>218</v>
      </c>
      <c r="M41" s="25">
        <v>165746908</v>
      </c>
    </row>
    <row r="42" spans="1:13" s="209" customFormat="1" ht="13.5" customHeight="1" x14ac:dyDescent="0.15">
      <c r="A42" s="220">
        <v>901</v>
      </c>
      <c r="B42" s="221"/>
      <c r="C42" s="208"/>
      <c r="D42" s="208"/>
      <c r="E42" s="208" t="s">
        <v>558</v>
      </c>
      <c r="F42" s="208"/>
      <c r="G42" s="208"/>
      <c r="H42" s="226"/>
      <c r="I42" s="223"/>
      <c r="J42" s="24" t="s">
        <v>218</v>
      </c>
      <c r="K42" s="25">
        <v>193995048</v>
      </c>
      <c r="L42" s="24" t="s">
        <v>218</v>
      </c>
      <c r="M42" s="25">
        <v>165640220</v>
      </c>
    </row>
    <row r="43" spans="1:13" s="209" customFormat="1" ht="10.5" customHeight="1" x14ac:dyDescent="0.15">
      <c r="A43" s="220"/>
      <c r="B43" s="221"/>
      <c r="C43" s="208"/>
      <c r="D43" s="208"/>
      <c r="E43" s="208"/>
      <c r="F43" s="208"/>
      <c r="G43" s="208"/>
      <c r="H43" s="222"/>
      <c r="I43" s="223"/>
      <c r="J43" s="24"/>
      <c r="K43" s="25"/>
      <c r="L43" s="24" t="s">
        <v>218</v>
      </c>
      <c r="M43" s="25"/>
    </row>
    <row r="44" spans="1:13" s="209" customFormat="1" ht="13.5" customHeight="1" x14ac:dyDescent="0.15">
      <c r="A44" s="220"/>
      <c r="B44" s="221" t="s">
        <v>559</v>
      </c>
      <c r="C44" s="208"/>
      <c r="D44" s="208"/>
      <c r="E44" s="208"/>
      <c r="F44" s="208"/>
      <c r="G44" s="208"/>
      <c r="H44" s="222"/>
      <c r="I44" s="223"/>
      <c r="J44" s="24"/>
      <c r="K44" s="25"/>
      <c r="L44" s="24" t="s">
        <v>218</v>
      </c>
      <c r="M44" s="25"/>
    </row>
    <row r="45" spans="1:13" s="209" customFormat="1" ht="13.5" customHeight="1" x14ac:dyDescent="0.15">
      <c r="A45" s="220"/>
      <c r="B45" s="221"/>
      <c r="C45" s="208" t="s">
        <v>24</v>
      </c>
      <c r="D45" s="208"/>
      <c r="E45" s="208"/>
      <c r="F45" s="208"/>
      <c r="G45" s="208"/>
      <c r="H45" s="222"/>
      <c r="I45" s="223"/>
      <c r="J45" s="24" t="s">
        <v>218</v>
      </c>
      <c r="K45" s="25">
        <v>202735272</v>
      </c>
      <c r="L45" s="24" t="s">
        <v>218</v>
      </c>
      <c r="M45" s="25">
        <v>174269588</v>
      </c>
    </row>
    <row r="46" spans="1:13" s="209" customFormat="1" ht="9.75" customHeight="1" x14ac:dyDescent="0.15">
      <c r="A46" s="220"/>
      <c r="B46" s="221"/>
      <c r="C46" s="208"/>
      <c r="D46" s="208"/>
      <c r="E46" s="208"/>
      <c r="F46" s="208"/>
      <c r="G46" s="208"/>
      <c r="H46" s="222"/>
      <c r="I46" s="223"/>
      <c r="J46" s="24" t="s">
        <v>218</v>
      </c>
      <c r="K46" s="209" t="s">
        <v>218</v>
      </c>
      <c r="L46" s="24" t="s">
        <v>218</v>
      </c>
      <c r="M46" s="209" t="s">
        <v>218</v>
      </c>
    </row>
    <row r="47" spans="1:13" s="209" customFormat="1" ht="13.5" customHeight="1" x14ac:dyDescent="0.15">
      <c r="A47" s="220" t="s">
        <v>648</v>
      </c>
      <c r="B47" s="221"/>
      <c r="C47" s="208"/>
      <c r="D47" s="208" t="s">
        <v>649</v>
      </c>
      <c r="E47" s="208"/>
      <c r="F47" s="208"/>
      <c r="G47" s="208"/>
      <c r="H47" s="222"/>
      <c r="I47" s="223"/>
      <c r="J47" s="24" t="s">
        <v>218</v>
      </c>
      <c r="K47" s="25">
        <v>42194</v>
      </c>
      <c r="L47" s="24" t="s">
        <v>218</v>
      </c>
      <c r="M47" s="25">
        <v>52299</v>
      </c>
    </row>
    <row r="48" spans="1:13" s="209" customFormat="1" ht="13.5" customHeight="1" x14ac:dyDescent="0.15">
      <c r="A48" s="220"/>
      <c r="B48" s="221"/>
      <c r="C48" s="208"/>
      <c r="D48" s="208"/>
      <c r="E48" s="208"/>
      <c r="F48" s="208"/>
      <c r="G48" s="208"/>
      <c r="H48" s="222"/>
      <c r="I48" s="223"/>
      <c r="J48" s="24"/>
      <c r="K48" s="25"/>
      <c r="L48" s="24" t="s">
        <v>218</v>
      </c>
      <c r="M48" s="25" t="s">
        <v>218</v>
      </c>
    </row>
    <row r="49" spans="1:13" s="209" customFormat="1" ht="13.5" customHeight="1" x14ac:dyDescent="0.15">
      <c r="A49" s="220" t="s">
        <v>709</v>
      </c>
      <c r="B49" s="221"/>
      <c r="C49" s="208"/>
      <c r="D49" s="208" t="s">
        <v>651</v>
      </c>
      <c r="E49" s="208"/>
      <c r="F49" s="208"/>
      <c r="G49" s="208"/>
      <c r="H49" s="222"/>
      <c r="I49" s="223"/>
      <c r="J49" s="24" t="s">
        <v>218</v>
      </c>
      <c r="K49" s="25">
        <v>920</v>
      </c>
      <c r="L49" s="24" t="s">
        <v>218</v>
      </c>
      <c r="M49" s="25" t="s">
        <v>823</v>
      </c>
    </row>
    <row r="50" spans="1:13" s="209" customFormat="1" ht="11.25" customHeight="1" x14ac:dyDescent="0.15">
      <c r="A50" s="220"/>
      <c r="B50" s="221"/>
      <c r="C50" s="208"/>
      <c r="D50" s="208"/>
      <c r="E50" s="208"/>
      <c r="F50" s="208"/>
      <c r="G50" s="208"/>
      <c r="H50" s="222"/>
      <c r="I50" s="223"/>
      <c r="J50" s="24" t="s">
        <v>218</v>
      </c>
      <c r="K50" s="209" t="s">
        <v>218</v>
      </c>
      <c r="L50" s="24" t="s">
        <v>218</v>
      </c>
      <c r="M50" s="209" t="s">
        <v>218</v>
      </c>
    </row>
    <row r="51" spans="1:13" s="209" customFormat="1" ht="13.5" customHeight="1" x14ac:dyDescent="0.15">
      <c r="A51" s="220">
        <v>2</v>
      </c>
      <c r="B51" s="221"/>
      <c r="C51" s="208"/>
      <c r="D51" s="208" t="s">
        <v>710</v>
      </c>
      <c r="E51" s="208"/>
      <c r="F51" s="208"/>
      <c r="G51" s="208"/>
      <c r="H51" s="222"/>
      <c r="I51" s="223"/>
      <c r="J51" s="24" t="s">
        <v>218</v>
      </c>
      <c r="K51" s="25">
        <v>3906405</v>
      </c>
      <c r="L51" s="24" t="s">
        <v>218</v>
      </c>
      <c r="M51" s="25">
        <v>1407921</v>
      </c>
    </row>
    <row r="52" spans="1:13" s="209" customFormat="1" ht="13.5" customHeight="1" x14ac:dyDescent="0.15">
      <c r="A52" s="220"/>
      <c r="B52" s="221"/>
      <c r="C52" s="208"/>
      <c r="D52" s="208"/>
      <c r="E52" s="208"/>
      <c r="F52" s="208"/>
      <c r="G52" s="208"/>
      <c r="H52" s="222"/>
      <c r="I52" s="223"/>
      <c r="J52" s="24" t="s">
        <v>218</v>
      </c>
      <c r="K52" s="25" t="s">
        <v>218</v>
      </c>
      <c r="L52" s="24" t="s">
        <v>218</v>
      </c>
      <c r="M52" s="25" t="s">
        <v>218</v>
      </c>
    </row>
    <row r="53" spans="1:13" s="209" customFormat="1" ht="13.5" customHeight="1" x14ac:dyDescent="0.15">
      <c r="A53" s="220">
        <v>3</v>
      </c>
      <c r="B53" s="221"/>
      <c r="C53" s="208"/>
      <c r="D53" s="208" t="s">
        <v>29</v>
      </c>
      <c r="E53" s="208"/>
      <c r="F53" s="208"/>
      <c r="G53" s="208"/>
      <c r="H53" s="222"/>
      <c r="I53" s="223"/>
      <c r="J53" s="24" t="s">
        <v>218</v>
      </c>
      <c r="K53" s="25">
        <v>426875</v>
      </c>
      <c r="L53" s="24" t="s">
        <v>218</v>
      </c>
      <c r="M53" s="25">
        <v>83236</v>
      </c>
    </row>
    <row r="54" spans="1:13" s="209" customFormat="1" ht="13.5" customHeight="1" x14ac:dyDescent="0.15">
      <c r="A54" s="220"/>
      <c r="B54" s="221"/>
      <c r="C54" s="208"/>
      <c r="D54" s="208"/>
      <c r="E54" s="208"/>
      <c r="F54" s="208"/>
      <c r="G54" s="208"/>
      <c r="H54" s="222"/>
      <c r="I54" s="223"/>
      <c r="J54" s="24" t="s">
        <v>218</v>
      </c>
      <c r="K54" s="25" t="s">
        <v>218</v>
      </c>
      <c r="L54" s="24" t="s">
        <v>218</v>
      </c>
      <c r="M54" s="25" t="s">
        <v>218</v>
      </c>
    </row>
    <row r="55" spans="1:13" s="209" customFormat="1" ht="13.5" customHeight="1" x14ac:dyDescent="0.15">
      <c r="A55" s="220">
        <v>4</v>
      </c>
      <c r="B55" s="221"/>
      <c r="C55" s="208"/>
      <c r="D55" s="208" t="s">
        <v>30</v>
      </c>
      <c r="E55" s="208"/>
      <c r="F55" s="208"/>
      <c r="G55" s="208"/>
      <c r="H55" s="222"/>
      <c r="I55" s="223" t="s">
        <v>26</v>
      </c>
      <c r="J55" s="24">
        <v>41</v>
      </c>
      <c r="K55" s="25">
        <v>66938</v>
      </c>
      <c r="L55" s="24">
        <v>26</v>
      </c>
      <c r="M55" s="25">
        <v>37756</v>
      </c>
    </row>
    <row r="56" spans="1:13" s="209" customFormat="1" ht="13.5" customHeight="1" x14ac:dyDescent="0.15">
      <c r="A56" s="220"/>
      <c r="B56" s="221"/>
      <c r="C56" s="208"/>
      <c r="D56" s="208"/>
      <c r="E56" s="208"/>
      <c r="F56" s="208"/>
      <c r="G56" s="208"/>
      <c r="H56" s="222"/>
      <c r="I56" s="223"/>
      <c r="J56" s="24" t="s">
        <v>218</v>
      </c>
      <c r="K56" s="25" t="s">
        <v>218</v>
      </c>
      <c r="L56" s="24" t="s">
        <v>218</v>
      </c>
      <c r="M56" s="25" t="s">
        <v>218</v>
      </c>
    </row>
    <row r="57" spans="1:13" s="209" customFormat="1" ht="15" customHeight="1" x14ac:dyDescent="0.15">
      <c r="A57" s="220">
        <v>5</v>
      </c>
      <c r="B57" s="221"/>
      <c r="C57" s="208"/>
      <c r="D57" s="208" t="s">
        <v>31</v>
      </c>
      <c r="E57" s="208"/>
      <c r="F57" s="208"/>
      <c r="G57" s="208"/>
      <c r="H57" s="222"/>
      <c r="I57" s="223"/>
      <c r="J57" s="24" t="s">
        <v>218</v>
      </c>
      <c r="K57" s="25">
        <v>35188239</v>
      </c>
      <c r="L57" s="24" t="s">
        <v>218</v>
      </c>
      <c r="M57" s="25">
        <v>23693310</v>
      </c>
    </row>
    <row r="58" spans="1:13" s="209" customFormat="1" ht="15" customHeight="1" x14ac:dyDescent="0.15">
      <c r="A58" s="220" t="s">
        <v>637</v>
      </c>
      <c r="B58" s="221"/>
      <c r="C58" s="208"/>
      <c r="D58" s="208"/>
      <c r="E58" s="208" t="s">
        <v>650</v>
      </c>
      <c r="F58" s="208"/>
      <c r="G58" s="208"/>
      <c r="H58" s="222"/>
      <c r="I58" s="223"/>
      <c r="J58" s="24" t="s">
        <v>218</v>
      </c>
      <c r="K58" s="25">
        <v>15062781</v>
      </c>
      <c r="L58" s="24" t="s">
        <v>218</v>
      </c>
      <c r="M58" s="25">
        <v>12846686</v>
      </c>
    </row>
    <row r="59" spans="1:13" s="209" customFormat="1" ht="15" customHeight="1" x14ac:dyDescent="0.15">
      <c r="A59" s="220" t="s">
        <v>627</v>
      </c>
      <c r="B59" s="221"/>
      <c r="C59" s="208"/>
      <c r="D59" s="208"/>
      <c r="E59" s="208" t="s">
        <v>735</v>
      </c>
      <c r="F59" s="208"/>
      <c r="G59" s="208"/>
      <c r="H59" s="222"/>
      <c r="I59" s="223"/>
      <c r="J59" s="24" t="s">
        <v>218</v>
      </c>
      <c r="K59" s="25">
        <v>15059291</v>
      </c>
      <c r="L59" s="24" t="s">
        <v>218</v>
      </c>
      <c r="M59" s="25">
        <v>12845561</v>
      </c>
    </row>
    <row r="60" spans="1:13" s="209" customFormat="1" ht="10.5" customHeight="1" x14ac:dyDescent="0.15">
      <c r="A60" s="220"/>
      <c r="B60" s="221"/>
      <c r="C60" s="208"/>
      <c r="D60" s="208"/>
      <c r="E60" s="208"/>
      <c r="F60" s="208"/>
      <c r="G60" s="208"/>
      <c r="H60" s="222"/>
      <c r="I60" s="223"/>
      <c r="J60" s="24" t="s">
        <v>218</v>
      </c>
      <c r="K60" s="25"/>
      <c r="L60" s="24" t="s">
        <v>218</v>
      </c>
      <c r="M60" s="25" t="s">
        <v>218</v>
      </c>
    </row>
    <row r="61" spans="1:13" s="209" customFormat="1" ht="15" customHeight="1" x14ac:dyDescent="0.15">
      <c r="A61" s="220">
        <v>6</v>
      </c>
      <c r="B61" s="221"/>
      <c r="C61" s="208"/>
      <c r="D61" s="208" t="s">
        <v>32</v>
      </c>
      <c r="E61" s="208"/>
      <c r="F61" s="208"/>
      <c r="G61" s="208"/>
      <c r="H61" s="222"/>
      <c r="I61" s="223"/>
      <c r="J61" s="24" t="s">
        <v>218</v>
      </c>
      <c r="K61" s="25">
        <v>119572939</v>
      </c>
      <c r="L61" s="24" t="s">
        <v>218</v>
      </c>
      <c r="M61" s="25">
        <v>100655945</v>
      </c>
    </row>
    <row r="62" spans="1:13" s="209" customFormat="1" ht="15" customHeight="1" x14ac:dyDescent="0.15">
      <c r="A62" s="220">
        <v>611</v>
      </c>
      <c r="B62" s="221"/>
      <c r="C62" s="208"/>
      <c r="D62" s="208"/>
      <c r="E62" s="208" t="s">
        <v>560</v>
      </c>
      <c r="F62" s="208"/>
      <c r="G62" s="208"/>
      <c r="H62" s="222"/>
      <c r="I62" s="223" t="s">
        <v>26</v>
      </c>
      <c r="J62" s="24">
        <v>1098756</v>
      </c>
      <c r="K62" s="25">
        <v>118434300</v>
      </c>
      <c r="L62" s="24">
        <v>948704</v>
      </c>
      <c r="M62" s="25">
        <v>97973045</v>
      </c>
    </row>
    <row r="63" spans="1:13" s="209" customFormat="1" ht="13.5" customHeight="1" x14ac:dyDescent="0.15">
      <c r="A63" s="220">
        <v>61105</v>
      </c>
      <c r="B63" s="221"/>
      <c r="C63" s="208"/>
      <c r="D63" s="208"/>
      <c r="E63" s="208"/>
      <c r="F63" s="208" t="s">
        <v>561</v>
      </c>
      <c r="G63" s="208"/>
      <c r="H63" s="222"/>
      <c r="I63" s="236" t="s">
        <v>26</v>
      </c>
      <c r="J63" s="24">
        <v>266509</v>
      </c>
      <c r="K63" s="25">
        <v>28957910</v>
      </c>
      <c r="L63" s="24">
        <v>248761</v>
      </c>
      <c r="M63" s="25">
        <v>26360333</v>
      </c>
    </row>
    <row r="64" spans="1:13" s="209" customFormat="1" ht="13.5" customHeight="1" x14ac:dyDescent="0.15">
      <c r="A64" s="220" t="s">
        <v>544</v>
      </c>
      <c r="B64" s="221"/>
      <c r="C64" s="208"/>
      <c r="D64" s="208"/>
      <c r="E64" s="208"/>
      <c r="F64" s="208"/>
      <c r="G64" s="208" t="s">
        <v>379</v>
      </c>
      <c r="H64" s="222"/>
      <c r="I64" s="223" t="s">
        <v>521</v>
      </c>
      <c r="J64" s="24">
        <v>221107</v>
      </c>
      <c r="K64" s="25">
        <v>25454781</v>
      </c>
      <c r="L64" s="24">
        <v>175943</v>
      </c>
      <c r="M64" s="25">
        <v>21267133</v>
      </c>
    </row>
    <row r="65" spans="1:13" s="209" customFormat="1" ht="13.5" customHeight="1" x14ac:dyDescent="0.15">
      <c r="A65" s="220">
        <v>61107</v>
      </c>
      <c r="B65" s="221"/>
      <c r="C65" s="208"/>
      <c r="D65" s="208"/>
      <c r="E65" s="208"/>
      <c r="F65" s="208" t="s">
        <v>562</v>
      </c>
      <c r="G65" s="208"/>
      <c r="H65" s="222"/>
      <c r="I65" s="236" t="s">
        <v>26</v>
      </c>
      <c r="J65" s="24">
        <v>786537</v>
      </c>
      <c r="K65" s="25">
        <v>82038136</v>
      </c>
      <c r="L65" s="24">
        <v>651110</v>
      </c>
      <c r="M65" s="25">
        <v>64224836</v>
      </c>
    </row>
    <row r="66" spans="1:13" ht="13.5" customHeight="1" x14ac:dyDescent="0.15">
      <c r="A66" s="220">
        <v>6110703</v>
      </c>
      <c r="B66" s="221"/>
      <c r="C66" s="208"/>
      <c r="D66" s="208"/>
      <c r="E66" s="208"/>
      <c r="F66" s="208"/>
      <c r="G66" s="208" t="s">
        <v>563</v>
      </c>
      <c r="H66" s="222"/>
      <c r="I66" s="236" t="s">
        <v>26</v>
      </c>
      <c r="J66" s="24">
        <v>466687</v>
      </c>
      <c r="K66" s="25">
        <v>53921076</v>
      </c>
      <c r="L66" s="24">
        <v>371909</v>
      </c>
      <c r="M66" s="25">
        <v>41797805</v>
      </c>
    </row>
    <row r="67" spans="1:13" x14ac:dyDescent="0.15">
      <c r="A67" s="220">
        <v>61107031</v>
      </c>
      <c r="B67" s="221"/>
      <c r="C67" s="208"/>
      <c r="D67" s="208"/>
      <c r="E67" s="208"/>
      <c r="F67" s="208"/>
      <c r="G67" s="208"/>
      <c r="H67" s="222" t="s">
        <v>564</v>
      </c>
      <c r="I67" s="236" t="s">
        <v>26</v>
      </c>
      <c r="J67" s="24">
        <v>115594</v>
      </c>
      <c r="K67" s="25">
        <v>21905312</v>
      </c>
      <c r="L67" s="24">
        <v>85301</v>
      </c>
      <c r="M67" s="25">
        <v>16294978</v>
      </c>
    </row>
    <row r="68" spans="1:13" x14ac:dyDescent="0.15">
      <c r="J68" s="107" t="s">
        <v>218</v>
      </c>
      <c r="K68" s="107" t="s">
        <v>218</v>
      </c>
      <c r="L68" s="107" t="s">
        <v>218</v>
      </c>
      <c r="M68" s="107" t="s">
        <v>218</v>
      </c>
    </row>
    <row r="69" spans="1:13" x14ac:dyDescent="0.15">
      <c r="J69" s="107"/>
      <c r="K69" s="107"/>
      <c r="L69" s="107"/>
      <c r="M69" s="107"/>
    </row>
    <row r="70" spans="1:13" x14ac:dyDescent="0.15">
      <c r="L70" s="107"/>
      <c r="M70" s="107"/>
    </row>
    <row r="71" spans="1:13" x14ac:dyDescent="0.15">
      <c r="L71" s="107"/>
      <c r="M71" s="107"/>
    </row>
    <row r="72" spans="1:13" x14ac:dyDescent="0.15">
      <c r="L72" s="107"/>
      <c r="M72" s="107"/>
    </row>
    <row r="73" spans="1:13" x14ac:dyDescent="0.15">
      <c r="L73" s="107"/>
      <c r="M73" s="107"/>
    </row>
    <row r="74" spans="1:13" x14ac:dyDescent="0.15">
      <c r="L74" s="107"/>
      <c r="M74" s="107"/>
    </row>
  </sheetData>
  <mergeCells count="12">
    <mergeCell ref="A3:A4"/>
    <mergeCell ref="B3:H4"/>
    <mergeCell ref="I3:I4"/>
    <mergeCell ref="G19:H19"/>
    <mergeCell ref="G32:H32"/>
    <mergeCell ref="G33:H33"/>
    <mergeCell ref="L3:M3"/>
    <mergeCell ref="G8:H8"/>
    <mergeCell ref="G30:H30"/>
    <mergeCell ref="G9:H9"/>
    <mergeCell ref="J3:K3"/>
    <mergeCell ref="G17:H17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2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M63"/>
  <sheetViews>
    <sheetView zoomScaleNormal="100" zoomScaleSheetLayoutView="120" workbookViewId="0">
      <selection activeCell="O2" sqref="O2"/>
    </sheetView>
  </sheetViews>
  <sheetFormatPr defaultColWidth="8" defaultRowHeight="12" x14ac:dyDescent="0.15"/>
  <cols>
    <col min="1" max="1" width="8.75" style="231" customWidth="1"/>
    <col min="2" max="7" width="1.25" style="231" customWidth="1"/>
    <col min="8" max="8" width="20" style="230" customWidth="1"/>
    <col min="9" max="9" width="7.5" style="230" customWidth="1"/>
    <col min="10" max="13" width="12.5" style="230" customWidth="1"/>
    <col min="14" max="16384" width="8" style="230"/>
  </cols>
  <sheetData>
    <row r="1" spans="1:13" s="207" customFormat="1" ht="17.25" x14ac:dyDescent="0.2">
      <c r="A1" s="232" t="s">
        <v>353</v>
      </c>
      <c r="B1" s="206"/>
      <c r="C1" s="206"/>
      <c r="D1" s="206"/>
      <c r="E1" s="206"/>
      <c r="F1" s="206"/>
      <c r="G1" s="206"/>
    </row>
    <row r="2" spans="1:13" s="209" customFormat="1" ht="11.25" x14ac:dyDescent="0.15">
      <c r="A2" s="208"/>
      <c r="B2" s="208"/>
      <c r="C2" s="208"/>
      <c r="D2" s="208"/>
      <c r="E2" s="208"/>
      <c r="F2" s="208"/>
      <c r="G2" s="208"/>
      <c r="M2" s="233" t="s">
        <v>214</v>
      </c>
    </row>
    <row r="3" spans="1:13" s="209" customFormat="1" ht="12" customHeight="1" x14ac:dyDescent="0.15">
      <c r="A3" s="371" t="s">
        <v>485</v>
      </c>
      <c r="B3" s="373" t="s">
        <v>523</v>
      </c>
      <c r="C3" s="374"/>
      <c r="D3" s="374"/>
      <c r="E3" s="374"/>
      <c r="F3" s="374"/>
      <c r="G3" s="374"/>
      <c r="H3" s="375"/>
      <c r="I3" s="379" t="s">
        <v>22</v>
      </c>
      <c r="J3" s="369" t="s">
        <v>820</v>
      </c>
      <c r="K3" s="370"/>
      <c r="L3" s="369" t="s">
        <v>725</v>
      </c>
      <c r="M3" s="370"/>
    </row>
    <row r="4" spans="1:13" s="209" customFormat="1" ht="12" customHeight="1" x14ac:dyDescent="0.15">
      <c r="A4" s="385"/>
      <c r="B4" s="376"/>
      <c r="C4" s="377"/>
      <c r="D4" s="377"/>
      <c r="E4" s="377"/>
      <c r="F4" s="377"/>
      <c r="G4" s="377"/>
      <c r="H4" s="378"/>
      <c r="I4" s="380"/>
      <c r="J4" s="210" t="s">
        <v>398</v>
      </c>
      <c r="K4" s="210" t="s">
        <v>399</v>
      </c>
      <c r="L4" s="210" t="s">
        <v>398</v>
      </c>
      <c r="M4" s="210" t="s">
        <v>399</v>
      </c>
    </row>
    <row r="5" spans="1:13" s="209" customFormat="1" ht="13.5" customHeight="1" x14ac:dyDescent="0.15">
      <c r="A5" s="220">
        <v>7</v>
      </c>
      <c r="B5" s="221"/>
      <c r="C5" s="208"/>
      <c r="D5" s="208" t="s">
        <v>38</v>
      </c>
      <c r="E5" s="208"/>
      <c r="F5" s="208"/>
      <c r="G5" s="208"/>
      <c r="H5" s="222"/>
      <c r="I5" s="236"/>
      <c r="J5" s="24" t="s">
        <v>218</v>
      </c>
      <c r="K5" s="25">
        <v>2082434</v>
      </c>
      <c r="L5" s="24" t="s">
        <v>218</v>
      </c>
      <c r="M5" s="25">
        <v>10667219</v>
      </c>
    </row>
    <row r="6" spans="1:13" s="209" customFormat="1" ht="12" customHeight="1" x14ac:dyDescent="0.15">
      <c r="A6" s="220"/>
      <c r="B6" s="221"/>
      <c r="C6" s="208"/>
      <c r="D6" s="208"/>
      <c r="E6" s="208"/>
      <c r="F6" s="208"/>
      <c r="G6" s="208"/>
      <c r="H6" s="222"/>
      <c r="I6" s="236"/>
      <c r="J6" s="24" t="s">
        <v>218</v>
      </c>
      <c r="K6" s="25" t="s">
        <v>218</v>
      </c>
      <c r="L6" s="24" t="s">
        <v>218</v>
      </c>
      <c r="M6" s="25" t="s">
        <v>218</v>
      </c>
    </row>
    <row r="7" spans="1:13" s="209" customFormat="1" ht="13.5" customHeight="1" x14ac:dyDescent="0.15">
      <c r="A7" s="220">
        <v>8</v>
      </c>
      <c r="B7" s="221"/>
      <c r="C7" s="208"/>
      <c r="D7" s="208" t="s">
        <v>34</v>
      </c>
      <c r="E7" s="208"/>
      <c r="F7" s="208"/>
      <c r="G7" s="208"/>
      <c r="H7" s="222"/>
      <c r="I7" s="236"/>
      <c r="J7" s="24" t="s">
        <v>218</v>
      </c>
      <c r="K7" s="25">
        <v>29568686</v>
      </c>
      <c r="L7" s="24" t="s">
        <v>218</v>
      </c>
      <c r="M7" s="25">
        <v>28213430</v>
      </c>
    </row>
    <row r="8" spans="1:13" s="209" customFormat="1" ht="13.5" customHeight="1" x14ac:dyDescent="0.15">
      <c r="A8" s="220" t="s">
        <v>264</v>
      </c>
      <c r="B8" s="221"/>
      <c r="C8" s="208"/>
      <c r="D8" s="208" t="s">
        <v>265</v>
      </c>
      <c r="E8" s="208"/>
      <c r="F8" s="208"/>
      <c r="G8" s="208"/>
      <c r="H8" s="222"/>
      <c r="I8" s="236"/>
      <c r="J8" s="24" t="s">
        <v>218</v>
      </c>
      <c r="K8" s="25">
        <v>29568686</v>
      </c>
      <c r="L8" s="24" t="s">
        <v>218</v>
      </c>
      <c r="M8" s="25">
        <v>28186718</v>
      </c>
    </row>
    <row r="9" spans="1:13" s="209" customFormat="1" ht="13.5" customHeight="1" x14ac:dyDescent="0.15">
      <c r="A9" s="220" t="s">
        <v>669</v>
      </c>
      <c r="B9" s="221"/>
      <c r="C9" s="208"/>
      <c r="D9" s="208" t="s">
        <v>267</v>
      </c>
      <c r="E9" s="208"/>
      <c r="F9" s="208"/>
      <c r="G9" s="208"/>
      <c r="H9" s="222"/>
      <c r="I9" s="236" t="s">
        <v>28</v>
      </c>
      <c r="J9" s="24">
        <v>190809575</v>
      </c>
      <c r="K9" s="25">
        <v>29563848</v>
      </c>
      <c r="L9" s="24">
        <v>185904636</v>
      </c>
      <c r="M9" s="25">
        <v>28186718</v>
      </c>
    </row>
    <row r="10" spans="1:13" s="209" customFormat="1" ht="13.5" customHeight="1" x14ac:dyDescent="0.15">
      <c r="A10" s="220"/>
      <c r="B10" s="221"/>
      <c r="C10" s="208"/>
      <c r="D10" s="208"/>
      <c r="E10" s="208"/>
      <c r="F10" s="208"/>
      <c r="G10" s="208"/>
      <c r="H10" s="222"/>
      <c r="I10" s="236"/>
      <c r="J10" s="24" t="s">
        <v>218</v>
      </c>
      <c r="K10" s="25" t="s">
        <v>218</v>
      </c>
      <c r="L10" s="24" t="s">
        <v>218</v>
      </c>
      <c r="M10" s="25" t="s">
        <v>218</v>
      </c>
    </row>
    <row r="11" spans="1:13" s="209" customFormat="1" ht="13.5" customHeight="1" x14ac:dyDescent="0.15">
      <c r="A11" s="220">
        <v>9</v>
      </c>
      <c r="B11" s="221"/>
      <c r="C11" s="208"/>
      <c r="D11" s="208" t="s">
        <v>35</v>
      </c>
      <c r="E11" s="208"/>
      <c r="F11" s="208"/>
      <c r="G11" s="208"/>
      <c r="H11" s="222"/>
      <c r="I11" s="236"/>
      <c r="J11" s="24" t="s">
        <v>218</v>
      </c>
      <c r="K11" s="25">
        <v>11879642</v>
      </c>
      <c r="L11" s="24" t="s">
        <v>218</v>
      </c>
      <c r="M11" s="25">
        <v>9458472</v>
      </c>
    </row>
    <row r="12" spans="1:13" s="209" customFormat="1" ht="13.5" customHeight="1" x14ac:dyDescent="0.15">
      <c r="A12" s="220"/>
      <c r="B12" s="221"/>
      <c r="C12" s="208"/>
      <c r="D12" s="208"/>
      <c r="E12" s="208"/>
      <c r="F12" s="208"/>
      <c r="G12" s="208"/>
      <c r="H12" s="222"/>
      <c r="I12" s="236"/>
      <c r="J12" s="24"/>
      <c r="K12" s="25"/>
      <c r="L12" s="24"/>
      <c r="M12" s="25"/>
    </row>
    <row r="13" spans="1:13" s="209" customFormat="1" ht="13.5" customHeight="1" x14ac:dyDescent="0.15">
      <c r="A13" s="220"/>
      <c r="B13" s="221" t="s">
        <v>736</v>
      </c>
      <c r="C13" s="208"/>
      <c r="D13" s="208"/>
      <c r="E13" s="208"/>
      <c r="F13" s="208"/>
      <c r="G13" s="208"/>
      <c r="H13" s="222"/>
      <c r="I13" s="236"/>
      <c r="J13" s="24"/>
      <c r="L13" s="24"/>
    </row>
    <row r="14" spans="1:13" s="209" customFormat="1" ht="13.5" customHeight="1" x14ac:dyDescent="0.15">
      <c r="A14" s="220"/>
      <c r="B14" s="221"/>
      <c r="C14" s="208" t="s">
        <v>24</v>
      </c>
      <c r="D14" s="208"/>
      <c r="E14" s="208"/>
      <c r="F14" s="208"/>
      <c r="G14" s="208"/>
      <c r="H14" s="222"/>
      <c r="I14" s="236"/>
      <c r="J14" s="24" t="s">
        <v>218</v>
      </c>
      <c r="K14" s="25">
        <v>365218619</v>
      </c>
      <c r="L14" s="24" t="s">
        <v>218</v>
      </c>
      <c r="M14" s="25">
        <v>335259298</v>
      </c>
    </row>
    <row r="15" spans="1:13" s="209" customFormat="1" ht="13.5" customHeight="1" x14ac:dyDescent="0.15">
      <c r="A15" s="220"/>
      <c r="B15" s="221"/>
      <c r="C15" s="208"/>
      <c r="D15" s="208"/>
      <c r="E15" s="208"/>
      <c r="F15" s="208"/>
      <c r="G15" s="208"/>
      <c r="H15" s="222"/>
      <c r="I15" s="236"/>
      <c r="J15" s="24" t="s">
        <v>218</v>
      </c>
      <c r="K15" s="25" t="s">
        <v>218</v>
      </c>
      <c r="L15" s="24" t="s">
        <v>218</v>
      </c>
      <c r="M15" s="25" t="s">
        <v>218</v>
      </c>
    </row>
    <row r="16" spans="1:13" s="209" customFormat="1" ht="13.5" customHeight="1" x14ac:dyDescent="0.15">
      <c r="A16" s="220">
        <v>2</v>
      </c>
      <c r="B16" s="221"/>
      <c r="C16" s="208"/>
      <c r="D16" s="208" t="s">
        <v>710</v>
      </c>
      <c r="E16" s="208"/>
      <c r="F16" s="208"/>
      <c r="G16" s="208"/>
      <c r="H16" s="222"/>
      <c r="I16" s="236"/>
      <c r="J16" s="24" t="s">
        <v>218</v>
      </c>
      <c r="K16" s="25">
        <v>23707003</v>
      </c>
      <c r="L16" s="24" t="s">
        <v>218</v>
      </c>
      <c r="M16" s="25">
        <v>26001788</v>
      </c>
    </row>
    <row r="17" spans="1:13" s="209" customFormat="1" ht="13.5" customHeight="1" x14ac:dyDescent="0.15">
      <c r="A17" s="220" t="s">
        <v>737</v>
      </c>
      <c r="B17" s="221"/>
      <c r="C17" s="208"/>
      <c r="D17" s="208" t="s">
        <v>740</v>
      </c>
      <c r="E17" s="208"/>
      <c r="F17" s="208"/>
      <c r="G17" s="208"/>
      <c r="H17" s="222"/>
      <c r="I17" s="236" t="s">
        <v>26</v>
      </c>
      <c r="J17" s="24">
        <v>36784</v>
      </c>
      <c r="K17" s="25">
        <v>19879517</v>
      </c>
      <c r="L17" s="24">
        <v>40452</v>
      </c>
      <c r="M17" s="25">
        <v>21421572</v>
      </c>
    </row>
    <row r="18" spans="1:13" s="209" customFormat="1" ht="13.5" customHeight="1" x14ac:dyDescent="0.15">
      <c r="A18" s="220" t="s">
        <v>738</v>
      </c>
      <c r="B18" s="221"/>
      <c r="C18" s="208"/>
      <c r="D18" s="208" t="s">
        <v>741</v>
      </c>
      <c r="E18" s="208"/>
      <c r="F18" s="208"/>
      <c r="G18" s="208"/>
      <c r="H18" s="222"/>
      <c r="I18" s="236" t="s">
        <v>26</v>
      </c>
      <c r="J18" s="24">
        <v>36784</v>
      </c>
      <c r="K18" s="25">
        <v>19879517</v>
      </c>
      <c r="L18" s="24">
        <v>40452</v>
      </c>
      <c r="M18" s="25">
        <v>21421572</v>
      </c>
    </row>
    <row r="19" spans="1:13" s="209" customFormat="1" ht="13.5" customHeight="1" x14ac:dyDescent="0.15">
      <c r="A19" s="220" t="s">
        <v>739</v>
      </c>
      <c r="B19" s="221"/>
      <c r="C19" s="208"/>
      <c r="D19" s="208" t="s">
        <v>742</v>
      </c>
      <c r="E19" s="208"/>
      <c r="F19" s="208"/>
      <c r="G19" s="208"/>
      <c r="H19" s="222"/>
      <c r="I19" s="236" t="s">
        <v>28</v>
      </c>
      <c r="J19" s="24">
        <v>36783932</v>
      </c>
      <c r="K19" s="25">
        <v>19879517</v>
      </c>
      <c r="L19" s="24">
        <v>40449382</v>
      </c>
      <c r="M19" s="25">
        <v>21421572</v>
      </c>
    </row>
    <row r="20" spans="1:13" s="209" customFormat="1" ht="13.5" customHeight="1" x14ac:dyDescent="0.15">
      <c r="A20" s="220"/>
      <c r="B20" s="221"/>
      <c r="C20" s="208"/>
      <c r="D20" s="208"/>
      <c r="E20" s="208"/>
      <c r="F20" s="208"/>
      <c r="G20" s="208"/>
      <c r="H20" s="222"/>
      <c r="I20" s="236"/>
      <c r="J20" s="24" t="s">
        <v>218</v>
      </c>
      <c r="K20" s="25" t="s">
        <v>218</v>
      </c>
      <c r="L20" s="24" t="s">
        <v>218</v>
      </c>
      <c r="M20" s="25"/>
    </row>
    <row r="21" spans="1:13" s="209" customFormat="1" ht="13.5" customHeight="1" x14ac:dyDescent="0.15">
      <c r="A21" s="220" t="s">
        <v>565</v>
      </c>
      <c r="B21" s="221"/>
      <c r="C21" s="208"/>
      <c r="D21" s="208" t="s">
        <v>29</v>
      </c>
      <c r="E21" s="208"/>
      <c r="F21" s="208"/>
      <c r="G21" s="208"/>
      <c r="H21" s="222"/>
      <c r="I21" s="236"/>
      <c r="J21" s="24" t="s">
        <v>218</v>
      </c>
      <c r="K21" s="25" t="s">
        <v>821</v>
      </c>
      <c r="L21" s="24" t="s">
        <v>218</v>
      </c>
      <c r="M21" s="25">
        <v>13422</v>
      </c>
    </row>
    <row r="22" spans="1:13" s="209" customFormat="1" ht="13.5" customHeight="1" x14ac:dyDescent="0.15">
      <c r="A22" s="220"/>
      <c r="B22" s="221"/>
      <c r="C22" s="208"/>
      <c r="D22" s="208"/>
      <c r="E22" s="208"/>
      <c r="F22" s="208"/>
      <c r="G22" s="208"/>
      <c r="H22" s="222"/>
      <c r="I22" s="236"/>
      <c r="J22" s="24" t="s">
        <v>218</v>
      </c>
      <c r="K22" s="25" t="s">
        <v>218</v>
      </c>
      <c r="L22" s="24" t="s">
        <v>218</v>
      </c>
      <c r="M22" s="25" t="s">
        <v>218</v>
      </c>
    </row>
    <row r="23" spans="1:13" s="209" customFormat="1" ht="13.5" customHeight="1" x14ac:dyDescent="0.15">
      <c r="A23" s="220">
        <v>5</v>
      </c>
      <c r="B23" s="221"/>
      <c r="C23" s="208"/>
      <c r="D23" s="208" t="s">
        <v>31</v>
      </c>
      <c r="E23" s="208"/>
      <c r="F23" s="208"/>
      <c r="G23" s="208"/>
      <c r="H23" s="222"/>
      <c r="I23" s="236"/>
      <c r="J23" s="24" t="s">
        <v>218</v>
      </c>
      <c r="K23" s="25">
        <v>11160511</v>
      </c>
      <c r="L23" s="24" t="s">
        <v>218</v>
      </c>
      <c r="M23" s="25">
        <v>12963761</v>
      </c>
    </row>
    <row r="24" spans="1:13" s="209" customFormat="1" ht="13.5" customHeight="1" x14ac:dyDescent="0.15">
      <c r="A24" s="220"/>
      <c r="B24" s="221"/>
      <c r="C24" s="208"/>
      <c r="D24" s="208"/>
      <c r="E24" s="208"/>
      <c r="F24" s="208"/>
      <c r="G24" s="208"/>
      <c r="H24" s="222"/>
      <c r="I24" s="236"/>
      <c r="J24" s="24" t="s">
        <v>218</v>
      </c>
      <c r="K24" s="25" t="s">
        <v>218</v>
      </c>
      <c r="L24" s="24" t="s">
        <v>218</v>
      </c>
      <c r="M24" s="25" t="s">
        <v>218</v>
      </c>
    </row>
    <row r="25" spans="1:13" s="209" customFormat="1" ht="13.5" customHeight="1" x14ac:dyDescent="0.15">
      <c r="A25" s="208">
        <v>6</v>
      </c>
      <c r="B25" s="221"/>
      <c r="C25" s="208"/>
      <c r="D25" s="208" t="s">
        <v>32</v>
      </c>
      <c r="E25" s="208"/>
      <c r="F25" s="208"/>
      <c r="G25" s="208"/>
      <c r="H25" s="222"/>
      <c r="I25" s="236"/>
      <c r="J25" s="24" t="s">
        <v>218</v>
      </c>
      <c r="K25" s="25">
        <v>106388281</v>
      </c>
      <c r="L25" s="24" t="s">
        <v>218</v>
      </c>
      <c r="M25" s="25">
        <v>97943523</v>
      </c>
    </row>
    <row r="26" spans="1:13" s="209" customFormat="1" ht="13.5" customHeight="1" x14ac:dyDescent="0.15">
      <c r="A26" s="208">
        <v>611</v>
      </c>
      <c r="B26" s="221"/>
      <c r="C26" s="208"/>
      <c r="D26" s="208"/>
      <c r="E26" s="208" t="s">
        <v>233</v>
      </c>
      <c r="F26" s="208"/>
      <c r="G26" s="208"/>
      <c r="H26" s="222"/>
      <c r="I26" s="236" t="s">
        <v>26</v>
      </c>
      <c r="J26" s="24">
        <v>1314214</v>
      </c>
      <c r="K26" s="25">
        <v>104209997</v>
      </c>
      <c r="L26" s="24">
        <v>1249478</v>
      </c>
      <c r="M26" s="25">
        <v>95631156</v>
      </c>
    </row>
    <row r="27" spans="1:13" s="209" customFormat="1" ht="13.5" customHeight="1" x14ac:dyDescent="0.15">
      <c r="A27" s="208">
        <v>61105</v>
      </c>
      <c r="B27" s="221"/>
      <c r="C27" s="208"/>
      <c r="D27" s="208"/>
      <c r="E27" s="208"/>
      <c r="F27" s="367" t="s">
        <v>566</v>
      </c>
      <c r="G27" s="367"/>
      <c r="H27" s="381"/>
      <c r="I27" s="236" t="s">
        <v>26</v>
      </c>
      <c r="J27" s="24">
        <v>337446</v>
      </c>
      <c r="K27" s="25">
        <v>30491855</v>
      </c>
      <c r="L27" s="24">
        <v>299662</v>
      </c>
      <c r="M27" s="25">
        <v>27326501</v>
      </c>
    </row>
    <row r="28" spans="1:13" s="209" customFormat="1" ht="13.5" customHeight="1" x14ac:dyDescent="0.15">
      <c r="A28" s="208">
        <v>6110501</v>
      </c>
      <c r="B28" s="221"/>
      <c r="C28" s="208"/>
      <c r="D28" s="208"/>
      <c r="E28" s="208"/>
      <c r="F28" s="208"/>
      <c r="G28" s="208" t="s">
        <v>567</v>
      </c>
      <c r="H28" s="222"/>
      <c r="I28" s="236" t="s">
        <v>26</v>
      </c>
      <c r="J28" s="24">
        <v>337323</v>
      </c>
      <c r="K28" s="25">
        <v>30485528</v>
      </c>
      <c r="L28" s="24">
        <v>299662</v>
      </c>
      <c r="M28" s="25">
        <v>27326501</v>
      </c>
    </row>
    <row r="29" spans="1:13" s="209" customFormat="1" ht="13.5" customHeight="1" x14ac:dyDescent="0.15">
      <c r="A29" s="208">
        <v>61107</v>
      </c>
      <c r="B29" s="221"/>
      <c r="C29" s="208"/>
      <c r="D29" s="208"/>
      <c r="E29" s="208"/>
      <c r="F29" s="367" t="s">
        <v>234</v>
      </c>
      <c r="G29" s="367"/>
      <c r="H29" s="381"/>
      <c r="I29" s="236" t="s">
        <v>26</v>
      </c>
      <c r="J29" s="24">
        <v>755913</v>
      </c>
      <c r="K29" s="25">
        <v>63460389</v>
      </c>
      <c r="L29" s="24">
        <v>738956</v>
      </c>
      <c r="M29" s="25">
        <v>58480319</v>
      </c>
    </row>
    <row r="30" spans="1:13" s="209" customFormat="1" ht="13.5" customHeight="1" x14ac:dyDescent="0.15">
      <c r="A30" s="208">
        <v>6110709</v>
      </c>
      <c r="B30" s="221"/>
      <c r="C30" s="208"/>
      <c r="D30" s="208"/>
      <c r="E30" s="208"/>
      <c r="F30" s="208"/>
      <c r="G30" s="367" t="s">
        <v>242</v>
      </c>
      <c r="H30" s="381"/>
      <c r="I30" s="236" t="s">
        <v>26</v>
      </c>
      <c r="J30" s="24">
        <v>260200</v>
      </c>
      <c r="K30" s="25">
        <v>24051791</v>
      </c>
      <c r="L30" s="24">
        <v>370528</v>
      </c>
      <c r="M30" s="25">
        <v>22325723</v>
      </c>
    </row>
    <row r="31" spans="1:13" s="209" customFormat="1" ht="13.5" customHeight="1" x14ac:dyDescent="0.15">
      <c r="A31" s="220" t="s">
        <v>218</v>
      </c>
      <c r="B31" s="221" t="s">
        <v>218</v>
      </c>
      <c r="C31" s="208"/>
      <c r="D31" s="208"/>
      <c r="E31" s="208"/>
      <c r="F31" s="208"/>
      <c r="G31" s="208"/>
      <c r="H31" s="222"/>
      <c r="I31" s="236"/>
      <c r="J31" s="24" t="s">
        <v>218</v>
      </c>
      <c r="K31" s="25" t="s">
        <v>218</v>
      </c>
      <c r="L31" s="24" t="s">
        <v>218</v>
      </c>
      <c r="M31" s="25" t="s">
        <v>218</v>
      </c>
    </row>
    <row r="32" spans="1:13" s="209" customFormat="1" ht="13.5" customHeight="1" x14ac:dyDescent="0.15">
      <c r="A32" s="208">
        <v>7</v>
      </c>
      <c r="B32" s="221"/>
      <c r="C32" s="208"/>
      <c r="D32" s="208" t="s">
        <v>38</v>
      </c>
      <c r="E32" s="208"/>
      <c r="F32" s="208"/>
      <c r="G32" s="208"/>
      <c r="H32" s="222"/>
      <c r="I32" s="236"/>
      <c r="J32" s="24" t="s">
        <v>218</v>
      </c>
      <c r="K32" s="25">
        <v>217240431</v>
      </c>
      <c r="L32" s="24" t="s">
        <v>218</v>
      </c>
      <c r="M32" s="25">
        <v>186476178</v>
      </c>
    </row>
    <row r="33" spans="1:13" s="209" customFormat="1" ht="14.25" customHeight="1" x14ac:dyDescent="0.15">
      <c r="A33" s="208">
        <v>701</v>
      </c>
      <c r="B33" s="221"/>
      <c r="C33" s="208"/>
      <c r="D33" s="208"/>
      <c r="E33" s="208" t="s">
        <v>241</v>
      </c>
      <c r="F33" s="208"/>
      <c r="G33" s="208"/>
      <c r="H33" s="222"/>
      <c r="I33" s="236"/>
      <c r="J33" s="24" t="s">
        <v>218</v>
      </c>
      <c r="K33" s="25">
        <v>203766652</v>
      </c>
      <c r="L33" s="24" t="s">
        <v>218</v>
      </c>
      <c r="M33" s="25">
        <v>174408360</v>
      </c>
    </row>
    <row r="34" spans="1:13" s="209" customFormat="1" ht="13.5" customHeight="1" x14ac:dyDescent="0.15">
      <c r="A34" s="208">
        <v>70101</v>
      </c>
      <c r="B34" s="221"/>
      <c r="C34" s="208"/>
      <c r="D34" s="208"/>
      <c r="E34" s="208"/>
      <c r="F34" s="208" t="s">
        <v>48</v>
      </c>
      <c r="G34" s="208"/>
      <c r="H34" s="222"/>
      <c r="I34" s="236" t="s">
        <v>28</v>
      </c>
      <c r="J34" s="24">
        <v>14635520</v>
      </c>
      <c r="K34" s="25">
        <v>55199484</v>
      </c>
      <c r="L34" s="24">
        <v>12854011</v>
      </c>
      <c r="M34" s="25">
        <v>34729244</v>
      </c>
    </row>
    <row r="35" spans="1:13" s="209" customFormat="1" ht="13.5" customHeight="1" x14ac:dyDescent="0.15">
      <c r="A35" s="208">
        <v>70119</v>
      </c>
      <c r="B35" s="221"/>
      <c r="C35" s="208"/>
      <c r="D35" s="208"/>
      <c r="E35" s="208"/>
      <c r="F35" s="208" t="s">
        <v>155</v>
      </c>
      <c r="G35" s="208"/>
      <c r="H35" s="222"/>
      <c r="I35" s="236"/>
      <c r="J35" s="24" t="s">
        <v>218</v>
      </c>
      <c r="K35" s="25">
        <v>92782481</v>
      </c>
      <c r="L35" s="24" t="s">
        <v>218</v>
      </c>
      <c r="M35" s="25">
        <v>93721558</v>
      </c>
    </row>
    <row r="36" spans="1:13" s="209" customFormat="1" ht="13.5" customHeight="1" x14ac:dyDescent="0.15">
      <c r="A36" s="208">
        <v>7011901</v>
      </c>
      <c r="B36" s="221"/>
      <c r="C36" s="208"/>
      <c r="D36" s="208"/>
      <c r="E36" s="208"/>
      <c r="F36" s="208"/>
      <c r="G36" s="367" t="s">
        <v>239</v>
      </c>
      <c r="H36" s="384"/>
      <c r="I36" s="244" t="s">
        <v>33</v>
      </c>
      <c r="J36" s="24">
        <v>7052</v>
      </c>
      <c r="K36" s="25">
        <v>92643222</v>
      </c>
      <c r="L36" s="24">
        <v>6889</v>
      </c>
      <c r="M36" s="25">
        <v>91595275</v>
      </c>
    </row>
    <row r="37" spans="1:13" ht="12" customHeight="1" x14ac:dyDescent="0.15">
      <c r="A37" s="245"/>
      <c r="B37" s="246"/>
      <c r="C37" s="247"/>
      <c r="D37" s="247"/>
      <c r="E37" s="247"/>
      <c r="F37" s="247"/>
      <c r="G37" s="247"/>
      <c r="H37" s="248"/>
      <c r="I37" s="247"/>
      <c r="J37" s="249"/>
      <c r="K37" s="250"/>
      <c r="L37" s="251" t="s">
        <v>218</v>
      </c>
      <c r="M37" s="230" t="s">
        <v>218</v>
      </c>
    </row>
    <row r="38" spans="1:13" x14ac:dyDescent="0.15">
      <c r="A38" s="220">
        <v>8</v>
      </c>
      <c r="B38" s="221"/>
      <c r="C38" s="208"/>
      <c r="D38" s="208" t="s">
        <v>34</v>
      </c>
      <c r="E38" s="208"/>
      <c r="F38" s="208"/>
      <c r="G38" s="208"/>
      <c r="H38" s="222"/>
      <c r="I38" s="236"/>
      <c r="J38" s="24"/>
      <c r="K38" s="25">
        <v>6181998</v>
      </c>
      <c r="L38" s="251" t="s">
        <v>218</v>
      </c>
      <c r="M38" s="107">
        <v>11147468</v>
      </c>
    </row>
    <row r="39" spans="1:13" x14ac:dyDescent="0.15">
      <c r="A39" s="220"/>
      <c r="B39" s="221"/>
      <c r="C39" s="208"/>
      <c r="D39" s="208"/>
      <c r="E39" s="208"/>
      <c r="F39" s="208"/>
      <c r="G39" s="208"/>
      <c r="H39" s="222"/>
      <c r="I39" s="236"/>
      <c r="J39" s="24"/>
      <c r="K39" s="25"/>
      <c r="L39" s="251" t="s">
        <v>218</v>
      </c>
      <c r="M39" s="107" t="s">
        <v>218</v>
      </c>
    </row>
    <row r="40" spans="1:13" x14ac:dyDescent="0.15">
      <c r="A40" s="220">
        <v>9</v>
      </c>
      <c r="B40" s="221"/>
      <c r="C40" s="208"/>
      <c r="D40" s="208" t="s">
        <v>35</v>
      </c>
      <c r="E40" s="208"/>
      <c r="F40" s="208"/>
      <c r="G40" s="208"/>
      <c r="H40" s="222"/>
      <c r="I40" s="236"/>
      <c r="J40" s="24"/>
      <c r="K40" s="25">
        <v>540395</v>
      </c>
      <c r="L40" s="251" t="s">
        <v>218</v>
      </c>
      <c r="M40" s="107">
        <v>713158</v>
      </c>
    </row>
    <row r="41" spans="1:13" x14ac:dyDescent="0.15">
      <c r="A41" s="245"/>
      <c r="B41" s="246"/>
      <c r="C41" s="247"/>
      <c r="D41" s="247"/>
      <c r="E41" s="247"/>
      <c r="F41" s="247"/>
      <c r="G41" s="247"/>
      <c r="H41" s="248"/>
      <c r="I41" s="247"/>
      <c r="J41" s="249"/>
      <c r="K41" s="250"/>
      <c r="L41" s="251"/>
    </row>
    <row r="42" spans="1:13" x14ac:dyDescent="0.15">
      <c r="A42" s="220"/>
      <c r="B42" s="252" t="s">
        <v>751</v>
      </c>
      <c r="C42" s="224"/>
      <c r="D42" s="224"/>
      <c r="E42" s="224"/>
      <c r="F42" s="224"/>
      <c r="G42" s="224"/>
      <c r="H42" s="222"/>
      <c r="I42" s="223"/>
      <c r="J42" s="24"/>
      <c r="K42" s="25"/>
      <c r="L42" s="251"/>
    </row>
    <row r="43" spans="1:13" x14ac:dyDescent="0.15">
      <c r="A43" s="220"/>
      <c r="B43" s="221"/>
      <c r="C43" s="208" t="s">
        <v>24</v>
      </c>
      <c r="D43" s="208"/>
      <c r="E43" s="208"/>
      <c r="F43" s="208"/>
      <c r="G43" s="208"/>
      <c r="H43" s="222"/>
      <c r="I43" s="223"/>
      <c r="J43" s="24"/>
      <c r="K43" s="25">
        <v>86988665</v>
      </c>
      <c r="L43" s="253" t="s">
        <v>218</v>
      </c>
      <c r="M43" s="107">
        <v>67217275</v>
      </c>
    </row>
    <row r="44" spans="1:13" x14ac:dyDescent="0.15">
      <c r="A44" s="220"/>
      <c r="B44" s="221"/>
      <c r="C44" s="208"/>
      <c r="D44" s="208"/>
      <c r="E44" s="208"/>
      <c r="F44" s="208"/>
      <c r="G44" s="208"/>
      <c r="H44" s="222"/>
      <c r="I44" s="223"/>
      <c r="J44" s="24"/>
      <c r="K44" s="25"/>
      <c r="L44" s="253" t="s">
        <v>218</v>
      </c>
      <c r="M44" s="107" t="s">
        <v>218</v>
      </c>
    </row>
    <row r="45" spans="1:13" x14ac:dyDescent="0.15">
      <c r="A45" s="220">
        <v>0</v>
      </c>
      <c r="B45" s="221"/>
      <c r="C45" s="208"/>
      <c r="D45" s="208" t="s">
        <v>25</v>
      </c>
      <c r="E45" s="208"/>
      <c r="F45" s="208"/>
      <c r="G45" s="208"/>
      <c r="H45" s="222"/>
      <c r="I45" s="223"/>
      <c r="J45" s="24"/>
      <c r="K45" s="25">
        <v>367122</v>
      </c>
      <c r="L45" s="253" t="s">
        <v>218</v>
      </c>
      <c r="M45" s="107">
        <v>295838</v>
      </c>
    </row>
    <row r="46" spans="1:13" x14ac:dyDescent="0.15">
      <c r="A46" s="220"/>
      <c r="B46" s="221"/>
      <c r="C46" s="208"/>
      <c r="D46" s="208"/>
      <c r="E46" s="208"/>
      <c r="F46" s="208"/>
      <c r="G46" s="208"/>
      <c r="H46" s="222"/>
      <c r="I46" s="223"/>
      <c r="J46" s="24"/>
      <c r="K46" s="25"/>
      <c r="L46" s="253" t="s">
        <v>218</v>
      </c>
      <c r="M46" s="107" t="s">
        <v>218</v>
      </c>
    </row>
    <row r="47" spans="1:13" x14ac:dyDescent="0.15">
      <c r="A47" s="220">
        <v>1</v>
      </c>
      <c r="B47" s="221"/>
      <c r="C47" s="208"/>
      <c r="D47" s="208" t="s">
        <v>27</v>
      </c>
      <c r="E47" s="208"/>
      <c r="F47" s="208"/>
      <c r="G47" s="208"/>
      <c r="H47" s="222"/>
      <c r="I47" s="223"/>
      <c r="J47" s="24"/>
      <c r="K47" s="25">
        <v>47061</v>
      </c>
      <c r="L47" s="253" t="s">
        <v>218</v>
      </c>
      <c r="M47" s="107">
        <v>75845</v>
      </c>
    </row>
    <row r="48" spans="1:13" x14ac:dyDescent="0.15">
      <c r="A48" s="220"/>
      <c r="B48" s="221"/>
      <c r="C48" s="208"/>
      <c r="D48" s="208"/>
      <c r="E48" s="208"/>
      <c r="F48" s="208"/>
      <c r="G48" s="208"/>
      <c r="H48" s="222"/>
      <c r="I48" s="223"/>
      <c r="J48" s="24"/>
      <c r="K48" s="25"/>
      <c r="L48" s="253" t="s">
        <v>218</v>
      </c>
      <c r="M48" s="107" t="s">
        <v>218</v>
      </c>
    </row>
    <row r="49" spans="1:13" x14ac:dyDescent="0.15">
      <c r="A49" s="220">
        <v>2</v>
      </c>
      <c r="B49" s="221"/>
      <c r="C49" s="208"/>
      <c r="D49" s="208" t="s">
        <v>703</v>
      </c>
      <c r="E49" s="208"/>
      <c r="F49" s="208"/>
      <c r="G49" s="208"/>
      <c r="H49" s="222"/>
      <c r="I49" s="223"/>
      <c r="J49" s="24"/>
      <c r="K49" s="25">
        <v>10186415</v>
      </c>
      <c r="L49" s="253" t="s">
        <v>218</v>
      </c>
      <c r="M49" s="107">
        <v>3033701</v>
      </c>
    </row>
    <row r="50" spans="1:13" x14ac:dyDescent="0.15">
      <c r="A50" s="220"/>
      <c r="B50" s="221"/>
      <c r="C50" s="208"/>
      <c r="D50" s="208"/>
      <c r="E50" s="208"/>
      <c r="F50" s="208"/>
      <c r="G50" s="208"/>
      <c r="H50" s="222"/>
      <c r="I50" s="223"/>
      <c r="J50" s="24"/>
      <c r="K50" s="25"/>
      <c r="L50" s="253" t="s">
        <v>218</v>
      </c>
      <c r="M50" s="107" t="s">
        <v>218</v>
      </c>
    </row>
    <row r="51" spans="1:13" x14ac:dyDescent="0.15">
      <c r="A51" s="220" t="s">
        <v>565</v>
      </c>
      <c r="B51" s="221"/>
      <c r="C51" s="208"/>
      <c r="D51" s="208" t="s">
        <v>400</v>
      </c>
      <c r="E51" s="208"/>
      <c r="F51" s="208"/>
      <c r="G51" s="208"/>
      <c r="H51" s="222"/>
      <c r="I51" s="223"/>
      <c r="J51" s="24"/>
      <c r="K51" s="25">
        <v>56827</v>
      </c>
      <c r="L51" s="253" t="s">
        <v>218</v>
      </c>
      <c r="M51" s="107">
        <v>49455</v>
      </c>
    </row>
    <row r="52" spans="1:13" x14ac:dyDescent="0.15">
      <c r="A52" s="220"/>
      <c r="B52" s="221"/>
      <c r="C52" s="208"/>
      <c r="D52" s="208"/>
      <c r="E52" s="208"/>
      <c r="F52" s="208"/>
      <c r="G52" s="208"/>
      <c r="H52" s="222"/>
      <c r="I52" s="223"/>
      <c r="J52" s="24"/>
      <c r="K52" s="25"/>
      <c r="L52" s="253" t="s">
        <v>218</v>
      </c>
      <c r="M52" s="107" t="s">
        <v>218</v>
      </c>
    </row>
    <row r="53" spans="1:13" x14ac:dyDescent="0.15">
      <c r="A53" s="220">
        <v>4</v>
      </c>
      <c r="B53" s="221"/>
      <c r="C53" s="208"/>
      <c r="D53" s="224" t="s">
        <v>30</v>
      </c>
      <c r="E53" s="208"/>
      <c r="F53" s="208"/>
      <c r="G53" s="208"/>
      <c r="H53" s="222"/>
      <c r="I53" s="223" t="s">
        <v>457</v>
      </c>
      <c r="J53" s="24">
        <v>32</v>
      </c>
      <c r="K53" s="25">
        <v>11089</v>
      </c>
      <c r="L53" s="108" t="s">
        <v>823</v>
      </c>
      <c r="M53" s="254" t="s">
        <v>823</v>
      </c>
    </row>
    <row r="54" spans="1:13" x14ac:dyDescent="0.15">
      <c r="A54" s="220"/>
      <c r="B54" s="221"/>
      <c r="C54" s="208"/>
      <c r="D54" s="208"/>
      <c r="E54" s="208"/>
      <c r="F54" s="208"/>
      <c r="G54" s="208"/>
      <c r="H54" s="222"/>
      <c r="I54" s="223"/>
      <c r="J54" s="24"/>
      <c r="K54" s="25"/>
      <c r="L54" s="108" t="s">
        <v>218</v>
      </c>
      <c r="M54" s="254" t="s">
        <v>218</v>
      </c>
    </row>
    <row r="55" spans="1:13" x14ac:dyDescent="0.15">
      <c r="A55" s="220">
        <v>5</v>
      </c>
      <c r="B55" s="221"/>
      <c r="C55" s="208"/>
      <c r="D55" s="208" t="s">
        <v>31</v>
      </c>
      <c r="E55" s="208"/>
      <c r="F55" s="208"/>
      <c r="G55" s="208"/>
      <c r="H55" s="222"/>
      <c r="I55" s="223"/>
      <c r="J55" s="24"/>
      <c r="K55" s="25">
        <v>8424176</v>
      </c>
      <c r="L55" s="253" t="s">
        <v>218</v>
      </c>
      <c r="M55" s="107">
        <v>7790731</v>
      </c>
    </row>
    <row r="56" spans="1:13" x14ac:dyDescent="0.15">
      <c r="A56" s="220"/>
      <c r="B56" s="221"/>
      <c r="C56" s="208"/>
      <c r="D56" s="208"/>
      <c r="E56" s="208"/>
      <c r="F56" s="208"/>
      <c r="G56" s="208"/>
      <c r="H56" s="222"/>
      <c r="I56" s="223"/>
      <c r="J56" s="24"/>
      <c r="K56" s="25"/>
      <c r="L56" s="253" t="s">
        <v>218</v>
      </c>
      <c r="M56" s="107" t="s">
        <v>218</v>
      </c>
    </row>
    <row r="57" spans="1:13" x14ac:dyDescent="0.15">
      <c r="A57" s="220">
        <v>6</v>
      </c>
      <c r="B57" s="221"/>
      <c r="C57" s="208"/>
      <c r="D57" s="208" t="s">
        <v>32</v>
      </c>
      <c r="E57" s="208"/>
      <c r="F57" s="208"/>
      <c r="G57" s="208"/>
      <c r="H57" s="222"/>
      <c r="I57" s="223"/>
      <c r="J57" s="24"/>
      <c r="K57" s="25">
        <v>36568452</v>
      </c>
      <c r="L57" s="253" t="s">
        <v>218</v>
      </c>
      <c r="M57" s="107">
        <v>25772845</v>
      </c>
    </row>
    <row r="58" spans="1:13" x14ac:dyDescent="0.15">
      <c r="A58" s="220">
        <v>611</v>
      </c>
      <c r="B58" s="221"/>
      <c r="C58" s="208"/>
      <c r="D58" s="208"/>
      <c r="E58" s="208" t="s">
        <v>560</v>
      </c>
      <c r="F58" s="208"/>
      <c r="G58" s="208"/>
      <c r="H58" s="222"/>
      <c r="I58" s="223" t="s">
        <v>457</v>
      </c>
      <c r="J58" s="24">
        <v>33310</v>
      </c>
      <c r="K58" s="25">
        <v>28699636</v>
      </c>
      <c r="L58" s="253">
        <v>22401</v>
      </c>
      <c r="M58" s="107">
        <v>19467226</v>
      </c>
    </row>
    <row r="59" spans="1:13" x14ac:dyDescent="0.15">
      <c r="A59" s="220" t="s">
        <v>545</v>
      </c>
      <c r="B59" s="221"/>
      <c r="C59" s="208"/>
      <c r="D59" s="208"/>
      <c r="E59" s="208"/>
      <c r="F59" s="208" t="s">
        <v>456</v>
      </c>
      <c r="G59" s="208"/>
      <c r="H59" s="222"/>
      <c r="I59" s="223" t="s">
        <v>457</v>
      </c>
      <c r="J59" s="24"/>
      <c r="K59" s="25"/>
      <c r="L59" s="253">
        <v>7187</v>
      </c>
      <c r="M59" s="107">
        <v>3534127</v>
      </c>
    </row>
    <row r="60" spans="1:13" x14ac:dyDescent="0.15">
      <c r="A60" s="220">
        <v>61117</v>
      </c>
      <c r="B60" s="221"/>
      <c r="C60" s="208"/>
      <c r="D60" s="208"/>
      <c r="E60" s="208"/>
      <c r="F60" s="208" t="s">
        <v>568</v>
      </c>
      <c r="G60" s="208"/>
      <c r="H60" s="222"/>
      <c r="I60" s="223" t="s">
        <v>457</v>
      </c>
      <c r="J60" s="24">
        <v>23530</v>
      </c>
      <c r="K60" s="25">
        <v>24041665</v>
      </c>
      <c r="L60" s="253">
        <v>14666</v>
      </c>
      <c r="M60" s="107">
        <v>15473414</v>
      </c>
    </row>
    <row r="61" spans="1:13" x14ac:dyDescent="0.15">
      <c r="A61" s="220">
        <v>6111701</v>
      </c>
      <c r="B61" s="221"/>
      <c r="C61" s="208"/>
      <c r="D61" s="208"/>
      <c r="E61" s="208"/>
      <c r="F61" s="208"/>
      <c r="G61" s="208" t="s">
        <v>569</v>
      </c>
      <c r="H61" s="222"/>
      <c r="I61" s="223" t="s">
        <v>457</v>
      </c>
      <c r="J61" s="234">
        <v>23530</v>
      </c>
      <c r="K61" s="235">
        <v>24041014</v>
      </c>
      <c r="L61" s="253">
        <v>14666</v>
      </c>
      <c r="M61" s="107">
        <v>15473414</v>
      </c>
    </row>
    <row r="62" spans="1:13" x14ac:dyDescent="0.15">
      <c r="A62" s="220">
        <v>613</v>
      </c>
      <c r="B62" s="221"/>
      <c r="C62" s="208"/>
      <c r="D62" s="208"/>
      <c r="E62" s="208" t="s">
        <v>570</v>
      </c>
      <c r="F62" s="208"/>
      <c r="G62" s="208"/>
      <c r="H62" s="222"/>
      <c r="I62" s="223" t="s">
        <v>457</v>
      </c>
      <c r="J62" s="234">
        <v>1618</v>
      </c>
      <c r="K62" s="235">
        <v>6799299</v>
      </c>
      <c r="L62" s="253">
        <v>1727</v>
      </c>
      <c r="M62" s="107">
        <v>4972190</v>
      </c>
    </row>
    <row r="63" spans="1:13" x14ac:dyDescent="0.15">
      <c r="A63" s="220"/>
      <c r="B63" s="221"/>
      <c r="C63" s="208"/>
      <c r="D63" s="208"/>
      <c r="E63" s="208"/>
      <c r="F63" s="208"/>
      <c r="G63" s="208"/>
      <c r="H63" s="222"/>
      <c r="I63" s="223"/>
      <c r="J63" s="24"/>
      <c r="K63" s="25"/>
      <c r="L63" s="251"/>
    </row>
  </sheetData>
  <mergeCells count="9">
    <mergeCell ref="G30:H30"/>
    <mergeCell ref="G36:H36"/>
    <mergeCell ref="L3:M3"/>
    <mergeCell ref="J3:K3"/>
    <mergeCell ref="A3:A4"/>
    <mergeCell ref="B3:H4"/>
    <mergeCell ref="I3:I4"/>
    <mergeCell ref="F27:H27"/>
    <mergeCell ref="F29:H29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8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M18"/>
  <sheetViews>
    <sheetView zoomScaleNormal="100" zoomScaleSheetLayoutView="110" workbookViewId="0">
      <selection activeCell="O3" sqref="O3"/>
    </sheetView>
  </sheetViews>
  <sheetFormatPr defaultColWidth="8" defaultRowHeight="12" x14ac:dyDescent="0.15"/>
  <cols>
    <col min="1" max="1" width="8.75" style="231" customWidth="1"/>
    <col min="2" max="7" width="1.25" style="231" customWidth="1"/>
    <col min="8" max="8" width="20" style="230" customWidth="1"/>
    <col min="9" max="9" width="7.5" style="230" customWidth="1"/>
    <col min="10" max="13" width="12.5" style="230" customWidth="1"/>
    <col min="14" max="16384" width="8" style="230"/>
  </cols>
  <sheetData>
    <row r="1" spans="1:13" s="207" customFormat="1" ht="17.25" x14ac:dyDescent="0.2">
      <c r="A1" s="232"/>
      <c r="B1" s="206"/>
      <c r="C1" s="206"/>
      <c r="D1" s="206"/>
      <c r="E1" s="206"/>
      <c r="F1" s="206"/>
      <c r="G1" s="206"/>
    </row>
    <row r="2" spans="1:13" s="209" customFormat="1" ht="11.25" x14ac:dyDescent="0.15">
      <c r="A2" s="208"/>
      <c r="B2" s="208"/>
      <c r="C2" s="208"/>
      <c r="D2" s="208"/>
      <c r="E2" s="208"/>
      <c r="F2" s="208"/>
      <c r="G2" s="208"/>
      <c r="M2" s="233" t="s">
        <v>214</v>
      </c>
    </row>
    <row r="3" spans="1:13" s="209" customFormat="1" ht="12" customHeight="1" x14ac:dyDescent="0.15">
      <c r="A3" s="371" t="s">
        <v>485</v>
      </c>
      <c r="B3" s="373" t="s">
        <v>523</v>
      </c>
      <c r="C3" s="374"/>
      <c r="D3" s="374"/>
      <c r="E3" s="374"/>
      <c r="F3" s="374"/>
      <c r="G3" s="374"/>
      <c r="H3" s="375"/>
      <c r="I3" s="379" t="s">
        <v>22</v>
      </c>
      <c r="J3" s="369" t="s">
        <v>820</v>
      </c>
      <c r="K3" s="370"/>
      <c r="L3" s="369" t="s">
        <v>725</v>
      </c>
      <c r="M3" s="370"/>
    </row>
    <row r="4" spans="1:13" s="209" customFormat="1" ht="12" customHeight="1" x14ac:dyDescent="0.15">
      <c r="A4" s="385"/>
      <c r="B4" s="376"/>
      <c r="C4" s="377"/>
      <c r="D4" s="377"/>
      <c r="E4" s="377"/>
      <c r="F4" s="377"/>
      <c r="G4" s="377"/>
      <c r="H4" s="378"/>
      <c r="I4" s="380"/>
      <c r="J4" s="210" t="s">
        <v>398</v>
      </c>
      <c r="K4" s="210" t="s">
        <v>399</v>
      </c>
      <c r="L4" s="210" t="s">
        <v>398</v>
      </c>
      <c r="M4" s="210" t="s">
        <v>399</v>
      </c>
    </row>
    <row r="5" spans="1:13" s="209" customFormat="1" ht="15" customHeight="1" x14ac:dyDescent="0.15">
      <c r="A5" s="243">
        <v>7</v>
      </c>
      <c r="B5" s="208"/>
      <c r="C5" s="208"/>
      <c r="D5" s="208" t="s">
        <v>38</v>
      </c>
      <c r="E5" s="208"/>
      <c r="F5" s="208"/>
      <c r="G5" s="208"/>
      <c r="H5" s="222"/>
      <c r="I5" s="228"/>
      <c r="J5" s="24"/>
      <c r="K5" s="25">
        <v>27078299</v>
      </c>
      <c r="L5" s="24" t="s">
        <v>218</v>
      </c>
      <c r="M5" s="25">
        <v>26578898</v>
      </c>
    </row>
    <row r="6" spans="1:13" s="75" customFormat="1" ht="15" customHeight="1" x14ac:dyDescent="0.15">
      <c r="A6" s="222">
        <v>701</v>
      </c>
      <c r="E6" s="75" t="s">
        <v>388</v>
      </c>
      <c r="H6" s="255"/>
      <c r="I6" s="256"/>
      <c r="J6" s="257"/>
      <c r="K6" s="258">
        <v>7141151</v>
      </c>
      <c r="L6" s="257" t="s">
        <v>218</v>
      </c>
      <c r="M6" s="258">
        <v>4744556</v>
      </c>
    </row>
    <row r="7" spans="1:13" s="75" customFormat="1" ht="15" customHeight="1" x14ac:dyDescent="0.15">
      <c r="A7" s="222">
        <v>703</v>
      </c>
      <c r="E7" s="75" t="s">
        <v>401</v>
      </c>
      <c r="H7" s="255"/>
      <c r="I7" s="256"/>
      <c r="J7" s="257"/>
      <c r="K7" s="258">
        <v>19860098</v>
      </c>
      <c r="L7" s="257" t="s">
        <v>218</v>
      </c>
      <c r="M7" s="258">
        <v>21713799</v>
      </c>
    </row>
    <row r="8" spans="1:13" s="75" customFormat="1" ht="15" customHeight="1" x14ac:dyDescent="0.15">
      <c r="A8" s="222">
        <v>70303</v>
      </c>
      <c r="F8" s="75" t="s">
        <v>571</v>
      </c>
      <c r="H8" s="255"/>
      <c r="I8" s="244" t="s">
        <v>33</v>
      </c>
      <c r="J8" s="257"/>
      <c r="K8" s="25">
        <v>4499495</v>
      </c>
      <c r="L8" s="257" t="s">
        <v>218</v>
      </c>
      <c r="M8" s="25">
        <v>4846905</v>
      </c>
    </row>
    <row r="9" spans="1:13" s="75" customFormat="1" ht="15" customHeight="1" x14ac:dyDescent="0.15">
      <c r="A9" s="222">
        <v>70311</v>
      </c>
      <c r="F9" s="75" t="s">
        <v>743</v>
      </c>
      <c r="H9" s="255"/>
      <c r="I9" s="244" t="s">
        <v>33</v>
      </c>
      <c r="J9" s="257">
        <v>26110</v>
      </c>
      <c r="K9" s="25">
        <v>851439</v>
      </c>
      <c r="L9" s="257">
        <v>93468</v>
      </c>
      <c r="M9" s="25">
        <v>3779790</v>
      </c>
    </row>
    <row r="10" spans="1:13" s="75" customFormat="1" ht="15" customHeight="1" x14ac:dyDescent="0.15">
      <c r="A10" s="222">
        <v>7031101</v>
      </c>
      <c r="F10" s="75" t="s">
        <v>744</v>
      </c>
      <c r="H10" s="255"/>
      <c r="I10" s="256"/>
      <c r="J10" s="257">
        <v>17532</v>
      </c>
      <c r="K10" s="25">
        <v>797709</v>
      </c>
      <c r="L10" s="257">
        <v>86203</v>
      </c>
      <c r="M10" s="25">
        <v>3747757</v>
      </c>
    </row>
    <row r="11" spans="1:13" s="209" customFormat="1" ht="15" customHeight="1" x14ac:dyDescent="0.15">
      <c r="A11" s="243"/>
      <c r="B11" s="208"/>
      <c r="C11" s="208"/>
      <c r="D11" s="208"/>
      <c r="E11" s="208"/>
      <c r="F11" s="208"/>
      <c r="G11" s="208"/>
      <c r="H11" s="222"/>
      <c r="I11" s="228"/>
      <c r="J11" s="24"/>
      <c r="L11" s="24" t="s">
        <v>218</v>
      </c>
      <c r="M11" s="209" t="s">
        <v>218</v>
      </c>
    </row>
    <row r="12" spans="1:13" s="209" customFormat="1" ht="15" customHeight="1" x14ac:dyDescent="0.15">
      <c r="A12" s="220">
        <v>8</v>
      </c>
      <c r="B12" s="221"/>
      <c r="C12" s="208"/>
      <c r="D12" s="208" t="s">
        <v>34</v>
      </c>
      <c r="E12" s="208"/>
      <c r="F12" s="208"/>
      <c r="G12" s="208"/>
      <c r="H12" s="222"/>
      <c r="I12" s="223"/>
      <c r="J12" s="24"/>
      <c r="K12" s="25">
        <v>1648888</v>
      </c>
      <c r="L12" s="24" t="s">
        <v>218</v>
      </c>
      <c r="M12" s="25">
        <v>1731575</v>
      </c>
    </row>
    <row r="13" spans="1:13" s="209" customFormat="1" ht="15" customHeight="1" x14ac:dyDescent="0.15">
      <c r="A13" s="220"/>
      <c r="B13" s="221"/>
      <c r="C13" s="208"/>
      <c r="D13" s="208"/>
      <c r="E13" s="208"/>
      <c r="F13" s="208"/>
      <c r="G13" s="208"/>
      <c r="H13" s="222"/>
      <c r="I13" s="223"/>
      <c r="J13" s="24"/>
      <c r="K13" s="25"/>
      <c r="L13" s="24" t="s">
        <v>218</v>
      </c>
      <c r="M13" s="25" t="s">
        <v>218</v>
      </c>
    </row>
    <row r="14" spans="1:13" s="209" customFormat="1" ht="15" customHeight="1" x14ac:dyDescent="0.15">
      <c r="A14" s="259">
        <v>9</v>
      </c>
      <c r="B14" s="260"/>
      <c r="C14" s="261"/>
      <c r="D14" s="261" t="s">
        <v>35</v>
      </c>
      <c r="E14" s="261"/>
      <c r="F14" s="261"/>
      <c r="G14" s="261"/>
      <c r="H14" s="262"/>
      <c r="I14" s="263"/>
      <c r="J14" s="56"/>
      <c r="K14" s="74">
        <v>2600336</v>
      </c>
      <c r="L14" s="56" t="s">
        <v>218</v>
      </c>
      <c r="M14" s="74">
        <v>1888387</v>
      </c>
    </row>
    <row r="15" spans="1:13" s="209" customFormat="1" ht="12" hidden="1" customHeight="1" x14ac:dyDescent="0.15">
      <c r="A15" s="259" t="s">
        <v>572</v>
      </c>
      <c r="B15" s="260"/>
      <c r="C15" s="261"/>
      <c r="D15" s="261"/>
      <c r="E15" s="261" t="s">
        <v>402</v>
      </c>
      <c r="F15" s="261"/>
      <c r="G15" s="261"/>
      <c r="H15" s="262"/>
      <c r="I15" s="263"/>
      <c r="J15" s="264"/>
      <c r="K15" s="265" t="s">
        <v>489</v>
      </c>
      <c r="L15" s="264"/>
      <c r="M15" s="265"/>
    </row>
    <row r="16" spans="1:13" x14ac:dyDescent="0.15">
      <c r="A16" s="266" t="s">
        <v>217</v>
      </c>
      <c r="B16" s="209"/>
      <c r="C16" s="209"/>
      <c r="D16" s="209"/>
      <c r="E16" s="209"/>
      <c r="F16" s="209"/>
      <c r="G16" s="209"/>
      <c r="H16" s="209"/>
      <c r="I16" s="223"/>
      <c r="J16" s="209"/>
      <c r="K16" s="209"/>
      <c r="L16" s="209"/>
      <c r="M16" s="209"/>
    </row>
    <row r="17" spans="1:13" x14ac:dyDescent="0.15">
      <c r="A17" s="209" t="s">
        <v>303</v>
      </c>
      <c r="B17" s="209"/>
      <c r="C17" s="209"/>
      <c r="D17" s="209"/>
      <c r="E17" s="209"/>
      <c r="F17" s="209"/>
      <c r="G17" s="209"/>
      <c r="H17" s="209"/>
      <c r="I17" s="223"/>
      <c r="J17" s="209"/>
      <c r="K17" s="209"/>
      <c r="L17" s="209"/>
      <c r="M17" s="209"/>
    </row>
    <row r="18" spans="1:13" x14ac:dyDescent="0.15">
      <c r="A18" s="267"/>
      <c r="B18" s="267"/>
      <c r="C18" s="267"/>
      <c r="D18" s="267"/>
      <c r="E18" s="267"/>
      <c r="F18" s="267"/>
      <c r="G18" s="267"/>
      <c r="I18" s="268"/>
    </row>
  </sheetData>
  <mergeCells count="5">
    <mergeCell ref="L3:M3"/>
    <mergeCell ref="J3:K3"/>
    <mergeCell ref="A3:A4"/>
    <mergeCell ref="B3:H4"/>
    <mergeCell ref="I3:I4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14</vt:i4>
      </vt:variant>
    </vt:vector>
  </HeadingPairs>
  <TitlesOfParts>
    <vt:vector size="36" baseType="lpstr">
      <vt:lpstr>目次</vt:lpstr>
      <vt:lpstr>9.1(1)</vt:lpstr>
      <vt:lpstr>9.1(2)</vt:lpstr>
      <vt:lpstr>9.2</vt:lpstr>
      <vt:lpstr>9.3-9.4</vt:lpstr>
      <vt:lpstr>9.5(1)</vt:lpstr>
      <vt:lpstr>9.5(2)</vt:lpstr>
      <vt:lpstr>9.5(3)</vt:lpstr>
      <vt:lpstr>9.5(4)</vt:lpstr>
      <vt:lpstr>9.6(1)</vt:lpstr>
      <vt:lpstr>9.6(2)</vt:lpstr>
      <vt:lpstr>9.6(3)</vt:lpstr>
      <vt:lpstr>9.6(4)</vt:lpstr>
      <vt:lpstr>9.7(1)</vt:lpstr>
      <vt:lpstr>9.7（1） </vt:lpstr>
      <vt:lpstr>9.7(2)</vt:lpstr>
      <vt:lpstr>9.8(1)</vt:lpstr>
      <vt:lpstr>9.8(2)</vt:lpstr>
      <vt:lpstr>9.9</vt:lpstr>
      <vt:lpstr>9.10.1</vt:lpstr>
      <vt:lpstr>9.10.2-9.11.1</vt:lpstr>
      <vt:lpstr>9.11.2</vt:lpstr>
      <vt:lpstr>'9.10.1'!Print_Area</vt:lpstr>
      <vt:lpstr>'9.11.2'!Print_Area</vt:lpstr>
      <vt:lpstr>'9.5(1)'!Print_Area</vt:lpstr>
      <vt:lpstr>'9.5(2)'!Print_Area</vt:lpstr>
      <vt:lpstr>'9.5(3)'!Print_Area</vt:lpstr>
      <vt:lpstr>'9.6(2)'!Print_Area</vt:lpstr>
      <vt:lpstr>'9.6(3)'!Print_Area</vt:lpstr>
      <vt:lpstr>'9.7(1)'!Print_Area</vt:lpstr>
      <vt:lpstr>'9.7（1） '!Print_Area</vt:lpstr>
      <vt:lpstr>'9.7(2)'!Print_Area</vt:lpstr>
      <vt:lpstr>'9.8(1)'!Print_Area</vt:lpstr>
      <vt:lpstr>'9.8(2)'!Print_Area</vt:lpstr>
      <vt:lpstr>'9.9'!Print_Area</vt:lpstr>
      <vt:lpstr>'9.2'!Print_Titles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2022-03-03T02:07:09Z</cp:lastPrinted>
  <dcterms:created xsi:type="dcterms:W3CDTF">2002-01-09T08:16:10Z</dcterms:created>
  <dcterms:modified xsi:type="dcterms:W3CDTF">2022-03-11T04:50:52Z</dcterms:modified>
</cp:coreProperties>
</file>