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345" yWindow="360" windowWidth="7725" windowHeight="9120" tabRatio="597" activeTab="2"/>
  </bookViews>
  <sheets>
    <sheet name="健康・医療" sheetId="94" r:id="rId1"/>
    <sheet name="福祉" sheetId="93" r:id="rId2"/>
    <sheet name="社会保障" sheetId="92" r:id="rId3"/>
  </sheets>
  <definedNames>
    <definedName name="_xlnm.Print_Area" localSheetId="0">健康・医療!$A$1:$V$72</definedName>
    <definedName name="_xlnm.Print_Area" localSheetId="2">社会保障!$A$1:$Q$72</definedName>
    <definedName name="_xlnm.Print_Area" localSheetId="1">福祉!$A$1:$Q$71</definedName>
    <definedName name="Print_Area_MI">#REF!</definedName>
    <definedName name="_xlnm.Print_Titles" localSheetId="0">健康・医療!$A:$B,健康・医療!$1:$6</definedName>
    <definedName name="_xlnm.Print_Titles" localSheetId="2">社会保障!$A:$B,社会保障!$1:$6</definedName>
    <definedName name="_xlnm.Print_Titles" localSheetId="1">福祉!$A:$B,福祉!$1:$6</definedName>
  </definedNames>
  <calcPr calcId="145621"/>
</workbook>
</file>

<file path=xl/calcChain.xml><?xml version="1.0" encoding="utf-8"?>
<calcChain xmlns="http://schemas.openxmlformats.org/spreadsheetml/2006/main">
  <c r="I63" i="92" l="1"/>
  <c r="H63" i="92"/>
  <c r="F63" i="92"/>
  <c r="I60" i="92"/>
  <c r="H60" i="92"/>
  <c r="H54" i="92"/>
  <c r="I54" i="92"/>
  <c r="F54" i="92"/>
  <c r="I46" i="92"/>
  <c r="H46" i="92"/>
  <c r="I41" i="92"/>
  <c r="H41" i="92"/>
  <c r="I34" i="92"/>
  <c r="H34" i="92"/>
  <c r="I28" i="92"/>
  <c r="H28" i="92"/>
  <c r="I22" i="92"/>
  <c r="H22" i="92"/>
  <c r="I18" i="92"/>
  <c r="H18" i="92"/>
  <c r="F28" i="92"/>
  <c r="F34" i="92"/>
  <c r="C22" i="92"/>
  <c r="D22" i="92"/>
  <c r="D18" i="92"/>
  <c r="C18" i="92"/>
  <c r="I7" i="92" l="1"/>
  <c r="H7" i="92"/>
  <c r="I22" i="94" l="1"/>
  <c r="I18" i="94"/>
  <c r="I63" i="94"/>
  <c r="I60" i="94"/>
  <c r="I54" i="94"/>
  <c r="I41" i="94"/>
  <c r="I46" i="94"/>
  <c r="G63" i="94"/>
  <c r="G60" i="94"/>
  <c r="G54" i="94"/>
  <c r="G46" i="94"/>
  <c r="G41" i="94"/>
  <c r="G34" i="94"/>
  <c r="G28" i="94"/>
  <c r="G22" i="94"/>
  <c r="G18" i="94"/>
  <c r="H63" i="94"/>
  <c r="H60" i="94"/>
  <c r="H54" i="94"/>
  <c r="H46" i="94" l="1"/>
  <c r="H41" i="94"/>
  <c r="H34" i="94"/>
  <c r="H28" i="94"/>
  <c r="H22" i="94"/>
  <c r="H18" i="94"/>
  <c r="C8" i="94"/>
  <c r="H18" i="93" l="1"/>
  <c r="H7" i="93" s="1"/>
  <c r="G18" i="93"/>
  <c r="G7" i="93" s="1"/>
  <c r="F18" i="93"/>
  <c r="F7" i="93" s="1"/>
  <c r="E18" i="93"/>
  <c r="E7" i="93" s="1"/>
  <c r="D18" i="93"/>
  <c r="D7" i="93" s="1"/>
  <c r="C18" i="93"/>
  <c r="C7" i="93" s="1"/>
  <c r="O63" i="93" l="1"/>
  <c r="O60" i="93"/>
  <c r="O54" i="93"/>
  <c r="O46" i="93"/>
  <c r="O41" i="93"/>
  <c r="O34" i="93"/>
  <c r="O28" i="93"/>
  <c r="O22" i="93"/>
  <c r="O18" i="93"/>
  <c r="G63" i="92" l="1"/>
  <c r="E63" i="92"/>
  <c r="D63" i="92"/>
  <c r="G60" i="92"/>
  <c r="F60" i="92"/>
  <c r="E60" i="92"/>
  <c r="D60" i="92"/>
  <c r="G54" i="92"/>
  <c r="E54" i="92"/>
  <c r="D54" i="92"/>
  <c r="G46" i="92"/>
  <c r="F46" i="92"/>
  <c r="E46" i="92"/>
  <c r="D46" i="92"/>
  <c r="G41" i="92"/>
  <c r="F41" i="92"/>
  <c r="E41" i="92"/>
  <c r="D41" i="92"/>
  <c r="G34" i="92"/>
  <c r="E34" i="92"/>
  <c r="D34" i="92"/>
  <c r="G28" i="92"/>
  <c r="E28" i="92"/>
  <c r="D28" i="92"/>
  <c r="G22" i="92"/>
  <c r="F22" i="92"/>
  <c r="E22" i="92"/>
  <c r="D7" i="92"/>
  <c r="G18" i="92"/>
  <c r="F18" i="92"/>
  <c r="E18" i="92"/>
  <c r="C63" i="92"/>
  <c r="C60" i="92"/>
  <c r="C54" i="92"/>
  <c r="C46" i="92"/>
  <c r="C41" i="92"/>
  <c r="C34" i="92"/>
  <c r="C28" i="92"/>
  <c r="C7" i="92"/>
  <c r="N63" i="93"/>
  <c r="M63" i="93"/>
  <c r="L63" i="93"/>
  <c r="N60" i="93"/>
  <c r="M60" i="93"/>
  <c r="L60" i="93"/>
  <c r="N54" i="93"/>
  <c r="M54" i="93"/>
  <c r="L54" i="93"/>
  <c r="N46" i="93"/>
  <c r="M46" i="93"/>
  <c r="L46" i="93"/>
  <c r="N41" i="93"/>
  <c r="M41" i="93"/>
  <c r="L41" i="93"/>
  <c r="N34" i="93"/>
  <c r="M34" i="93"/>
  <c r="L34" i="93"/>
  <c r="N28" i="93"/>
  <c r="M28" i="93"/>
  <c r="L28" i="93"/>
  <c r="N22" i="93"/>
  <c r="M22" i="93"/>
  <c r="L22" i="93"/>
  <c r="N18" i="93"/>
  <c r="M18" i="93"/>
  <c r="L18" i="93"/>
  <c r="E18" i="94"/>
  <c r="E22" i="94"/>
  <c r="E28" i="94"/>
  <c r="E34" i="94"/>
  <c r="E41" i="94"/>
  <c r="E46" i="94"/>
  <c r="E54" i="94"/>
  <c r="E60" i="94"/>
  <c r="E63" i="94"/>
  <c r="D63" i="94"/>
  <c r="C63" i="94"/>
  <c r="D60" i="94"/>
  <c r="C60" i="94"/>
  <c r="C54" i="94"/>
  <c r="D46" i="94"/>
  <c r="C46" i="94"/>
  <c r="C41" i="94"/>
  <c r="D41" i="94"/>
  <c r="D34" i="94"/>
  <c r="C34" i="94"/>
  <c r="D22" i="94"/>
  <c r="D54" i="94"/>
  <c r="D28" i="94"/>
  <c r="C28" i="94"/>
  <c r="C22" i="94"/>
  <c r="C18" i="94"/>
  <c r="D18" i="94"/>
  <c r="I34" i="94"/>
  <c r="I28" i="94"/>
  <c r="G7" i="92" l="1"/>
  <c r="F7" i="92"/>
  <c r="E7" i="92"/>
  <c r="M7" i="93"/>
  <c r="L7" i="93"/>
  <c r="N7" i="93"/>
</calcChain>
</file>

<file path=xl/comments1.xml><?xml version="1.0" encoding="utf-8"?>
<comments xmlns="http://schemas.openxmlformats.org/spreadsheetml/2006/main">
  <authors>
    <author>兵庫県</author>
  </authors>
  <commentList>
    <comment ref="I28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41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<sst xmlns="http://schemas.openxmlformats.org/spreadsheetml/2006/main" count="590" uniqueCount="165">
  <si>
    <t>兵庫県</t>
  </si>
  <si>
    <t>区　分</t>
  </si>
  <si>
    <t>調査時点</t>
  </si>
  <si>
    <t>単　位</t>
  </si>
  <si>
    <t>千円</t>
  </si>
  <si>
    <t>人</t>
  </si>
  <si>
    <t>所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</si>
  <si>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</si>
  <si>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</si>
  <si>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</si>
  <si>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</si>
  <si>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</si>
  <si>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</si>
  <si>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</si>
  <si>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</si>
  <si>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</si>
  <si>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</si>
  <si>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</si>
  <si>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</si>
  <si>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</si>
  <si>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</si>
  <si>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</si>
  <si>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</si>
  <si>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</si>
  <si>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</si>
  <si>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</si>
  <si>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</si>
  <si>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</si>
  <si>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</si>
  <si>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</si>
  <si>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</si>
  <si>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</si>
  <si>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</si>
  <si>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</si>
  <si>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</si>
  <si>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</si>
  <si>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</si>
  <si>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</si>
  <si>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</si>
  <si>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</si>
  <si>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</si>
  <si>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</si>
  <si>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</si>
  <si>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</si>
  <si>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</si>
  <si>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</si>
  <si>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</si>
  <si>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</si>
  <si>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</si>
  <si>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</si>
  <si>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世帯</t>
  </si>
  <si>
    <t>施設</t>
  </si>
  <si>
    <t>人</t>
    <rPh sb="0" eb="1">
      <t>ヒト</t>
    </rPh>
    <phoneticPr fontId="3"/>
  </si>
  <si>
    <t>養父市</t>
    <rPh sb="0" eb="2">
      <t>ヤブ</t>
    </rPh>
    <rPh sb="2" eb="3">
      <t>シ</t>
    </rPh>
    <phoneticPr fontId="3"/>
  </si>
  <si>
    <t>保育所</t>
    <rPh sb="0" eb="3">
      <t>ホイクショ</t>
    </rPh>
    <phoneticPr fontId="3"/>
  </si>
  <si>
    <t>老人クラブ</t>
    <rPh sb="0" eb="2">
      <t>ロウジン</t>
    </rPh>
    <phoneticPr fontId="12"/>
  </si>
  <si>
    <t>生活保護</t>
    <rPh sb="0" eb="2">
      <t>セイカツ</t>
    </rPh>
    <rPh sb="2" eb="4">
      <t>ホゴ</t>
    </rPh>
    <phoneticPr fontId="4"/>
  </si>
  <si>
    <t>障害者</t>
    <rPh sb="0" eb="2">
      <t>ショウガイ</t>
    </rPh>
    <rPh sb="2" eb="3">
      <t>シャ</t>
    </rPh>
    <phoneticPr fontId="3"/>
  </si>
  <si>
    <t>老人クラブ
会員数</t>
    <rPh sb="0" eb="2">
      <t>ロウジン</t>
    </rPh>
    <rPh sb="6" eb="9">
      <t>カイインスウ</t>
    </rPh>
    <phoneticPr fontId="3"/>
  </si>
  <si>
    <t>身体障害者手帳
所持者数</t>
    <rPh sb="8" eb="11">
      <t>ショジシャ</t>
    </rPh>
    <rPh sb="11" eb="12">
      <t>スウ</t>
    </rPh>
    <phoneticPr fontId="3"/>
  </si>
  <si>
    <t>丹波市</t>
    <rPh sb="0" eb="2">
      <t>タンバ</t>
    </rPh>
    <rPh sb="2" eb="3">
      <t>シ</t>
    </rPh>
    <phoneticPr fontId="14"/>
  </si>
  <si>
    <t>南あわじ市</t>
    <rPh sb="0" eb="1">
      <t>ミナミ</t>
    </rPh>
    <rPh sb="4" eb="5">
      <t>シ</t>
    </rPh>
    <phoneticPr fontId="14"/>
  </si>
  <si>
    <t>淡路市</t>
    <rPh sb="0" eb="2">
      <t>アワジ</t>
    </rPh>
    <rPh sb="2" eb="3">
      <t>シ</t>
    </rPh>
    <phoneticPr fontId="14"/>
  </si>
  <si>
    <t>豊岡市</t>
    <rPh sb="0" eb="3">
      <t>トヨオカシ</t>
    </rPh>
    <phoneticPr fontId="13"/>
  </si>
  <si>
    <t>朝来市</t>
    <rPh sb="0" eb="2">
      <t>アサゴ</t>
    </rPh>
    <rPh sb="2" eb="3">
      <t>シ</t>
    </rPh>
    <phoneticPr fontId="13"/>
  </si>
  <si>
    <t>宍粟市</t>
    <rPh sb="0" eb="2">
      <t>シソウ</t>
    </rPh>
    <rPh sb="2" eb="3">
      <t>シ</t>
    </rPh>
    <phoneticPr fontId="13"/>
  </si>
  <si>
    <t>香美町</t>
    <rPh sb="0" eb="2">
      <t>カミ</t>
    </rPh>
    <rPh sb="2" eb="3">
      <t>チョウ</t>
    </rPh>
    <phoneticPr fontId="13"/>
  </si>
  <si>
    <t>国民健康保険</t>
    <rPh sb="0" eb="2">
      <t>コクミン</t>
    </rPh>
    <rPh sb="2" eb="4">
      <t>ケンコウ</t>
    </rPh>
    <rPh sb="4" eb="6">
      <t>ホケン</t>
    </rPh>
    <phoneticPr fontId="3"/>
  </si>
  <si>
    <t>被保険者数
（年度末現在）</t>
    <rPh sb="7" eb="10">
      <t>ネンドマツ</t>
    </rPh>
    <rPh sb="10" eb="12">
      <t>ゲンザイ</t>
    </rPh>
    <phoneticPr fontId="13"/>
  </si>
  <si>
    <t>療養諸費
給付件数
（一般被保険者）</t>
    <rPh sb="0" eb="2">
      <t>リョウヨウ</t>
    </rPh>
    <rPh sb="2" eb="4">
      <t>ショヒ</t>
    </rPh>
    <rPh sb="5" eb="7">
      <t>キュウフ</t>
    </rPh>
    <rPh sb="7" eb="9">
      <t>ケンスウ</t>
    </rPh>
    <rPh sb="11" eb="13">
      <t>イッパン</t>
    </rPh>
    <rPh sb="13" eb="14">
      <t>ヒ</t>
    </rPh>
    <rPh sb="14" eb="17">
      <t>ホケンシャ</t>
    </rPh>
    <phoneticPr fontId="13"/>
  </si>
  <si>
    <t>療養諸費
給付金額
（一般被保険者）</t>
    <rPh sb="0" eb="2">
      <t>リョウヨウ</t>
    </rPh>
    <rPh sb="2" eb="4">
      <t>ショヒ</t>
    </rPh>
    <rPh sb="5" eb="7">
      <t>キュウフ</t>
    </rPh>
    <rPh sb="7" eb="8">
      <t>キン</t>
    </rPh>
    <rPh sb="8" eb="9">
      <t>ガク</t>
    </rPh>
    <rPh sb="11" eb="13">
      <t>イッパン</t>
    </rPh>
    <rPh sb="13" eb="14">
      <t>ヒ</t>
    </rPh>
    <rPh sb="14" eb="17">
      <t>ホケンシャ</t>
    </rPh>
    <phoneticPr fontId="13"/>
  </si>
  <si>
    <r>
      <t xml:space="preserve">療養諸費
給付件数
</t>
    </r>
    <r>
      <rPr>
        <sz val="8"/>
        <rFont val="ＭＳ Ｐゴシック"/>
        <family val="3"/>
        <charset val="128"/>
      </rPr>
      <t>（退職被保険者等）</t>
    </r>
    <rPh sb="0" eb="2">
      <t>リョウヨウ</t>
    </rPh>
    <rPh sb="2" eb="4">
      <t>ショヒ</t>
    </rPh>
    <rPh sb="5" eb="7">
      <t>キュウフ</t>
    </rPh>
    <rPh sb="7" eb="9">
      <t>ケンスウ</t>
    </rPh>
    <rPh sb="11" eb="13">
      <t>タイショク</t>
    </rPh>
    <rPh sb="13" eb="14">
      <t>ヒ</t>
    </rPh>
    <rPh sb="14" eb="17">
      <t>ホケンシャ</t>
    </rPh>
    <rPh sb="17" eb="18">
      <t>トウ</t>
    </rPh>
    <phoneticPr fontId="13"/>
  </si>
  <si>
    <r>
      <t xml:space="preserve">療養諸費
給付金額
</t>
    </r>
    <r>
      <rPr>
        <sz val="8"/>
        <rFont val="ＭＳ Ｐゴシック"/>
        <family val="3"/>
        <charset val="128"/>
      </rPr>
      <t>（退職被保険者等）</t>
    </r>
    <rPh sb="0" eb="2">
      <t>リョウヨウ</t>
    </rPh>
    <rPh sb="2" eb="4">
      <t>ショヒ</t>
    </rPh>
    <rPh sb="5" eb="7">
      <t>キュウフ</t>
    </rPh>
    <rPh sb="7" eb="8">
      <t>キン</t>
    </rPh>
    <rPh sb="8" eb="9">
      <t>ガク</t>
    </rPh>
    <rPh sb="11" eb="13">
      <t>タイショク</t>
    </rPh>
    <rPh sb="13" eb="14">
      <t>ヒ</t>
    </rPh>
    <rPh sb="14" eb="17">
      <t>ホケンシャ</t>
    </rPh>
    <rPh sb="17" eb="18">
      <t>トウ</t>
    </rPh>
    <phoneticPr fontId="13"/>
  </si>
  <si>
    <t>件</t>
    <rPh sb="0" eb="1">
      <t>ケン</t>
    </rPh>
    <phoneticPr fontId="13"/>
  </si>
  <si>
    <t>西脇市</t>
    <rPh sb="0" eb="3">
      <t>ニシワキシ</t>
    </rPh>
    <phoneticPr fontId="13"/>
  </si>
  <si>
    <t>三木市</t>
    <rPh sb="0" eb="3">
      <t>ミキシ</t>
    </rPh>
    <phoneticPr fontId="13"/>
  </si>
  <si>
    <t>加東市</t>
    <rPh sb="0" eb="2">
      <t>カトウ</t>
    </rPh>
    <rPh sb="2" eb="3">
      <t>シ</t>
    </rPh>
    <phoneticPr fontId="13"/>
  </si>
  <si>
    <t>多可町</t>
    <rPh sb="0" eb="1">
      <t>タ</t>
    </rPh>
    <rPh sb="1" eb="2">
      <t>カ</t>
    </rPh>
    <rPh sb="2" eb="3">
      <t>チョウ</t>
    </rPh>
    <phoneticPr fontId="13"/>
  </si>
  <si>
    <t>姫路市</t>
    <rPh sb="0" eb="3">
      <t>ヒメジシ</t>
    </rPh>
    <phoneticPr fontId="13"/>
  </si>
  <si>
    <t>神河町</t>
    <rPh sb="0" eb="1">
      <t>カミ</t>
    </rPh>
    <rPh sb="1" eb="2">
      <t>カワ</t>
    </rPh>
    <rPh sb="2" eb="3">
      <t>チョウ</t>
    </rPh>
    <phoneticPr fontId="13"/>
  </si>
  <si>
    <t>たつの市</t>
    <rPh sb="3" eb="4">
      <t>シ</t>
    </rPh>
    <phoneticPr fontId="13"/>
  </si>
  <si>
    <t>佐用町</t>
    <rPh sb="0" eb="3">
      <t>サヨウチョウ</t>
    </rPh>
    <phoneticPr fontId="13"/>
  </si>
  <si>
    <t>新温泉町</t>
    <rPh sb="0" eb="1">
      <t>シン</t>
    </rPh>
    <rPh sb="1" eb="4">
      <t>オンセンチョウ</t>
    </rPh>
    <phoneticPr fontId="13"/>
  </si>
  <si>
    <t>洲本市</t>
    <rPh sb="0" eb="3">
      <t>スモトシ</t>
    </rPh>
    <phoneticPr fontId="13"/>
  </si>
  <si>
    <t>民生委員・児童委員数</t>
    <rPh sb="0" eb="2">
      <t>ミンセイ</t>
    </rPh>
    <rPh sb="2" eb="4">
      <t>イイン</t>
    </rPh>
    <rPh sb="5" eb="7">
      <t>ジドウ</t>
    </rPh>
    <rPh sb="7" eb="9">
      <t>イイン</t>
    </rPh>
    <rPh sb="9" eb="10">
      <t>カズ</t>
    </rPh>
    <phoneticPr fontId="3"/>
  </si>
  <si>
    <t>民生・児童委員</t>
    <rPh sb="0" eb="2">
      <t>ミンセイ</t>
    </rPh>
    <rPh sb="3" eb="5">
      <t>ジドウ</t>
    </rPh>
    <rPh sb="5" eb="7">
      <t>イイン</t>
    </rPh>
    <phoneticPr fontId="3"/>
  </si>
  <si>
    <t>糖尿病
による
死亡者数</t>
  </si>
  <si>
    <t>悪性新生
物による
死亡者数</t>
  </si>
  <si>
    <t>高血圧性疾患による死亡者数</t>
  </si>
  <si>
    <t>脳血管疾患による死亡者数</t>
  </si>
  <si>
    <t>不慮の事故による死亡者数</t>
  </si>
  <si>
    <t>自殺者数</t>
  </si>
  <si>
    <t>保育所数</t>
  </si>
  <si>
    <t>保育所
定員数</t>
  </si>
  <si>
    <t>保育所
在所児数</t>
  </si>
  <si>
    <t>県医療保険課「兵庫の国保」</t>
    <rPh sb="0" eb="1">
      <t>ケン</t>
    </rPh>
    <rPh sb="1" eb="3">
      <t>イリョウ</t>
    </rPh>
    <rPh sb="7" eb="9">
      <t>ヒョウゴ</t>
    </rPh>
    <rPh sb="10" eb="12">
      <t>コクホ</t>
    </rPh>
    <phoneticPr fontId="3"/>
  </si>
  <si>
    <t>…</t>
  </si>
  <si>
    <t>-</t>
  </si>
  <si>
    <t>第１号
被保険者数</t>
    <rPh sb="0" eb="1">
      <t>ダイ</t>
    </rPh>
    <rPh sb="2" eb="3">
      <t>ゴウ</t>
    </rPh>
    <rPh sb="4" eb="5">
      <t>ヒ</t>
    </rPh>
    <rPh sb="5" eb="8">
      <t>ホケンシャ</t>
    </rPh>
    <rPh sb="8" eb="9">
      <t>スウ</t>
    </rPh>
    <phoneticPr fontId="2"/>
  </si>
  <si>
    <t>国民年金</t>
    <rPh sb="0" eb="2">
      <t>コクミン</t>
    </rPh>
    <rPh sb="2" eb="4">
      <t>ネンキン</t>
    </rPh>
    <phoneticPr fontId="3"/>
  </si>
  <si>
    <t>クラブ数</t>
    <rPh sb="3" eb="4">
      <t>スウ</t>
    </rPh>
    <phoneticPr fontId="13"/>
  </si>
  <si>
    <t>医療施設数</t>
    <rPh sb="0" eb="2">
      <t>イリョウ</t>
    </rPh>
    <rPh sb="2" eb="4">
      <t>シセツ</t>
    </rPh>
    <rPh sb="4" eb="5">
      <t>スウ</t>
    </rPh>
    <phoneticPr fontId="3"/>
  </si>
  <si>
    <t>医療従事者</t>
    <rPh sb="0" eb="2">
      <t>イリョウ</t>
    </rPh>
    <rPh sb="2" eb="5">
      <t>ジュウジシャ</t>
    </rPh>
    <phoneticPr fontId="3"/>
  </si>
  <si>
    <t>人</t>
    <rPh sb="0" eb="1">
      <t>ジン</t>
    </rPh>
    <phoneticPr fontId="9"/>
  </si>
  <si>
    <t>人</t>
    <rPh sb="0" eb="1">
      <t>ヒト</t>
    </rPh>
    <phoneticPr fontId="10"/>
  </si>
  <si>
    <t>人</t>
    <rPh sb="0" eb="1">
      <t>ニン</t>
    </rPh>
    <phoneticPr fontId="10"/>
  </si>
  <si>
    <t>所</t>
    <rPh sb="0" eb="1">
      <t>ショ</t>
    </rPh>
    <phoneticPr fontId="10"/>
  </si>
  <si>
    <t>厚生労働省「年金統計情報　市町村別状況」</t>
    <rPh sb="0" eb="2">
      <t>コウセイ</t>
    </rPh>
    <rPh sb="2" eb="5">
      <t>ロウドウショウ</t>
    </rPh>
    <rPh sb="6" eb="8">
      <t>ネンキン</t>
    </rPh>
    <rPh sb="8" eb="10">
      <t>トウケイ</t>
    </rPh>
    <rPh sb="10" eb="12">
      <t>ジョウホウ</t>
    </rPh>
    <rPh sb="13" eb="16">
      <t>シチョウソン</t>
    </rPh>
    <rPh sb="16" eb="17">
      <t>ベツ</t>
    </rPh>
    <rPh sb="17" eb="19">
      <t>ジョウキョウ</t>
    </rPh>
    <phoneticPr fontId="3"/>
  </si>
  <si>
    <t>被保険者数及び一般被保険者の給付件数・給付金額の県計には、組合分を含む。</t>
    <rPh sb="0" eb="1">
      <t>ヒ</t>
    </rPh>
    <rPh sb="1" eb="4">
      <t>ホケンシャ</t>
    </rPh>
    <rPh sb="4" eb="5">
      <t>スウ</t>
    </rPh>
    <rPh sb="5" eb="6">
      <t>オヨ</t>
    </rPh>
    <rPh sb="7" eb="9">
      <t>イッパン</t>
    </rPh>
    <rPh sb="9" eb="10">
      <t>ヒ</t>
    </rPh>
    <rPh sb="10" eb="13">
      <t>ホケンシャ</t>
    </rPh>
    <rPh sb="14" eb="16">
      <t>キュウフ</t>
    </rPh>
    <rPh sb="16" eb="18">
      <t>ケンスウ</t>
    </rPh>
    <rPh sb="19" eb="21">
      <t>キュウフ</t>
    </rPh>
    <rPh sb="21" eb="23">
      <t>キンガク</t>
    </rPh>
    <rPh sb="24" eb="25">
      <t>ケン</t>
    </rPh>
    <rPh sb="25" eb="26">
      <t>ケイ</t>
    </rPh>
    <rPh sb="29" eb="31">
      <t>クミアイ</t>
    </rPh>
    <rPh sb="31" eb="32">
      <t>ブン</t>
    </rPh>
    <rPh sb="33" eb="34">
      <t>フク</t>
    </rPh>
    <phoneticPr fontId="3"/>
  </si>
  <si>
    <t>生活保護被保護実世帯数及び人員の合計は、四捨五入の関係で市町の合計と必ずしも一致しない。</t>
    <rPh sb="11" eb="12">
      <t>オヨ</t>
    </rPh>
    <rPh sb="28" eb="30">
      <t>シチョウ</t>
    </rPh>
    <phoneticPr fontId="13"/>
  </si>
  <si>
    <t>保育所在所児数には、市外委託を含む。</t>
    <rPh sb="0" eb="3">
      <t>ホイクショ</t>
    </rPh>
    <rPh sb="3" eb="5">
      <t>ザイショ</t>
    </rPh>
    <rPh sb="5" eb="6">
      <t>ジ</t>
    </rPh>
    <rPh sb="6" eb="7">
      <t>カズ</t>
    </rPh>
    <rPh sb="10" eb="12">
      <t>シガイ</t>
    </rPh>
    <rPh sb="12" eb="14">
      <t>イタク</t>
    </rPh>
    <rPh sb="15" eb="16">
      <t>フク</t>
    </rPh>
    <phoneticPr fontId="13"/>
  </si>
  <si>
    <t>県情報事務センター・薬務課・医務課</t>
    <rPh sb="0" eb="1">
      <t>ケン</t>
    </rPh>
    <rPh sb="1" eb="3">
      <t>ジョウホウ</t>
    </rPh>
    <rPh sb="3" eb="5">
      <t>ジム</t>
    </rPh>
    <rPh sb="10" eb="12">
      <t>ヤクム</t>
    </rPh>
    <rPh sb="12" eb="13">
      <t>カ</t>
    </rPh>
    <rPh sb="14" eb="17">
      <t>イムカ</t>
    </rPh>
    <phoneticPr fontId="3"/>
  </si>
  <si>
    <t>県情報事務センター</t>
    <rPh sb="0" eb="1">
      <t>ケン</t>
    </rPh>
    <rPh sb="1" eb="3">
      <t>ジョウホウ</t>
    </rPh>
    <rPh sb="3" eb="5">
      <t>ジム</t>
    </rPh>
    <phoneticPr fontId="3"/>
  </si>
  <si>
    <t>県情報事務センター・障害福祉課</t>
    <rPh sb="0" eb="1">
      <t>ケン</t>
    </rPh>
    <rPh sb="1" eb="3">
      <t>ジョウホウ</t>
    </rPh>
    <rPh sb="3" eb="5">
      <t>ジム</t>
    </rPh>
    <rPh sb="10" eb="12">
      <t>ショウガイ</t>
    </rPh>
    <rPh sb="12" eb="14">
      <t>フクシ</t>
    </rPh>
    <rPh sb="14" eb="15">
      <t>カ</t>
    </rPh>
    <phoneticPr fontId="13"/>
  </si>
  <si>
    <t>円</t>
    <rPh sb="0" eb="1">
      <t>エン</t>
    </rPh>
    <phoneticPr fontId="13"/>
  </si>
  <si>
    <t>老齢給付受給者数　県計には、市町が不明の者も含む。</t>
    <rPh sb="0" eb="2">
      <t>ロウレイ</t>
    </rPh>
    <rPh sb="2" eb="4">
      <t>キュウフ</t>
    </rPh>
    <rPh sb="4" eb="7">
      <t>ジュキュウシャ</t>
    </rPh>
    <rPh sb="7" eb="8">
      <t>カズ</t>
    </rPh>
    <rPh sb="9" eb="10">
      <t>ケン</t>
    </rPh>
    <rPh sb="10" eb="11">
      <t>ケイ</t>
    </rPh>
    <rPh sb="14" eb="16">
      <t>シチョウ</t>
    </rPh>
    <rPh sb="17" eb="19">
      <t>フメイ</t>
    </rPh>
    <rPh sb="20" eb="21">
      <t>モノ</t>
    </rPh>
    <rPh sb="22" eb="23">
      <t>フク</t>
    </rPh>
    <phoneticPr fontId="13"/>
  </si>
  <si>
    <t>県情報事務センター・社会福祉課</t>
    <rPh sb="1" eb="3">
      <t>ジョウホウ</t>
    </rPh>
    <rPh sb="3" eb="5">
      <t>ジム</t>
    </rPh>
    <rPh sb="10" eb="12">
      <t>シャカイ</t>
    </rPh>
    <rPh sb="12" eb="14">
      <t>フクシ</t>
    </rPh>
    <rPh sb="14" eb="15">
      <t>カ</t>
    </rPh>
    <phoneticPr fontId="3"/>
  </si>
  <si>
    <t>H27.4.1</t>
  </si>
  <si>
    <t>H26.9.1～H26.9.30</t>
  </si>
  <si>
    <t>26年度月平均</t>
    <rPh sb="2" eb="3">
      <t>ネン</t>
    </rPh>
    <rPh sb="3" eb="4">
      <t>ド</t>
    </rPh>
    <rPh sb="4" eb="5">
      <t>ゲツ</t>
    </rPh>
    <rPh sb="5" eb="7">
      <t>ヘイキン</t>
    </rPh>
    <phoneticPr fontId="9"/>
  </si>
  <si>
    <t>救急告示
病院数</t>
  </si>
  <si>
    <t>死亡者
総数</t>
    <rPh sb="4" eb="5">
      <t>ソウ</t>
    </rPh>
    <phoneticPr fontId="10"/>
  </si>
  <si>
    <t>心疾患
(高血圧性を
除く)による
死亡者数</t>
  </si>
  <si>
    <t>肺炎
による
死亡者数</t>
    <rPh sb="0" eb="2">
      <t>ハイエン</t>
    </rPh>
    <phoneticPr fontId="10"/>
  </si>
  <si>
    <t>その他の死因による死亡者数</t>
    <rPh sb="2" eb="3">
      <t>タ</t>
    </rPh>
    <rPh sb="4" eb="6">
      <t>シイン</t>
    </rPh>
    <rPh sb="9" eb="13">
      <t>シボウシャスウ</t>
    </rPh>
    <phoneticPr fontId="8"/>
  </si>
  <si>
    <t>新生児
死亡数
（再掲）</t>
    <rPh sb="9" eb="11">
      <t>サイケイ</t>
    </rPh>
    <phoneticPr fontId="10"/>
  </si>
  <si>
    <t>26年</t>
    <rPh sb="2" eb="3">
      <t>ネン</t>
    </rPh>
    <phoneticPr fontId="10"/>
  </si>
  <si>
    <t>精神障害者
保健福祉手帳
所持者数</t>
    <rPh sb="0" eb="2">
      <t>セイシン</t>
    </rPh>
    <rPh sb="2" eb="5">
      <t>ショウガイシャ</t>
    </rPh>
    <rPh sb="6" eb="8">
      <t>ホケン</t>
    </rPh>
    <rPh sb="8" eb="10">
      <t>フクシ</t>
    </rPh>
    <rPh sb="10" eb="12">
      <t>テチョウ</t>
    </rPh>
    <rPh sb="13" eb="16">
      <t>ショジシャ</t>
    </rPh>
    <rPh sb="16" eb="17">
      <t>スウ</t>
    </rPh>
    <phoneticPr fontId="5"/>
  </si>
  <si>
    <t>公立
保育所数</t>
    <rPh sb="1" eb="2">
      <t>タ</t>
    </rPh>
    <phoneticPr fontId="10"/>
  </si>
  <si>
    <t>公立
保育所
定員数</t>
    <rPh sb="0" eb="2">
      <t>コウリツ</t>
    </rPh>
    <phoneticPr fontId="10"/>
  </si>
  <si>
    <t>公立
保育所
在所児数</t>
    <rPh sb="1" eb="2">
      <t>タ</t>
    </rPh>
    <phoneticPr fontId="10"/>
  </si>
  <si>
    <t>薬局数</t>
  </si>
  <si>
    <t>所</t>
    <rPh sb="0" eb="1">
      <t>ショ</t>
    </rPh>
    <phoneticPr fontId="15"/>
  </si>
  <si>
    <t>保健師数</t>
    <rPh sb="2" eb="3">
      <t>シショウ</t>
    </rPh>
    <phoneticPr fontId="5"/>
  </si>
  <si>
    <t>療育手帳
所持者数</t>
    <rPh sb="0" eb="1">
      <t>リョウヨウ</t>
    </rPh>
    <rPh sb="1" eb="2">
      <t>イクセイ</t>
    </rPh>
    <rPh sb="2" eb="4">
      <t>テチョウ</t>
    </rPh>
    <rPh sb="5" eb="8">
      <t>ショジシャ</t>
    </rPh>
    <rPh sb="8" eb="9">
      <t>スウ</t>
    </rPh>
    <phoneticPr fontId="5"/>
  </si>
  <si>
    <t>任意加入
被保険者数</t>
    <rPh sb="0" eb="2">
      <t>ニンイ</t>
    </rPh>
    <rPh sb="2" eb="4">
      <t>カニュウ</t>
    </rPh>
    <rPh sb="5" eb="9">
      <t>ヒホケンシャ</t>
    </rPh>
    <rPh sb="9" eb="10">
      <t>スウ</t>
    </rPh>
    <phoneticPr fontId="4"/>
  </si>
  <si>
    <t>第３号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4"/>
  </si>
  <si>
    <t>老齢給付
受給者数</t>
    <rPh sb="0" eb="2">
      <t>ロウレイ</t>
    </rPh>
    <rPh sb="2" eb="4">
      <t>キュウフ</t>
    </rPh>
    <rPh sb="5" eb="8">
      <t>ジュキュウシャ</t>
    </rPh>
    <rPh sb="8" eb="9">
      <t>スウ</t>
    </rPh>
    <phoneticPr fontId="4"/>
  </si>
  <si>
    <t>老齢給付
年金総額</t>
    <rPh sb="0" eb="2">
      <t>ロウレイ</t>
    </rPh>
    <rPh sb="2" eb="4">
      <t>キュウフ</t>
    </rPh>
    <rPh sb="5" eb="7">
      <t>ネンキン</t>
    </rPh>
    <rPh sb="7" eb="9">
      <t>ソウガク</t>
    </rPh>
    <phoneticPr fontId="4"/>
  </si>
  <si>
    <t>障害給付
受給者数</t>
    <rPh sb="0" eb="2">
      <t>ショウガイ</t>
    </rPh>
    <rPh sb="2" eb="4">
      <t>キュウフ</t>
    </rPh>
    <rPh sb="5" eb="8">
      <t>ジュキュウシャ</t>
    </rPh>
    <rPh sb="8" eb="9">
      <t>スウ</t>
    </rPh>
    <phoneticPr fontId="4"/>
  </si>
  <si>
    <t>障害給付
年金総額</t>
    <rPh sb="0" eb="2">
      <t>ショウガイ</t>
    </rPh>
    <rPh sb="2" eb="4">
      <t>キュウフ</t>
    </rPh>
    <rPh sb="5" eb="7">
      <t>ネンキン</t>
    </rPh>
    <rPh sb="7" eb="9">
      <t>ソウガク</t>
    </rPh>
    <phoneticPr fontId="4"/>
  </si>
  <si>
    <t>遺族給付
受給者数</t>
    <rPh sb="0" eb="2">
      <t>イゾク</t>
    </rPh>
    <rPh sb="2" eb="4">
      <t>キュウフ</t>
    </rPh>
    <rPh sb="5" eb="8">
      <t>ジュキュウシャ</t>
    </rPh>
    <rPh sb="8" eb="9">
      <t>スウ</t>
    </rPh>
    <phoneticPr fontId="4"/>
  </si>
  <si>
    <t>遺族給付
年金総額</t>
    <rPh sb="0" eb="2">
      <t>イゾク</t>
    </rPh>
    <rPh sb="2" eb="4">
      <t>キュウフ</t>
    </rPh>
    <rPh sb="5" eb="7">
      <t>ネンキン</t>
    </rPh>
    <rPh sb="7" eb="9">
      <t>ソウガク</t>
    </rPh>
    <phoneticPr fontId="4"/>
  </si>
  <si>
    <t>千円</t>
    <rPh sb="0" eb="2">
      <t>センエン</t>
    </rPh>
    <phoneticPr fontId="5"/>
  </si>
  <si>
    <t>保健活動</t>
    <phoneticPr fontId="3"/>
  </si>
  <si>
    <t>救急活動</t>
    <phoneticPr fontId="3"/>
  </si>
  <si>
    <t>死因別死亡者数</t>
    <phoneticPr fontId="3"/>
  </si>
  <si>
    <t>一般
病院数</t>
    <phoneticPr fontId="3"/>
  </si>
  <si>
    <t>一般
診療所数</t>
    <phoneticPr fontId="12"/>
  </si>
  <si>
    <t>歯科
診療所数</t>
    <phoneticPr fontId="12"/>
  </si>
  <si>
    <t>医師数</t>
    <phoneticPr fontId="3"/>
  </si>
  <si>
    <t>歯科
医師数</t>
    <phoneticPr fontId="12"/>
  </si>
  <si>
    <t>薬剤師数</t>
    <phoneticPr fontId="12"/>
  </si>
  <si>
    <t>-</t>
    <phoneticPr fontId="13"/>
  </si>
  <si>
    <t>-</t>
    <phoneticPr fontId="13"/>
  </si>
  <si>
    <t>-</t>
    <phoneticPr fontId="13"/>
  </si>
  <si>
    <t>老人クラブ数</t>
    <phoneticPr fontId="3"/>
  </si>
  <si>
    <t>保護開始世帯数</t>
    <phoneticPr fontId="3"/>
  </si>
  <si>
    <t>生活保護被保護
実世帯数</t>
    <phoneticPr fontId="3"/>
  </si>
  <si>
    <t>生活保護被保護
実人員</t>
    <phoneticPr fontId="3"/>
  </si>
  <si>
    <t>郡部町の一部については県健康福祉事務所所管の合計値。</t>
    <phoneticPr fontId="13"/>
  </si>
  <si>
    <t>精神障害者保健福祉手帳所持者数の県計には不明分を含むため、市町の合計とは必ずしも一致しない。</t>
    <phoneticPr fontId="13"/>
  </si>
  <si>
    <t xml:space="preserve"> </t>
    <phoneticPr fontId="3"/>
  </si>
  <si>
    <t>国民年金
被保険者数</t>
    <phoneticPr fontId="3"/>
  </si>
  <si>
    <t>25年度</t>
    <rPh sb="2" eb="4">
      <t>ネンド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</si>
</sst>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&quot;¥&quot;\!\ ###&quot;¥&quot;\!\ ##0"/>
    <numFmt numFmtId="177" formatCode="#,##0_ ;[Red]\-#,##0\ "/>
    <numFmt numFmtId="178" formatCode="#,###,"/>
    <numFmt numFmtId="179" formatCode="#,###,##0"/>
    <numFmt numFmtId="180" formatCode="#,##0_ "/>
  </numFmts>
  <fonts count="20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10"/>
      <color indexed="12"/>
      <name val="明朝"/>
      <family val="1"/>
      <charset val="128"/>
    </font>
    <font>
      <sz val="11"/>
      <color indexed="8"/>
      <name val="ＭＳ Ｐゴシック"/>
      <family val="3"/>
      <charset val="128"/>
    </font>
    <font>
      <u/>
      <sz val="10"/>
      <color indexed="36"/>
      <name val="明朝"/>
      <family val="1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37" fontId="0" fillId="0" borderId="0"/>
    <xf numFmtId="38" fontId="1" fillId="0" borderId="0" applyFont="0" applyFill="0" applyBorder="0" applyAlignment="0" applyProtection="0"/>
    <xf numFmtId="0" fontId="9" fillId="0" borderId="0"/>
    <xf numFmtId="0" fontId="5" fillId="0" borderId="0" applyNumberFormat="0" applyFont="0" applyFill="0" applyBorder="0" applyProtection="0">
      <alignment vertical="center"/>
    </xf>
    <xf numFmtId="0" fontId="11" fillId="0" borderId="0"/>
    <xf numFmtId="0" fontId="6" fillId="0" borderId="0"/>
    <xf numFmtId="0" fontId="1" fillId="0" borderId="0"/>
    <xf numFmtId="0" fontId="2" fillId="0" borderId="0"/>
    <xf numFmtId="0" fontId="1" fillId="0" borderId="0">
      <alignment vertical="center"/>
    </xf>
  </cellStyleXfs>
  <cellXfs count="156">
    <xf numFmtId="37" fontId="0" fillId="0" borderId="0" xfId="0"/>
    <xf numFmtId="0" fontId="7" fillId="0" borderId="0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1" xfId="3" applyFont="1" applyFill="1" applyBorder="1" applyAlignment="1">
      <alignment vertical="center"/>
    </xf>
    <xf numFmtId="38" fontId="7" fillId="0" borderId="0" xfId="1" applyFont="1" applyFill="1" applyBorder="1"/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/>
    <xf numFmtId="49" fontId="8" fillId="0" borderId="2" xfId="2" applyNumberFormat="1" applyFont="1" applyFill="1" applyBorder="1"/>
    <xf numFmtId="0" fontId="7" fillId="0" borderId="0" xfId="6" applyFont="1" applyFill="1" applyBorder="1"/>
    <xf numFmtId="38" fontId="7" fillId="0" borderId="1" xfId="1" applyFont="1" applyFill="1" applyBorder="1" applyAlignment="1"/>
    <xf numFmtId="38" fontId="7" fillId="0" borderId="0" xfId="1" applyFont="1" applyFill="1" applyBorder="1" applyAlignment="1"/>
    <xf numFmtId="0" fontId="7" fillId="0" borderId="2" xfId="2" applyNumberFormat="1" applyFont="1" applyFill="1" applyBorder="1" applyAlignment="1">
      <alignment horizontal="center" vertical="center"/>
    </xf>
    <xf numFmtId="0" fontId="7" fillId="0" borderId="0" xfId="6" applyFont="1" applyFill="1" applyBorder="1" applyAlignment="1"/>
    <xf numFmtId="37" fontId="7" fillId="0" borderId="0" xfId="0" applyFont="1" applyFill="1" applyBorder="1" applyAlignment="1">
      <alignment horizontal="center"/>
    </xf>
    <xf numFmtId="0" fontId="8" fillId="0" borderId="0" xfId="6" applyFont="1" applyFill="1" applyBorder="1" applyAlignment="1"/>
    <xf numFmtId="37" fontId="7" fillId="0" borderId="0" xfId="0" applyFont="1" applyFill="1" applyBorder="1" applyAlignment="1" applyProtection="1">
      <alignment horizontal="center"/>
    </xf>
    <xf numFmtId="0" fontId="7" fillId="0" borderId="3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/>
    <xf numFmtId="37" fontId="8" fillId="0" borderId="0" xfId="0" applyFont="1" applyFill="1"/>
    <xf numFmtId="0" fontId="7" fillId="0" borderId="0" xfId="2" applyNumberFormat="1" applyFont="1" applyFill="1" applyBorder="1" applyAlignment="1">
      <alignment horizontal="center"/>
    </xf>
    <xf numFmtId="38" fontId="7" fillId="0" borderId="0" xfId="1" applyFont="1" applyFill="1" applyBorder="1" applyAlignment="1">
      <alignment horizontal="center"/>
    </xf>
    <xf numFmtId="0" fontId="8" fillId="0" borderId="0" xfId="5" applyNumberFormat="1" applyFont="1" applyFill="1" applyBorder="1"/>
    <xf numFmtId="0" fontId="7" fillId="0" borderId="0" xfId="5" applyNumberFormat="1" applyFont="1" applyFill="1" applyBorder="1"/>
    <xf numFmtId="49" fontId="7" fillId="0" borderId="2" xfId="2" applyNumberFormat="1" applyFont="1" applyFill="1" applyBorder="1" applyAlignment="1">
      <alignment horizontal="right"/>
    </xf>
    <xf numFmtId="0" fontId="7" fillId="0" borderId="0" xfId="5" applyNumberFormat="1" applyFont="1" applyFill="1" applyBorder="1" applyAlignment="1">
      <alignment horizontal="right"/>
    </xf>
    <xf numFmtId="37" fontId="8" fillId="0" borderId="2" xfId="0" applyFont="1" applyFill="1" applyBorder="1" applyAlignment="1" applyProtection="1"/>
    <xf numFmtId="49" fontId="7" fillId="0" borderId="2" xfId="2" applyNumberFormat="1" applyFont="1" applyFill="1" applyBorder="1"/>
    <xf numFmtId="37" fontId="8" fillId="0" borderId="2" xfId="0" applyFont="1" applyFill="1" applyBorder="1" applyAlignment="1" applyProtection="1">
      <alignment horizontal="left"/>
    </xf>
    <xf numFmtId="176" fontId="8" fillId="0" borderId="2" xfId="5" applyNumberFormat="1" applyFont="1" applyFill="1" applyBorder="1" applyAlignment="1">
      <alignment horizontal="left"/>
    </xf>
    <xf numFmtId="0" fontId="7" fillId="0" borderId="1" xfId="5" applyNumberFormat="1" applyFont="1" applyFill="1" applyBorder="1"/>
    <xf numFmtId="49" fontId="7" fillId="0" borderId="5" xfId="2" applyNumberFormat="1" applyFont="1" applyFill="1" applyBorder="1"/>
    <xf numFmtId="38" fontId="7" fillId="0" borderId="1" xfId="1" applyFont="1" applyFill="1" applyBorder="1"/>
    <xf numFmtId="0" fontId="7" fillId="0" borderId="0" xfId="2" applyNumberFormat="1" applyFont="1" applyFill="1" applyBorder="1"/>
    <xf numFmtId="37" fontId="7" fillId="0" borderId="0" xfId="0" applyNumberFormat="1" applyFont="1" applyFill="1" applyBorder="1" applyAlignment="1" applyProtection="1">
      <alignment horizontal="left" vertical="center"/>
    </xf>
    <xf numFmtId="37" fontId="7" fillId="0" borderId="0" xfId="0" applyFont="1" applyFill="1"/>
    <xf numFmtId="0" fontId="7" fillId="0" borderId="0" xfId="2" applyNumberFormat="1" applyFont="1" applyFill="1" applyBorder="1" applyAlignment="1">
      <alignment horizontal="center" vertical="center" wrapText="1"/>
    </xf>
    <xf numFmtId="37" fontId="7" fillId="0" borderId="0" xfId="0" applyFont="1" applyFill="1" applyBorder="1" applyAlignment="1">
      <alignment horizontal="center" vertical="center" wrapText="1"/>
    </xf>
    <xf numFmtId="176" fontId="7" fillId="0" borderId="2" xfId="5" applyNumberFormat="1" applyFont="1" applyFill="1" applyBorder="1" applyAlignment="1"/>
    <xf numFmtId="37" fontId="8" fillId="0" borderId="0" xfId="0" applyFont="1" applyFill="1" applyBorder="1" applyAlignment="1"/>
    <xf numFmtId="0" fontId="7" fillId="0" borderId="1" xfId="2" applyNumberFormat="1" applyFont="1" applyFill="1" applyBorder="1" applyAlignment="1">
      <alignment horizontal="center"/>
    </xf>
    <xf numFmtId="0" fontId="8" fillId="0" borderId="2" xfId="2" applyNumberFormat="1" applyFont="1" applyFill="1" applyBorder="1"/>
    <xf numFmtId="176" fontId="8" fillId="0" borderId="2" xfId="5" applyNumberFormat="1" applyFont="1" applyFill="1" applyBorder="1"/>
    <xf numFmtId="38" fontId="7" fillId="0" borderId="1" xfId="1" applyFont="1" applyFill="1" applyBorder="1" applyAlignment="1">
      <alignment horizontal="right"/>
    </xf>
    <xf numFmtId="38" fontId="7" fillId="0" borderId="1" xfId="1" applyFont="1" applyFill="1" applyBorder="1" applyAlignment="1" applyProtection="1">
      <alignment vertical="center"/>
      <protection locked="0"/>
    </xf>
    <xf numFmtId="38" fontId="7" fillId="0" borderId="0" xfId="1" applyFont="1" applyFill="1"/>
    <xf numFmtId="38" fontId="7" fillId="0" borderId="0" xfId="1" applyFont="1" applyFill="1" applyBorder="1" applyAlignment="1">
      <alignment horizontal="left" vertical="center"/>
    </xf>
    <xf numFmtId="37" fontId="8" fillId="0" borderId="0" xfId="0" applyFont="1" applyFill="1" applyBorder="1" applyAlignment="1" applyProtection="1">
      <alignment horizontal="left" vertical="center"/>
    </xf>
    <xf numFmtId="37" fontId="7" fillId="0" borderId="0" xfId="0" applyFont="1" applyFill="1" applyBorder="1"/>
    <xf numFmtId="0" fontId="7" fillId="0" borderId="0" xfId="2" applyNumberFormat="1" applyFont="1" applyFill="1" applyBorder="1" applyAlignment="1"/>
    <xf numFmtId="0" fontId="7" fillId="0" borderId="0" xfId="3" applyFont="1" applyFill="1" applyAlignment="1"/>
    <xf numFmtId="37" fontId="7" fillId="0" borderId="0" xfId="0" applyFont="1" applyFill="1" applyAlignment="1"/>
    <xf numFmtId="38" fontId="7" fillId="0" borderId="0" xfId="1" applyFont="1" applyFill="1" applyAlignment="1"/>
    <xf numFmtId="0" fontId="7" fillId="0" borderId="0" xfId="3" applyFont="1" applyFill="1" applyBorder="1" applyAlignment="1"/>
    <xf numFmtId="38" fontId="7" fillId="0" borderId="0" xfId="1" applyFont="1" applyFill="1" applyBorder="1" applyAlignment="1">
      <alignment horizontal="left"/>
    </xf>
    <xf numFmtId="0" fontId="7" fillId="0" borderId="0" xfId="0" applyNumberFormat="1" applyFont="1" applyFill="1" applyAlignment="1"/>
    <xf numFmtId="37" fontId="7" fillId="0" borderId="2" xfId="0" applyFont="1" applyFill="1" applyBorder="1"/>
    <xf numFmtId="0" fontId="7" fillId="0" borderId="6" xfId="6" applyFont="1" applyFill="1" applyBorder="1" applyAlignment="1">
      <alignment horizontal="center" vertical="center" wrapText="1"/>
    </xf>
    <xf numFmtId="37" fontId="7" fillId="0" borderId="0" xfId="0" applyNumberFormat="1" applyFont="1" applyFill="1" applyBorder="1" applyAlignment="1" applyProtection="1"/>
    <xf numFmtId="37" fontId="7" fillId="0" borderId="6" xfId="0" applyFont="1" applyFill="1" applyBorder="1" applyAlignment="1" applyProtection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8" xfId="6" applyFont="1" applyFill="1" applyBorder="1" applyAlignment="1">
      <alignment horizontal="center" vertical="center" wrapText="1"/>
    </xf>
    <xf numFmtId="0" fontId="8" fillId="0" borderId="0" xfId="2" applyNumberFormat="1" applyFont="1" applyFill="1" applyAlignment="1"/>
    <xf numFmtId="37" fontId="16" fillId="0" borderId="0" xfId="0" applyFont="1" applyFill="1"/>
    <xf numFmtId="57" fontId="7" fillId="0" borderId="6" xfId="6" applyNumberFormat="1" applyFont="1" applyFill="1" applyBorder="1" applyAlignment="1">
      <alignment horizontal="center" vertical="center" wrapText="1"/>
    </xf>
    <xf numFmtId="37" fontId="16" fillId="0" borderId="0" xfId="0" applyFont="1" applyFill="1" applyBorder="1"/>
    <xf numFmtId="0" fontId="7" fillId="0" borderId="0" xfId="4" applyNumberFormat="1" applyFont="1" applyFill="1" applyBorder="1" applyAlignment="1">
      <alignment horizontal="center" vertical="top" wrapText="1"/>
    </xf>
    <xf numFmtId="0" fontId="7" fillId="0" borderId="0" xfId="2" applyNumberFormat="1" applyFont="1" applyFill="1" applyAlignment="1">
      <alignment horizontal="center"/>
    </xf>
    <xf numFmtId="38" fontId="7" fillId="0" borderId="0" xfId="1" applyFont="1" applyFill="1" applyBorder="1" applyAlignment="1">
      <alignment horizontal="right"/>
    </xf>
    <xf numFmtId="0" fontId="7" fillId="0" borderId="0" xfId="2" applyNumberFormat="1" applyFont="1" applyFill="1" applyAlignment="1"/>
    <xf numFmtId="37" fontId="16" fillId="0" borderId="0" xfId="0" applyFont="1" applyFill="1" applyAlignment="1"/>
    <xf numFmtId="0" fontId="7" fillId="0" borderId="0" xfId="2" applyNumberFormat="1" applyFont="1" applyFill="1"/>
    <xf numFmtId="57" fontId="7" fillId="0" borderId="8" xfId="6" applyNumberFormat="1" applyFont="1" applyFill="1" applyBorder="1" applyAlignment="1">
      <alignment horizontal="center" vertical="center" wrapText="1"/>
    </xf>
    <xf numFmtId="57" fontId="7" fillId="0" borderId="7" xfId="6" applyNumberFormat="1" applyFont="1" applyFill="1" applyBorder="1" applyAlignment="1">
      <alignment horizontal="center" vertical="center" wrapText="1"/>
    </xf>
    <xf numFmtId="38" fontId="7" fillId="0" borderId="0" xfId="2" applyNumberFormat="1" applyFont="1" applyFill="1" applyBorder="1" applyAlignment="1">
      <alignment horizontal="center"/>
    </xf>
    <xf numFmtId="37" fontId="7" fillId="0" borderId="0" xfId="0" applyFont="1" applyFill="1" applyBorder="1" applyAlignment="1" applyProtection="1">
      <alignment vertical="center"/>
      <protection locked="0"/>
    </xf>
    <xf numFmtId="38" fontId="7" fillId="0" borderId="4" xfId="2" applyNumberFormat="1" applyFont="1" applyFill="1" applyBorder="1" applyAlignment="1">
      <alignment horizontal="center"/>
    </xf>
    <xf numFmtId="0" fontId="7" fillId="0" borderId="6" xfId="4" applyNumberFormat="1" applyFont="1" applyFill="1" applyBorder="1" applyAlignment="1">
      <alignment horizontal="center" vertical="center" wrapText="1"/>
    </xf>
    <xf numFmtId="0" fontId="15" fillId="0" borderId="7" xfId="6" applyFont="1" applyFill="1" applyBorder="1" applyAlignment="1">
      <alignment horizontal="center" vertical="center" wrapText="1"/>
    </xf>
    <xf numFmtId="37" fontId="15" fillId="0" borderId="6" xfId="0" applyFont="1" applyFill="1" applyBorder="1" applyAlignment="1" applyProtection="1">
      <alignment horizontal="center" vertical="center" wrapText="1"/>
    </xf>
    <xf numFmtId="179" fontId="7" fillId="0" borderId="0" xfId="0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 applyBorder="1"/>
    <xf numFmtId="38" fontId="7" fillId="0" borderId="0" xfId="1" applyFont="1" applyFill="1" applyBorder="1" applyAlignment="1">
      <alignment horizontal="center" vertical="center" wrapText="1"/>
    </xf>
    <xf numFmtId="37" fontId="8" fillId="0" borderId="0" xfId="0" applyFont="1" applyFill="1" applyBorder="1" applyAlignment="1" applyProtection="1">
      <alignment horizontal="right" vertical="center"/>
    </xf>
    <xf numFmtId="38" fontId="7" fillId="0" borderId="0" xfId="1" applyFont="1" applyFill="1" applyBorder="1" applyAlignment="1" applyProtection="1"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7" fontId="7" fillId="0" borderId="0" xfId="1" applyNumberFormat="1" applyFont="1" applyFill="1" applyBorder="1" applyAlignment="1"/>
    <xf numFmtId="0" fontId="7" fillId="0" borderId="6" xfId="2" applyNumberFormat="1" applyFont="1" applyFill="1" applyBorder="1" applyAlignment="1">
      <alignment horizontal="center" vertical="center" wrapText="1"/>
    </xf>
    <xf numFmtId="57" fontId="7" fillId="0" borderId="6" xfId="2" applyNumberFormat="1" applyFont="1" applyFill="1" applyBorder="1" applyAlignment="1">
      <alignment horizontal="center" vertical="center" wrapText="1"/>
    </xf>
    <xf numFmtId="57" fontId="7" fillId="0" borderId="6" xfId="4" applyNumberFormat="1" applyFont="1" applyFill="1" applyBorder="1" applyAlignment="1">
      <alignment horizontal="center" vertical="center" wrapText="1"/>
    </xf>
    <xf numFmtId="57" fontId="7" fillId="0" borderId="6" xfId="3" applyNumberFormat="1" applyFont="1" applyFill="1" applyBorder="1" applyAlignment="1">
      <alignment horizontal="center" vertical="center" wrapText="1"/>
    </xf>
    <xf numFmtId="57" fontId="7" fillId="0" borderId="8" xfId="3" applyNumberFormat="1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 wrapText="1"/>
    </xf>
    <xf numFmtId="3" fontId="15" fillId="0" borderId="6" xfId="3" applyNumberFormat="1" applyFont="1" applyFill="1" applyBorder="1" applyAlignment="1">
      <alignment horizontal="center" vertical="center" wrapText="1"/>
    </xf>
    <xf numFmtId="3" fontId="7" fillId="0" borderId="6" xfId="3" applyNumberFormat="1" applyFont="1" applyFill="1" applyBorder="1" applyAlignment="1">
      <alignment horizontal="center" vertical="center" wrapText="1"/>
    </xf>
    <xf numFmtId="3" fontId="14" fillId="0" borderId="6" xfId="3" applyNumberFormat="1" applyFont="1" applyFill="1" applyBorder="1" applyAlignment="1">
      <alignment horizontal="center" vertical="center" wrapText="1"/>
    </xf>
    <xf numFmtId="3" fontId="15" fillId="0" borderId="6" xfId="0" applyNumberFormat="1" applyFont="1" applyFill="1" applyBorder="1" applyAlignment="1" applyProtection="1">
      <alignment horizontal="center" vertical="center" wrapText="1"/>
    </xf>
    <xf numFmtId="3" fontId="7" fillId="0" borderId="8" xfId="3" applyNumberFormat="1" applyFont="1" applyFill="1" applyBorder="1" applyAlignment="1">
      <alignment horizontal="center" vertical="center" wrapText="1"/>
    </xf>
    <xf numFmtId="57" fontId="7" fillId="0" borderId="8" xfId="2" applyNumberFormat="1" applyFont="1" applyFill="1" applyBorder="1" applyAlignment="1">
      <alignment horizontal="center" vertical="center" wrapText="1"/>
    </xf>
    <xf numFmtId="3" fontId="7" fillId="0" borderId="7" xfId="2" applyNumberFormat="1" applyFont="1" applyFill="1" applyBorder="1" applyAlignment="1">
      <alignment horizontal="center" vertical="center" wrapText="1"/>
    </xf>
    <xf numFmtId="3" fontId="7" fillId="0" borderId="6" xfId="2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>
      <alignment horizontal="right" vertical="center"/>
    </xf>
    <xf numFmtId="3" fontId="7" fillId="0" borderId="4" xfId="0" applyNumberFormat="1" applyFont="1" applyFill="1" applyBorder="1" applyProtection="1"/>
    <xf numFmtId="3" fontId="7" fillId="0" borderId="0" xfId="1" applyNumberFormat="1" applyFont="1" applyFill="1" applyBorder="1" applyProtection="1"/>
    <xf numFmtId="3" fontId="7" fillId="0" borderId="0" xfId="1" applyNumberFormat="1" applyFont="1" applyFill="1" applyBorder="1" applyProtection="1">
      <protection locked="0"/>
    </xf>
    <xf numFmtId="3" fontId="7" fillId="0" borderId="0" xfId="1" applyNumberFormat="1" applyFont="1" applyFill="1" applyAlignment="1">
      <alignment vertical="center"/>
    </xf>
    <xf numFmtId="3" fontId="7" fillId="0" borderId="0" xfId="1" applyNumberFormat="1" applyFont="1" applyFill="1" applyBorder="1" applyAlignment="1" applyProtection="1">
      <alignment horizontal="right"/>
    </xf>
    <xf numFmtId="3" fontId="7" fillId="0" borderId="0" xfId="1" applyNumberFormat="1" applyFont="1" applyFill="1" applyBorder="1" applyAlignment="1">
      <alignment horizontal="right"/>
    </xf>
    <xf numFmtId="37" fontId="19" fillId="0" borderId="0" xfId="0" applyFont="1" applyFill="1" applyBorder="1" applyAlignment="1">
      <alignment horizontal="right"/>
    </xf>
    <xf numFmtId="49" fontId="7" fillId="0" borderId="0" xfId="1" applyNumberFormat="1" applyFont="1" applyFill="1" applyBorder="1" applyAlignment="1" applyProtection="1">
      <alignment horizontal="right"/>
      <protection locked="0"/>
    </xf>
    <xf numFmtId="38" fontId="7" fillId="0" borderId="0" xfId="2" applyNumberFormat="1" applyFont="1" applyFill="1" applyAlignment="1">
      <alignment horizontal="right"/>
    </xf>
    <xf numFmtId="37" fontId="7" fillId="0" borderId="0" xfId="0" applyFont="1" applyFill="1" applyAlignment="1">
      <alignment horizontal="right"/>
    </xf>
    <xf numFmtId="3" fontId="7" fillId="0" borderId="0" xfId="1" applyNumberFormat="1" applyFont="1" applyFill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38" fontId="7" fillId="0" borderId="1" xfId="1" applyFont="1" applyFill="1" applyBorder="1" applyProtection="1"/>
    <xf numFmtId="0" fontId="7" fillId="0" borderId="6" xfId="3" applyFont="1" applyFill="1" applyBorder="1" applyAlignment="1">
      <alignment horizontal="center" vertical="center" wrapText="1"/>
    </xf>
    <xf numFmtId="0" fontId="15" fillId="0" borderId="6" xfId="6" applyFont="1" applyFill="1" applyBorder="1" applyAlignment="1">
      <alignment horizontal="center" vertical="center" wrapText="1"/>
    </xf>
    <xf numFmtId="57" fontId="7" fillId="0" borderId="6" xfId="0" applyNumberFormat="1" applyFont="1" applyFill="1" applyBorder="1" applyAlignment="1">
      <alignment horizontal="center" vertical="center" wrapText="1"/>
    </xf>
    <xf numFmtId="57" fontId="7" fillId="0" borderId="8" xfId="0" applyNumberFormat="1" applyFont="1" applyFill="1" applyBorder="1" applyAlignment="1">
      <alignment horizontal="center" vertical="center" wrapText="1"/>
    </xf>
    <xf numFmtId="57" fontId="7" fillId="0" borderId="6" xfId="3" applyNumberFormat="1" applyFont="1" applyFill="1" applyBorder="1" applyAlignment="1">
      <alignment horizontal="center" vertical="center"/>
    </xf>
    <xf numFmtId="37" fontId="7" fillId="0" borderId="6" xfId="0" applyFont="1" applyFill="1" applyBorder="1" applyAlignment="1" applyProtection="1">
      <alignment horizontal="center" vertical="center"/>
    </xf>
    <xf numFmtId="0" fontId="7" fillId="0" borderId="8" xfId="3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8" fontId="7" fillId="0" borderId="0" xfId="1" applyFont="1" applyFill="1" applyBorder="1" applyProtection="1">
      <protection locked="0"/>
    </xf>
    <xf numFmtId="180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/>
    <xf numFmtId="3" fontId="7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8" fontId="7" fillId="0" borderId="0" xfId="1" applyFont="1" applyFill="1" applyBorder="1" applyAlignment="1" applyProtection="1">
      <alignment horizontal="right"/>
      <protection locked="0"/>
    </xf>
    <xf numFmtId="3" fontId="7" fillId="0" borderId="10" xfId="0" applyNumberFormat="1" applyFont="1" applyFill="1" applyBorder="1" applyAlignment="1"/>
    <xf numFmtId="38" fontId="7" fillId="0" borderId="0" xfId="1" applyFont="1" applyFill="1" applyBorder="1" applyProtection="1"/>
    <xf numFmtId="37" fontId="8" fillId="0" borderId="0" xfId="0" applyFont="1" applyFill="1" applyBorder="1" applyAlignment="1" applyProtection="1">
      <alignment vertical="center"/>
    </xf>
    <xf numFmtId="37" fontId="8" fillId="0" borderId="0" xfId="0" applyFont="1" applyFill="1" applyBorder="1" applyAlignment="1" applyProtection="1"/>
    <xf numFmtId="37" fontId="8" fillId="0" borderId="0" xfId="0" applyFont="1" applyFill="1" applyBorder="1" applyAlignment="1" applyProtection="1">
      <alignment horizontal="right"/>
    </xf>
    <xf numFmtId="37" fontId="15" fillId="0" borderId="8" xfId="0" applyFont="1" applyFill="1" applyBorder="1" applyAlignment="1" applyProtection="1">
      <alignment horizontal="center" vertical="center" wrapText="1"/>
    </xf>
    <xf numFmtId="57" fontId="7" fillId="0" borderId="9" xfId="6" applyNumberFormat="1" applyFont="1" applyFill="1" applyBorder="1" applyAlignment="1">
      <alignment horizontal="center" vertical="center" wrapText="1"/>
    </xf>
    <xf numFmtId="37" fontId="7" fillId="0" borderId="6" xfId="0" applyFont="1" applyFill="1" applyBorder="1" applyAlignment="1">
      <alignment horizontal="center" vertical="center" wrapText="1"/>
    </xf>
    <xf numFmtId="37" fontId="7" fillId="0" borderId="8" xfId="0" applyFont="1" applyFill="1" applyBorder="1" applyAlignment="1" applyProtection="1">
      <alignment horizontal="center" vertical="center" wrapText="1"/>
    </xf>
    <xf numFmtId="37" fontId="7" fillId="0" borderId="8" xfId="0" applyFont="1" applyFill="1" applyBorder="1" applyAlignment="1">
      <alignment horizontal="center" vertical="center" wrapText="1"/>
    </xf>
    <xf numFmtId="178" fontId="7" fillId="0" borderId="0" xfId="1" applyNumberFormat="1" applyFont="1" applyFill="1" applyBorder="1"/>
    <xf numFmtId="37" fontId="7" fillId="0" borderId="1" xfId="0" applyFont="1" applyFill="1" applyBorder="1"/>
    <xf numFmtId="37" fontId="7" fillId="0" borderId="1" xfId="0" applyFont="1" applyFill="1" applyBorder="1" applyProtection="1">
      <protection locked="0"/>
    </xf>
    <xf numFmtId="37" fontId="7" fillId="0" borderId="0" xfId="0" applyFont="1" applyFill="1" applyBorder="1" applyProtection="1">
      <protection locked="0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57" fontId="7" fillId="0" borderId="7" xfId="2" applyNumberFormat="1" applyFont="1" applyFill="1" applyBorder="1" applyAlignment="1">
      <alignment horizontal="center" vertical="center" wrapText="1"/>
    </xf>
    <xf numFmtId="57" fontId="7" fillId="0" borderId="6" xfId="2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/>
  </cellXfs>
  <cellStyles count="9">
    <cellStyle name="桁区切り" xfId="1" builtinId="6"/>
    <cellStyle name="標準" xfId="0" builtinId="0"/>
    <cellStyle name="標準 4" xfId="8"/>
    <cellStyle name="標準_2001市町のすがた" xfId="2"/>
    <cellStyle name="標準_2001社会生活指標" xfId="3"/>
    <cellStyle name="標準_掲載項目のみ (2)" xfId="4"/>
    <cellStyle name="標準_市町C3" xfId="5"/>
    <cellStyle name="標準_社会人口統計体系市区町ﾃﾞｰﾀ" xfId="6"/>
    <cellStyle name="未定義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39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6848475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43</xdr:row>
      <xdr:rowOff>38100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6848475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6848475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11</xdr:col>
      <xdr:colOff>0</xdr:colOff>
      <xdr:row>51</xdr:row>
      <xdr:rowOff>142875</xdr:rowOff>
    </xdr:from>
    <xdr:to>
      <xdr:col>11</xdr:col>
      <xdr:colOff>0</xdr:colOff>
      <xdr:row>53</xdr:row>
      <xdr:rowOff>0</xdr:rowOff>
    </xdr:to>
    <xdr:sp macro="" textlink="">
      <xdr:nvSpPr>
        <xdr:cNvPr id="9220" name="Text Box 4"/>
        <xdr:cNvSpPr txBox="1">
          <a:spLocks noChangeArrowheads="1"/>
        </xdr:cNvSpPr>
      </xdr:nvSpPr>
      <xdr:spPr bwMode="auto">
        <a:xfrm>
          <a:off x="6848475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9221" name="Text Box 5"/>
        <xdr:cNvSpPr txBox="1">
          <a:spLocks noChangeArrowheads="1"/>
        </xdr:cNvSpPr>
      </xdr:nvSpPr>
      <xdr:spPr bwMode="auto">
        <a:xfrm>
          <a:off x="6848475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11</xdr:col>
      <xdr:colOff>0</xdr:colOff>
      <xdr:row>54</xdr:row>
      <xdr:rowOff>104775</xdr:rowOff>
    </xdr:from>
    <xdr:to>
      <xdr:col>11</xdr:col>
      <xdr:colOff>0</xdr:colOff>
      <xdr:row>56</xdr:row>
      <xdr:rowOff>142875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6848475" y="100393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9223" name="Text Box 7"/>
        <xdr:cNvSpPr txBox="1">
          <a:spLocks noChangeArrowheads="1"/>
        </xdr:cNvSpPr>
      </xdr:nvSpPr>
      <xdr:spPr bwMode="auto">
        <a:xfrm>
          <a:off x="6848475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11</xdr:col>
      <xdr:colOff>0</xdr:colOff>
      <xdr:row>56</xdr:row>
      <xdr:rowOff>123825</xdr:rowOff>
    </xdr:from>
    <xdr:to>
      <xdr:col>11</xdr:col>
      <xdr:colOff>0</xdr:colOff>
      <xdr:row>57</xdr:row>
      <xdr:rowOff>0</xdr:rowOff>
    </xdr:to>
    <xdr:sp macro="" textlink="">
      <xdr:nvSpPr>
        <xdr:cNvPr id="9224" name="Text Box 8"/>
        <xdr:cNvSpPr txBox="1">
          <a:spLocks noChangeArrowheads="1"/>
        </xdr:cNvSpPr>
      </xdr:nvSpPr>
      <xdr:spPr bwMode="auto">
        <a:xfrm>
          <a:off x="6848475" y="103822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59</xdr:row>
      <xdr:rowOff>0</xdr:rowOff>
    </xdr:from>
    <xdr:to>
      <xdr:col>11</xdr:col>
      <xdr:colOff>0</xdr:colOff>
      <xdr:row>59</xdr:row>
      <xdr:rowOff>76200</xdr:rowOff>
    </xdr:to>
    <xdr:sp macro="" textlink="">
      <xdr:nvSpPr>
        <xdr:cNvPr id="9225" name="Text Box 9"/>
        <xdr:cNvSpPr txBox="1">
          <a:spLocks noChangeArrowheads="1"/>
        </xdr:cNvSpPr>
      </xdr:nvSpPr>
      <xdr:spPr bwMode="auto">
        <a:xfrm>
          <a:off x="6848475" y="1074420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9226" name="Text Box 10"/>
        <xdr:cNvSpPr txBox="1">
          <a:spLocks noChangeArrowheads="1"/>
        </xdr:cNvSpPr>
      </xdr:nvSpPr>
      <xdr:spPr bwMode="auto">
        <a:xfrm>
          <a:off x="6848475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61</xdr:row>
      <xdr:rowOff>114300</xdr:rowOff>
    </xdr:to>
    <xdr:sp macro="" textlink="">
      <xdr:nvSpPr>
        <xdr:cNvPr id="9227" name="Text Box 11"/>
        <xdr:cNvSpPr txBox="1">
          <a:spLocks noChangeArrowheads="1"/>
        </xdr:cNvSpPr>
      </xdr:nvSpPr>
      <xdr:spPr bwMode="auto">
        <a:xfrm>
          <a:off x="6848475" y="10420350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114300</xdr:rowOff>
    </xdr:to>
    <xdr:sp macro="" textlink="">
      <xdr:nvSpPr>
        <xdr:cNvPr id="9228" name="Text Box 12"/>
        <xdr:cNvSpPr txBox="1">
          <a:spLocks noChangeArrowheads="1"/>
        </xdr:cNvSpPr>
      </xdr:nvSpPr>
      <xdr:spPr bwMode="auto">
        <a:xfrm>
          <a:off x="6848475" y="11325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9229" name="Text Box 13"/>
        <xdr:cNvSpPr txBox="1">
          <a:spLocks noChangeArrowheads="1"/>
        </xdr:cNvSpPr>
      </xdr:nvSpPr>
      <xdr:spPr bwMode="auto">
        <a:xfrm>
          <a:off x="6848475" y="119062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9230" name="Text Box 14"/>
        <xdr:cNvSpPr txBox="1">
          <a:spLocks noChangeArrowheads="1"/>
        </xdr:cNvSpPr>
      </xdr:nvSpPr>
      <xdr:spPr bwMode="auto">
        <a:xfrm>
          <a:off x="6848475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43</xdr:row>
      <xdr:rowOff>38100</xdr:rowOff>
    </xdr:to>
    <xdr:sp macro="" textlink="">
      <xdr:nvSpPr>
        <xdr:cNvPr id="9231" name="Text Box 15"/>
        <xdr:cNvSpPr txBox="1">
          <a:spLocks noChangeArrowheads="1"/>
        </xdr:cNvSpPr>
      </xdr:nvSpPr>
      <xdr:spPr bwMode="auto">
        <a:xfrm>
          <a:off x="6848475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11</xdr:col>
      <xdr:colOff>0</xdr:colOff>
      <xdr:row>34</xdr:row>
      <xdr:rowOff>209550</xdr:rowOff>
    </xdr:from>
    <xdr:to>
      <xdr:col>11</xdr:col>
      <xdr:colOff>0</xdr:colOff>
      <xdr:row>35</xdr:row>
      <xdr:rowOff>0</xdr:rowOff>
    </xdr:to>
    <xdr:sp macro="" textlink="">
      <xdr:nvSpPr>
        <xdr:cNvPr id="9232" name="Text Box 16"/>
        <xdr:cNvSpPr txBox="1">
          <a:spLocks noChangeArrowheads="1"/>
        </xdr:cNvSpPr>
      </xdr:nvSpPr>
      <xdr:spPr bwMode="auto">
        <a:xfrm>
          <a:off x="6848475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9233" name="Text Box 17"/>
        <xdr:cNvSpPr txBox="1">
          <a:spLocks noChangeArrowheads="1"/>
        </xdr:cNvSpPr>
      </xdr:nvSpPr>
      <xdr:spPr bwMode="auto">
        <a:xfrm>
          <a:off x="6848475" y="738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9</xdr:col>
      <xdr:colOff>9525</xdr:colOff>
      <xdr:row>40</xdr:row>
      <xdr:rowOff>0</xdr:rowOff>
    </xdr:to>
    <xdr:sp macro="" textlink="">
      <xdr:nvSpPr>
        <xdr:cNvPr id="9234" name="Text Box 18"/>
        <xdr:cNvSpPr txBox="1">
          <a:spLocks noChangeArrowheads="1"/>
        </xdr:cNvSpPr>
      </xdr:nvSpPr>
      <xdr:spPr bwMode="auto">
        <a:xfrm>
          <a:off x="5562600" y="73818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11</xdr:col>
      <xdr:colOff>0</xdr:colOff>
      <xdr:row>34</xdr:row>
      <xdr:rowOff>66675</xdr:rowOff>
    </xdr:from>
    <xdr:to>
      <xdr:col>11</xdr:col>
      <xdr:colOff>0</xdr:colOff>
      <xdr:row>35</xdr:row>
      <xdr:rowOff>47625</xdr:rowOff>
    </xdr:to>
    <xdr:sp macro="" textlink="">
      <xdr:nvSpPr>
        <xdr:cNvPr id="9235" name="Text Box 19"/>
        <xdr:cNvSpPr txBox="1">
          <a:spLocks noChangeArrowheads="1"/>
        </xdr:cNvSpPr>
      </xdr:nvSpPr>
      <xdr:spPr bwMode="auto">
        <a:xfrm>
          <a:off x="6848475" y="64770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政事務組合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9238" name="Text Box 22"/>
        <xdr:cNvSpPr txBox="1">
          <a:spLocks noChangeArrowheads="1"/>
        </xdr:cNvSpPr>
      </xdr:nvSpPr>
      <xdr:spPr bwMode="auto">
        <a:xfrm>
          <a:off x="6848475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66675</xdr:rowOff>
    </xdr:to>
    <xdr:sp macro="" textlink="">
      <xdr:nvSpPr>
        <xdr:cNvPr id="9239" name="Text Box 23"/>
        <xdr:cNvSpPr txBox="1">
          <a:spLocks noChangeArrowheads="1"/>
        </xdr:cNvSpPr>
      </xdr:nvSpPr>
      <xdr:spPr bwMode="auto">
        <a:xfrm>
          <a:off x="6848475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9240" name="Text Box 24"/>
        <xdr:cNvSpPr txBox="1">
          <a:spLocks noChangeArrowheads="1"/>
        </xdr:cNvSpPr>
      </xdr:nvSpPr>
      <xdr:spPr bwMode="auto">
        <a:xfrm>
          <a:off x="6848475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66675</xdr:rowOff>
    </xdr:to>
    <xdr:sp macro="" textlink="">
      <xdr:nvSpPr>
        <xdr:cNvPr id="9241" name="Text Box 25"/>
        <xdr:cNvSpPr txBox="1">
          <a:spLocks noChangeArrowheads="1"/>
        </xdr:cNvSpPr>
      </xdr:nvSpPr>
      <xdr:spPr bwMode="auto">
        <a:xfrm>
          <a:off x="6848475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11</xdr:col>
      <xdr:colOff>0</xdr:colOff>
      <xdr:row>51</xdr:row>
      <xdr:rowOff>142875</xdr:rowOff>
    </xdr:from>
    <xdr:to>
      <xdr:col>11</xdr:col>
      <xdr:colOff>0</xdr:colOff>
      <xdr:row>53</xdr:row>
      <xdr:rowOff>0</xdr:rowOff>
    </xdr:to>
    <xdr:sp macro="" textlink="">
      <xdr:nvSpPr>
        <xdr:cNvPr id="9242" name="Text Box 26"/>
        <xdr:cNvSpPr txBox="1">
          <a:spLocks noChangeArrowheads="1"/>
        </xdr:cNvSpPr>
      </xdr:nvSpPr>
      <xdr:spPr bwMode="auto">
        <a:xfrm>
          <a:off x="6848475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9243" name="Text Box 27"/>
        <xdr:cNvSpPr txBox="1">
          <a:spLocks noChangeArrowheads="1"/>
        </xdr:cNvSpPr>
      </xdr:nvSpPr>
      <xdr:spPr bwMode="auto">
        <a:xfrm>
          <a:off x="6848475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11</xdr:col>
      <xdr:colOff>0</xdr:colOff>
      <xdr:row>54</xdr:row>
      <xdr:rowOff>104775</xdr:rowOff>
    </xdr:from>
    <xdr:to>
      <xdr:col>11</xdr:col>
      <xdr:colOff>0</xdr:colOff>
      <xdr:row>56</xdr:row>
      <xdr:rowOff>142875</xdr:rowOff>
    </xdr:to>
    <xdr:sp macro="" textlink="">
      <xdr:nvSpPr>
        <xdr:cNvPr id="9244" name="Text Box 28"/>
        <xdr:cNvSpPr txBox="1">
          <a:spLocks noChangeArrowheads="1"/>
        </xdr:cNvSpPr>
      </xdr:nvSpPr>
      <xdr:spPr bwMode="auto">
        <a:xfrm>
          <a:off x="6848475" y="100393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57</xdr:row>
      <xdr:rowOff>0</xdr:rowOff>
    </xdr:to>
    <xdr:sp macro="" textlink="">
      <xdr:nvSpPr>
        <xdr:cNvPr id="9245" name="Text Box 29"/>
        <xdr:cNvSpPr txBox="1">
          <a:spLocks noChangeArrowheads="1"/>
        </xdr:cNvSpPr>
      </xdr:nvSpPr>
      <xdr:spPr bwMode="auto">
        <a:xfrm>
          <a:off x="6848475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9</xdr:col>
      <xdr:colOff>0</xdr:colOff>
      <xdr:row>56</xdr:row>
      <xdr:rowOff>123825</xdr:rowOff>
    </xdr:from>
    <xdr:to>
      <xdr:col>9</xdr:col>
      <xdr:colOff>19050</xdr:colOff>
      <xdr:row>57</xdr:row>
      <xdr:rowOff>0</xdr:rowOff>
    </xdr:to>
    <xdr:sp macro="" textlink="">
      <xdr:nvSpPr>
        <xdr:cNvPr id="9246" name="Text Box 30"/>
        <xdr:cNvSpPr txBox="1">
          <a:spLocks noChangeArrowheads="1"/>
        </xdr:cNvSpPr>
      </xdr:nvSpPr>
      <xdr:spPr bwMode="auto">
        <a:xfrm>
          <a:off x="5562600" y="10382250"/>
          <a:ext cx="190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0</xdr:colOff>
      <xdr:row>57</xdr:row>
      <xdr:rowOff>0</xdr:rowOff>
    </xdr:from>
    <xdr:to>
      <xdr:col>9</xdr:col>
      <xdr:colOff>19050</xdr:colOff>
      <xdr:row>57</xdr:row>
      <xdr:rowOff>0</xdr:rowOff>
    </xdr:to>
    <xdr:sp macro="" textlink="">
      <xdr:nvSpPr>
        <xdr:cNvPr id="9247" name="Text Box 31"/>
        <xdr:cNvSpPr txBox="1">
          <a:spLocks noChangeArrowheads="1"/>
        </xdr:cNvSpPr>
      </xdr:nvSpPr>
      <xdr:spPr bwMode="auto">
        <a:xfrm>
          <a:off x="5562600" y="10420350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114300</xdr:rowOff>
    </xdr:to>
    <xdr:sp macro="" textlink="">
      <xdr:nvSpPr>
        <xdr:cNvPr id="9248" name="Text Box 32"/>
        <xdr:cNvSpPr txBox="1">
          <a:spLocks noChangeArrowheads="1"/>
        </xdr:cNvSpPr>
      </xdr:nvSpPr>
      <xdr:spPr bwMode="auto">
        <a:xfrm>
          <a:off x="6848475" y="113252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9249" name="Text Box 33"/>
        <xdr:cNvSpPr txBox="1">
          <a:spLocks noChangeArrowheads="1"/>
        </xdr:cNvSpPr>
      </xdr:nvSpPr>
      <xdr:spPr bwMode="auto">
        <a:xfrm>
          <a:off x="6848475" y="119062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9250" name="Text Box 34"/>
        <xdr:cNvSpPr txBox="1">
          <a:spLocks noChangeArrowheads="1"/>
        </xdr:cNvSpPr>
      </xdr:nvSpPr>
      <xdr:spPr bwMode="auto">
        <a:xfrm>
          <a:off x="6848475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0</xdr:colOff>
      <xdr:row>61</xdr:row>
      <xdr:rowOff>114300</xdr:rowOff>
    </xdr:to>
    <xdr:sp macro="" textlink="">
      <xdr:nvSpPr>
        <xdr:cNvPr id="9251" name="Text Box 35"/>
        <xdr:cNvSpPr txBox="1">
          <a:spLocks noChangeArrowheads="1"/>
        </xdr:cNvSpPr>
      </xdr:nvSpPr>
      <xdr:spPr bwMode="auto">
        <a:xfrm>
          <a:off x="6848475" y="10420350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  <xdr:twoCellAnchor>
    <xdr:from>
      <xdr:col>15</xdr:col>
      <xdr:colOff>0</xdr:colOff>
      <xdr:row>34</xdr:row>
      <xdr:rowOff>209550</xdr:rowOff>
    </xdr:from>
    <xdr:to>
      <xdr:col>15</xdr:col>
      <xdr:colOff>9525</xdr:colOff>
      <xdr:row>35</xdr:row>
      <xdr:rowOff>0</xdr:rowOff>
    </xdr:to>
    <xdr:sp macro="" textlink="">
      <xdr:nvSpPr>
        <xdr:cNvPr id="9252" name="Text Box 36"/>
        <xdr:cNvSpPr txBox="1">
          <a:spLocks noChangeArrowheads="1"/>
        </xdr:cNvSpPr>
      </xdr:nvSpPr>
      <xdr:spPr bwMode="auto">
        <a:xfrm>
          <a:off x="8943975" y="6572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 flipH="1">
          <a:off x="5553075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45</xdr:row>
      <xdr:rowOff>0</xdr:rowOff>
    </xdr:from>
    <xdr:to>
      <xdr:col>10</xdr:col>
      <xdr:colOff>0</xdr:colOff>
      <xdr:row>45</xdr:row>
      <xdr:rowOff>0</xdr:rowOff>
    </xdr:to>
    <xdr:sp macro="" textlink="">
      <xdr:nvSpPr>
        <xdr:cNvPr id="10242" name="Line 2"/>
        <xdr:cNvSpPr>
          <a:spLocks noChangeShapeType="1"/>
        </xdr:cNvSpPr>
      </xdr:nvSpPr>
      <xdr:spPr bwMode="auto">
        <a:xfrm flipV="1">
          <a:off x="5553075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0244" name="Line 4"/>
        <xdr:cNvSpPr>
          <a:spLocks noChangeShapeType="1"/>
        </xdr:cNvSpPr>
      </xdr:nvSpPr>
      <xdr:spPr bwMode="auto">
        <a:xfrm flipH="1">
          <a:off x="5553075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10245" name="Line 5"/>
        <xdr:cNvSpPr>
          <a:spLocks noChangeShapeType="1"/>
        </xdr:cNvSpPr>
      </xdr:nvSpPr>
      <xdr:spPr bwMode="auto">
        <a:xfrm flipH="1">
          <a:off x="5553075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0246" name="Line 6"/>
        <xdr:cNvSpPr>
          <a:spLocks noChangeShapeType="1"/>
        </xdr:cNvSpPr>
      </xdr:nvSpPr>
      <xdr:spPr bwMode="auto">
        <a:xfrm flipH="1" flipV="1">
          <a:off x="5553075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47" name="Line 7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48" name="Line 8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250" name="Line 10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0251" name="Line 11"/>
        <xdr:cNvSpPr>
          <a:spLocks noChangeShapeType="1"/>
        </xdr:cNvSpPr>
      </xdr:nvSpPr>
      <xdr:spPr bwMode="auto">
        <a:xfrm flipH="1">
          <a:off x="5553075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0</xdr:colOff>
      <xdr:row>59</xdr:row>
      <xdr:rowOff>0</xdr:rowOff>
    </xdr:to>
    <xdr:sp macro="" textlink="">
      <xdr:nvSpPr>
        <xdr:cNvPr id="10252" name="Line 12"/>
        <xdr:cNvSpPr>
          <a:spLocks noChangeShapeType="1"/>
        </xdr:cNvSpPr>
      </xdr:nvSpPr>
      <xdr:spPr bwMode="auto">
        <a:xfrm flipH="1" flipV="1">
          <a:off x="5553075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253" name="Line 13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254" name="Line 14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256" name="Line 16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257" name="Line 17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258" name="Line 18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0259" name="Line 19"/>
        <xdr:cNvSpPr>
          <a:spLocks noChangeShapeType="1"/>
        </xdr:cNvSpPr>
      </xdr:nvSpPr>
      <xdr:spPr bwMode="auto">
        <a:xfrm flipH="1">
          <a:off x="5553075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10260" name="Line 20"/>
        <xdr:cNvSpPr>
          <a:spLocks noChangeShapeType="1"/>
        </xdr:cNvSpPr>
      </xdr:nvSpPr>
      <xdr:spPr bwMode="auto">
        <a:xfrm flipH="1">
          <a:off x="5553075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267" name="Line 27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268" name="Line 28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0293" name="Line 53"/>
        <xdr:cNvSpPr>
          <a:spLocks noChangeShapeType="1"/>
        </xdr:cNvSpPr>
      </xdr:nvSpPr>
      <xdr:spPr bwMode="auto">
        <a:xfrm flipH="1">
          <a:off x="5553075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45</xdr:row>
      <xdr:rowOff>0</xdr:rowOff>
    </xdr:from>
    <xdr:to>
      <xdr:col>10</xdr:col>
      <xdr:colOff>0</xdr:colOff>
      <xdr:row>45</xdr:row>
      <xdr:rowOff>0</xdr:rowOff>
    </xdr:to>
    <xdr:sp macro="" textlink="">
      <xdr:nvSpPr>
        <xdr:cNvPr id="10294" name="Line 54"/>
        <xdr:cNvSpPr>
          <a:spLocks noChangeShapeType="1"/>
        </xdr:cNvSpPr>
      </xdr:nvSpPr>
      <xdr:spPr bwMode="auto">
        <a:xfrm flipV="1">
          <a:off x="5553075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0295" name="Line 55"/>
        <xdr:cNvSpPr>
          <a:spLocks noChangeShapeType="1"/>
        </xdr:cNvSpPr>
      </xdr:nvSpPr>
      <xdr:spPr bwMode="auto">
        <a:xfrm flipH="1">
          <a:off x="5553075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10296" name="Line 56"/>
        <xdr:cNvSpPr>
          <a:spLocks noChangeShapeType="1"/>
        </xdr:cNvSpPr>
      </xdr:nvSpPr>
      <xdr:spPr bwMode="auto">
        <a:xfrm flipH="1">
          <a:off x="5553075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0297" name="Line 57"/>
        <xdr:cNvSpPr>
          <a:spLocks noChangeShapeType="1"/>
        </xdr:cNvSpPr>
      </xdr:nvSpPr>
      <xdr:spPr bwMode="auto">
        <a:xfrm flipH="1" flipV="1">
          <a:off x="5553075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98" name="Line 58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0299" name="Line 59"/>
        <xdr:cNvSpPr>
          <a:spLocks noChangeShapeType="1"/>
        </xdr:cNvSpPr>
      </xdr:nvSpPr>
      <xdr:spPr bwMode="auto">
        <a:xfrm flipH="1">
          <a:off x="5553075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300" name="Line 60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0301" name="Line 61"/>
        <xdr:cNvSpPr>
          <a:spLocks noChangeShapeType="1"/>
        </xdr:cNvSpPr>
      </xdr:nvSpPr>
      <xdr:spPr bwMode="auto">
        <a:xfrm flipH="1">
          <a:off x="5553075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0302" name="Line 62"/>
        <xdr:cNvSpPr>
          <a:spLocks noChangeShapeType="1"/>
        </xdr:cNvSpPr>
      </xdr:nvSpPr>
      <xdr:spPr bwMode="auto">
        <a:xfrm flipH="1">
          <a:off x="5553075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0</xdr:colOff>
      <xdr:row>59</xdr:row>
      <xdr:rowOff>0</xdr:rowOff>
    </xdr:to>
    <xdr:sp macro="" textlink="">
      <xdr:nvSpPr>
        <xdr:cNvPr id="10303" name="Line 63"/>
        <xdr:cNvSpPr>
          <a:spLocks noChangeShapeType="1"/>
        </xdr:cNvSpPr>
      </xdr:nvSpPr>
      <xdr:spPr bwMode="auto">
        <a:xfrm flipH="1" flipV="1">
          <a:off x="5553075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304" name="Line 64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305" name="Line 65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0306" name="Line 66"/>
        <xdr:cNvSpPr>
          <a:spLocks noChangeShapeType="1"/>
        </xdr:cNvSpPr>
      </xdr:nvSpPr>
      <xdr:spPr bwMode="auto">
        <a:xfrm flipH="1">
          <a:off x="5553075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307" name="Line 67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0308" name="Line 68"/>
        <xdr:cNvSpPr>
          <a:spLocks noChangeShapeType="1"/>
        </xdr:cNvSpPr>
      </xdr:nvSpPr>
      <xdr:spPr bwMode="auto">
        <a:xfrm flipH="1">
          <a:off x="5553075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66</xdr:row>
      <xdr:rowOff>0</xdr:rowOff>
    </xdr:from>
    <xdr:to>
      <xdr:col>9</xdr:col>
      <xdr:colOff>0</xdr:colOff>
      <xdr:row>66</xdr:row>
      <xdr:rowOff>0</xdr:rowOff>
    </xdr:to>
    <xdr:sp macro="" textlink="">
      <xdr:nvSpPr>
        <xdr:cNvPr id="10309" name="Line 69"/>
        <xdr:cNvSpPr>
          <a:spLocks noChangeShapeType="1"/>
        </xdr:cNvSpPr>
      </xdr:nvSpPr>
      <xdr:spPr bwMode="auto">
        <a:xfrm flipH="1">
          <a:off x="5553075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10310" name="Line 70"/>
        <xdr:cNvSpPr>
          <a:spLocks noChangeShapeType="1"/>
        </xdr:cNvSpPr>
      </xdr:nvSpPr>
      <xdr:spPr bwMode="auto">
        <a:xfrm flipH="1">
          <a:off x="5553075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311" name="Line 71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10312" name="Line 72"/>
        <xdr:cNvSpPr>
          <a:spLocks noChangeShapeType="1"/>
        </xdr:cNvSpPr>
      </xdr:nvSpPr>
      <xdr:spPr bwMode="auto">
        <a:xfrm flipH="1">
          <a:off x="5553075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 flipH="1">
          <a:off x="10287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1266" name="Line 2"/>
        <xdr:cNvSpPr>
          <a:spLocks noChangeShapeType="1"/>
        </xdr:cNvSpPr>
      </xdr:nvSpPr>
      <xdr:spPr bwMode="auto">
        <a:xfrm flipV="1">
          <a:off x="10287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11267" name="Line 3"/>
        <xdr:cNvSpPr>
          <a:spLocks noChangeShapeType="1"/>
        </xdr:cNvSpPr>
      </xdr:nvSpPr>
      <xdr:spPr bwMode="auto">
        <a:xfrm flipH="1">
          <a:off x="10287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11269" name="Line 5"/>
        <xdr:cNvSpPr>
          <a:spLocks noChangeShapeType="1"/>
        </xdr:cNvSpPr>
      </xdr:nvSpPr>
      <xdr:spPr bwMode="auto">
        <a:xfrm flipH="1">
          <a:off x="10287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11270" name="Line 6"/>
        <xdr:cNvSpPr>
          <a:spLocks noChangeShapeType="1"/>
        </xdr:cNvSpPr>
      </xdr:nvSpPr>
      <xdr:spPr bwMode="auto">
        <a:xfrm flipH="1">
          <a:off x="102870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1272" name="Line 8"/>
        <xdr:cNvSpPr>
          <a:spLocks noChangeShapeType="1"/>
        </xdr:cNvSpPr>
      </xdr:nvSpPr>
      <xdr:spPr bwMode="auto">
        <a:xfrm flipH="1" flipV="1">
          <a:off x="10287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11274" name="Line 10"/>
        <xdr:cNvSpPr>
          <a:spLocks noChangeShapeType="1"/>
        </xdr:cNvSpPr>
      </xdr:nvSpPr>
      <xdr:spPr bwMode="auto">
        <a:xfrm flipH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11275" name="Line 11"/>
        <xdr:cNvSpPr>
          <a:spLocks noChangeShapeType="1"/>
        </xdr:cNvSpPr>
      </xdr:nvSpPr>
      <xdr:spPr bwMode="auto">
        <a:xfrm flipH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1277" name="Line 13"/>
        <xdr:cNvSpPr>
          <a:spLocks noChangeShapeType="1"/>
        </xdr:cNvSpPr>
      </xdr:nvSpPr>
      <xdr:spPr bwMode="auto">
        <a:xfrm flipH="1"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1278" name="Line 14"/>
        <xdr:cNvSpPr>
          <a:spLocks noChangeShapeType="1"/>
        </xdr:cNvSpPr>
      </xdr:nvSpPr>
      <xdr:spPr bwMode="auto">
        <a:xfrm flipH="1"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280" name="Line 16"/>
        <xdr:cNvSpPr>
          <a:spLocks noChangeShapeType="1"/>
        </xdr:cNvSpPr>
      </xdr:nvSpPr>
      <xdr:spPr bwMode="auto">
        <a:xfrm flipH="1">
          <a:off x="10287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11281" name="Line 17"/>
        <xdr:cNvSpPr>
          <a:spLocks noChangeShapeType="1"/>
        </xdr:cNvSpPr>
      </xdr:nvSpPr>
      <xdr:spPr bwMode="auto">
        <a:xfrm flipH="1" flipV="1">
          <a:off x="10287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83" name="Line 19"/>
        <xdr:cNvSpPr>
          <a:spLocks noChangeShapeType="1"/>
        </xdr:cNvSpPr>
      </xdr:nvSpPr>
      <xdr:spPr bwMode="auto">
        <a:xfrm flipH="1"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84" name="Line 20"/>
        <xdr:cNvSpPr>
          <a:spLocks noChangeShapeType="1"/>
        </xdr:cNvSpPr>
      </xdr:nvSpPr>
      <xdr:spPr bwMode="auto">
        <a:xfrm flipH="1"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11286" name="Line 22"/>
        <xdr:cNvSpPr>
          <a:spLocks noChangeShapeType="1"/>
        </xdr:cNvSpPr>
      </xdr:nvSpPr>
      <xdr:spPr bwMode="auto">
        <a:xfrm flipH="1">
          <a:off x="1028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11287" name="Line 23"/>
        <xdr:cNvSpPr>
          <a:spLocks noChangeShapeType="1"/>
        </xdr:cNvSpPr>
      </xdr:nvSpPr>
      <xdr:spPr bwMode="auto">
        <a:xfrm flipH="1">
          <a:off x="1028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11289" name="Line 25"/>
        <xdr:cNvSpPr>
          <a:spLocks noChangeShapeType="1"/>
        </xdr:cNvSpPr>
      </xdr:nvSpPr>
      <xdr:spPr bwMode="auto">
        <a:xfrm flipH="1"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11290" name="Line 26"/>
        <xdr:cNvSpPr>
          <a:spLocks noChangeShapeType="1"/>
        </xdr:cNvSpPr>
      </xdr:nvSpPr>
      <xdr:spPr bwMode="auto">
        <a:xfrm flipH="1"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11292" name="Line 28"/>
        <xdr:cNvSpPr>
          <a:spLocks noChangeShapeType="1"/>
        </xdr:cNvSpPr>
      </xdr:nvSpPr>
      <xdr:spPr bwMode="auto">
        <a:xfrm flipH="1">
          <a:off x="10287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65</xdr:row>
      <xdr:rowOff>0</xdr:rowOff>
    </xdr:to>
    <xdr:sp macro="" textlink="">
      <xdr:nvSpPr>
        <xdr:cNvPr id="11293" name="Line 29"/>
        <xdr:cNvSpPr>
          <a:spLocks noChangeShapeType="1"/>
        </xdr:cNvSpPr>
      </xdr:nvSpPr>
      <xdr:spPr bwMode="auto">
        <a:xfrm flipH="1">
          <a:off x="10287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72"/>
  <sheetViews>
    <sheetView view="pageBreakPreview" zoomScaleNormal="100" workbookViewId="0">
      <pane xSplit="2" ySplit="5" topLeftCell="C6" activePane="bottomRight" state="frozenSplit"/>
      <selection pane="topRight" activeCell="C1" sqref="C1"/>
      <selection pane="bottomLeft" activeCell="A6" sqref="A6"/>
      <selection pane="bottomRight" activeCell="D8" sqref="D8"/>
    </sheetView>
  </sheetViews>
  <sheetFormatPr defaultRowHeight="17.25"/>
  <cols>
    <col min="1" max="1" width="3.09765625" style="65" customWidth="1"/>
    <col min="2" max="2" width="7.69921875" style="65" customWidth="1"/>
    <col min="3" max="10" width="6.796875" style="65" customWidth="1"/>
    <col min="11" max="11" width="6.69921875" style="65" customWidth="1"/>
    <col min="12" max="12" width="6.09765625" style="65" customWidth="1"/>
    <col min="13" max="14" width="5.69921875" style="65" customWidth="1"/>
    <col min="15" max="15" width="5.8984375" style="65" customWidth="1"/>
    <col min="16" max="20" width="5.5" style="65" customWidth="1"/>
    <col min="21" max="21" width="6.5" style="65" customWidth="1"/>
    <col min="22" max="22" width="5.5" style="65" customWidth="1"/>
    <col min="23" max="16384" width="8.796875" style="65"/>
  </cols>
  <sheetData>
    <row r="1" spans="1:23" ht="12" customHeight="1">
      <c r="A1" s="20"/>
      <c r="B1" s="20"/>
      <c r="C1" s="64" t="s">
        <v>101</v>
      </c>
      <c r="D1" s="64"/>
      <c r="E1" s="64"/>
      <c r="F1" s="11"/>
      <c r="G1" s="64" t="s">
        <v>102</v>
      </c>
      <c r="H1" s="64"/>
      <c r="I1" s="64"/>
      <c r="J1" s="5" t="s">
        <v>144</v>
      </c>
      <c r="K1" s="5" t="s">
        <v>145</v>
      </c>
      <c r="L1" s="5" t="s">
        <v>146</v>
      </c>
      <c r="M1" s="6"/>
      <c r="N1" s="21"/>
      <c r="O1" s="6"/>
      <c r="P1" s="21"/>
      <c r="Q1" s="21"/>
      <c r="R1" s="21"/>
      <c r="S1" s="21"/>
      <c r="T1" s="6"/>
      <c r="U1" s="21"/>
      <c r="V1" s="21"/>
    </row>
    <row r="2" spans="1:23" ht="12" customHeight="1">
      <c r="A2" s="22"/>
      <c r="B2" s="22"/>
      <c r="C2" s="22">
        <v>459</v>
      </c>
      <c r="D2" s="22">
        <v>460</v>
      </c>
      <c r="E2" s="22">
        <v>461</v>
      </c>
      <c r="F2" s="22">
        <v>462</v>
      </c>
      <c r="G2" s="22">
        <v>463</v>
      </c>
      <c r="H2" s="22">
        <v>464</v>
      </c>
      <c r="I2" s="22">
        <v>465</v>
      </c>
      <c r="J2" s="22">
        <v>466</v>
      </c>
      <c r="K2" s="22">
        <v>467</v>
      </c>
      <c r="L2" s="22">
        <v>468</v>
      </c>
      <c r="M2" s="22">
        <v>469</v>
      </c>
      <c r="N2" s="22">
        <v>470</v>
      </c>
      <c r="O2" s="22">
        <v>471</v>
      </c>
      <c r="P2" s="22">
        <v>472</v>
      </c>
      <c r="Q2" s="22">
        <v>473</v>
      </c>
      <c r="R2" s="22">
        <v>474</v>
      </c>
      <c r="S2" s="22">
        <v>475</v>
      </c>
      <c r="T2" s="22">
        <v>476</v>
      </c>
      <c r="U2" s="22">
        <v>477</v>
      </c>
      <c r="V2" s="22">
        <v>478</v>
      </c>
    </row>
    <row r="3" spans="1:23" ht="45" customHeight="1">
      <c r="A3" s="149" t="s">
        <v>1</v>
      </c>
      <c r="B3" s="150"/>
      <c r="C3" s="91" t="s">
        <v>147</v>
      </c>
      <c r="D3" s="91" t="s">
        <v>148</v>
      </c>
      <c r="E3" s="91" t="s">
        <v>149</v>
      </c>
      <c r="F3" s="59" t="s">
        <v>131</v>
      </c>
      <c r="G3" s="91" t="s">
        <v>150</v>
      </c>
      <c r="H3" s="91" t="s">
        <v>151</v>
      </c>
      <c r="I3" s="91" t="s">
        <v>152</v>
      </c>
      <c r="J3" s="92" t="s">
        <v>133</v>
      </c>
      <c r="K3" s="93" t="s">
        <v>120</v>
      </c>
      <c r="L3" s="94" t="s">
        <v>121</v>
      </c>
      <c r="M3" s="95" t="s">
        <v>86</v>
      </c>
      <c r="N3" s="96" t="s">
        <v>87</v>
      </c>
      <c r="O3" s="95" t="s">
        <v>88</v>
      </c>
      <c r="P3" s="97" t="s">
        <v>122</v>
      </c>
      <c r="Q3" s="95" t="s">
        <v>89</v>
      </c>
      <c r="R3" s="95" t="s">
        <v>123</v>
      </c>
      <c r="S3" s="95" t="s">
        <v>90</v>
      </c>
      <c r="T3" s="95" t="s">
        <v>91</v>
      </c>
      <c r="U3" s="98" t="s">
        <v>124</v>
      </c>
      <c r="V3" s="99" t="s">
        <v>125</v>
      </c>
    </row>
    <row r="4" spans="1:23" ht="21" customHeight="1">
      <c r="A4" s="151" t="s">
        <v>2</v>
      </c>
      <c r="B4" s="152"/>
      <c r="C4" s="90">
        <v>41913</v>
      </c>
      <c r="D4" s="90">
        <v>41913</v>
      </c>
      <c r="E4" s="90">
        <v>41913</v>
      </c>
      <c r="F4" s="66">
        <v>41913</v>
      </c>
      <c r="G4" s="66">
        <v>42004</v>
      </c>
      <c r="H4" s="66">
        <v>42004</v>
      </c>
      <c r="I4" s="66">
        <v>42004</v>
      </c>
      <c r="J4" s="66">
        <v>42004</v>
      </c>
      <c r="K4" s="100">
        <v>41912</v>
      </c>
      <c r="L4" s="94" t="s">
        <v>126</v>
      </c>
      <c r="M4" s="94" t="s">
        <v>126</v>
      </c>
      <c r="N4" s="94" t="s">
        <v>126</v>
      </c>
      <c r="O4" s="94" t="s">
        <v>126</v>
      </c>
      <c r="P4" s="94" t="s">
        <v>126</v>
      </c>
      <c r="Q4" s="94" t="s">
        <v>126</v>
      </c>
      <c r="R4" s="94" t="s">
        <v>126</v>
      </c>
      <c r="S4" s="94" t="s">
        <v>126</v>
      </c>
      <c r="T4" s="94" t="s">
        <v>126</v>
      </c>
      <c r="U4" s="94" t="s">
        <v>126</v>
      </c>
      <c r="V4" s="99" t="s">
        <v>126</v>
      </c>
      <c r="W4" s="67"/>
    </row>
    <row r="5" spans="1:23" ht="12" customHeight="1">
      <c r="A5" s="149" t="s">
        <v>3</v>
      </c>
      <c r="B5" s="150"/>
      <c r="C5" s="91" t="s">
        <v>51</v>
      </c>
      <c r="D5" s="91" t="s">
        <v>51</v>
      </c>
      <c r="E5" s="91" t="s">
        <v>51</v>
      </c>
      <c r="F5" s="59" t="s">
        <v>132</v>
      </c>
      <c r="G5" s="90" t="s">
        <v>52</v>
      </c>
      <c r="H5" s="90" t="s">
        <v>52</v>
      </c>
      <c r="I5" s="90" t="s">
        <v>52</v>
      </c>
      <c r="J5" s="92" t="s">
        <v>5</v>
      </c>
      <c r="K5" s="93" t="s">
        <v>51</v>
      </c>
      <c r="L5" s="101" t="s">
        <v>104</v>
      </c>
      <c r="M5" s="102" t="s">
        <v>104</v>
      </c>
      <c r="N5" s="102" t="s">
        <v>104</v>
      </c>
      <c r="O5" s="96" t="s">
        <v>5</v>
      </c>
      <c r="P5" s="96" t="s">
        <v>104</v>
      </c>
      <c r="Q5" s="96" t="s">
        <v>104</v>
      </c>
      <c r="R5" s="96" t="s">
        <v>104</v>
      </c>
      <c r="S5" s="96" t="s">
        <v>104</v>
      </c>
      <c r="T5" s="96" t="s">
        <v>104</v>
      </c>
      <c r="U5" s="96" t="s">
        <v>104</v>
      </c>
      <c r="V5" s="103" t="s">
        <v>105</v>
      </c>
    </row>
    <row r="6" spans="1:23" ht="9" customHeight="1">
      <c r="A6" s="8"/>
      <c r="B6" s="14"/>
      <c r="C6" s="68"/>
      <c r="D6" s="68"/>
      <c r="E6" s="68"/>
      <c r="F6" s="23"/>
      <c r="G6" s="69"/>
      <c r="H6" s="69"/>
      <c r="I6" s="69"/>
      <c r="J6" s="104"/>
      <c r="K6" s="104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</row>
    <row r="7" spans="1:23" ht="12" customHeight="1">
      <c r="A7" s="9" t="s">
        <v>7</v>
      </c>
      <c r="B7" s="10" t="s">
        <v>0</v>
      </c>
      <c r="C7" s="70">
        <v>321</v>
      </c>
      <c r="D7" s="70">
        <v>4983</v>
      </c>
      <c r="E7" s="70">
        <v>2987</v>
      </c>
      <c r="F7" s="70">
        <v>2469</v>
      </c>
      <c r="G7" s="70">
        <v>13461</v>
      </c>
      <c r="H7" s="70">
        <v>3945</v>
      </c>
      <c r="I7" s="70">
        <v>13914</v>
      </c>
      <c r="J7" s="70">
        <v>1569</v>
      </c>
      <c r="K7" s="70">
        <v>176.55277777777778</v>
      </c>
      <c r="L7" s="106">
        <v>54147</v>
      </c>
      <c r="M7" s="106">
        <v>602</v>
      </c>
      <c r="N7" s="106">
        <v>16273</v>
      </c>
      <c r="O7" s="106">
        <v>295</v>
      </c>
      <c r="P7" s="106">
        <v>8146</v>
      </c>
      <c r="Q7" s="106">
        <v>4420</v>
      </c>
      <c r="R7" s="106">
        <v>4835</v>
      </c>
      <c r="S7" s="106">
        <v>1713</v>
      </c>
      <c r="T7" s="106">
        <v>1080</v>
      </c>
      <c r="U7" s="106">
        <v>16783</v>
      </c>
      <c r="V7" s="106">
        <v>33</v>
      </c>
    </row>
    <row r="8" spans="1:23" ht="20.25" customHeight="1">
      <c r="A8" s="24">
        <v>100</v>
      </c>
      <c r="B8" s="10" t="s">
        <v>9</v>
      </c>
      <c r="C8" s="70">
        <f>SUM(C9:C17)</f>
        <v>99</v>
      </c>
      <c r="D8" s="70">
        <v>1566</v>
      </c>
      <c r="E8" s="70">
        <v>943</v>
      </c>
      <c r="F8" s="70">
        <v>750</v>
      </c>
      <c r="G8" s="70">
        <v>4869</v>
      </c>
      <c r="H8" s="70">
        <v>1243</v>
      </c>
      <c r="I8" s="70">
        <v>5014</v>
      </c>
      <c r="J8" s="70">
        <v>390</v>
      </c>
      <c r="K8" s="70">
        <v>58</v>
      </c>
      <c r="L8" s="107">
        <v>14830</v>
      </c>
      <c r="M8" s="106">
        <v>165</v>
      </c>
      <c r="N8" s="106">
        <v>4638</v>
      </c>
      <c r="O8" s="106">
        <v>87</v>
      </c>
      <c r="P8" s="106">
        <v>2132</v>
      </c>
      <c r="Q8" s="106">
        <v>1031</v>
      </c>
      <c r="R8" s="106">
        <v>1296</v>
      </c>
      <c r="S8" s="106">
        <v>513</v>
      </c>
      <c r="T8" s="106">
        <v>308</v>
      </c>
      <c r="U8" s="106">
        <v>4660</v>
      </c>
      <c r="V8" s="106">
        <v>9</v>
      </c>
    </row>
    <row r="9" spans="1:23" ht="12.75" customHeight="1">
      <c r="A9" s="25">
        <v>101</v>
      </c>
      <c r="B9" s="26" t="s">
        <v>10</v>
      </c>
      <c r="C9" s="70">
        <v>6</v>
      </c>
      <c r="D9" s="70">
        <v>232</v>
      </c>
      <c r="E9" s="70">
        <v>152</v>
      </c>
      <c r="F9" s="70" t="s">
        <v>96</v>
      </c>
      <c r="G9" s="70">
        <v>425</v>
      </c>
      <c r="H9" s="70">
        <v>188</v>
      </c>
      <c r="I9" s="70">
        <v>619</v>
      </c>
      <c r="J9" s="70" t="s">
        <v>96</v>
      </c>
      <c r="K9" s="70">
        <v>3</v>
      </c>
      <c r="L9" s="108">
        <v>1736</v>
      </c>
      <c r="M9" s="108">
        <v>17</v>
      </c>
      <c r="N9" s="107">
        <v>587</v>
      </c>
      <c r="O9" s="108">
        <v>7</v>
      </c>
      <c r="P9" s="107">
        <v>228</v>
      </c>
      <c r="Q9" s="107">
        <v>133</v>
      </c>
      <c r="R9" s="107">
        <v>117</v>
      </c>
      <c r="S9" s="107">
        <v>57</v>
      </c>
      <c r="T9" s="108">
        <v>42</v>
      </c>
      <c r="U9" s="106">
        <v>548</v>
      </c>
      <c r="V9" s="109">
        <v>1</v>
      </c>
    </row>
    <row r="10" spans="1:23" ht="12.75" customHeight="1">
      <c r="A10" s="25">
        <v>102</v>
      </c>
      <c r="B10" s="26" t="s">
        <v>11</v>
      </c>
      <c r="C10" s="70">
        <v>8</v>
      </c>
      <c r="D10" s="70">
        <v>169</v>
      </c>
      <c r="E10" s="70">
        <v>90</v>
      </c>
      <c r="F10" s="70" t="s">
        <v>96</v>
      </c>
      <c r="G10" s="70">
        <v>290</v>
      </c>
      <c r="H10" s="70">
        <v>112</v>
      </c>
      <c r="I10" s="70">
        <v>374</v>
      </c>
      <c r="J10" s="70" t="s">
        <v>96</v>
      </c>
      <c r="K10" s="70">
        <v>5</v>
      </c>
      <c r="L10" s="108">
        <v>1244</v>
      </c>
      <c r="M10" s="108">
        <v>17</v>
      </c>
      <c r="N10" s="107">
        <v>367</v>
      </c>
      <c r="O10" s="108">
        <v>5</v>
      </c>
      <c r="P10" s="107">
        <v>158</v>
      </c>
      <c r="Q10" s="107">
        <v>93</v>
      </c>
      <c r="R10" s="107">
        <v>95</v>
      </c>
      <c r="S10" s="107">
        <v>38</v>
      </c>
      <c r="T10" s="108">
        <v>23</v>
      </c>
      <c r="U10" s="106">
        <v>448</v>
      </c>
      <c r="V10" s="110" t="s">
        <v>153</v>
      </c>
    </row>
    <row r="11" spans="1:23" ht="12.75" customHeight="1">
      <c r="A11" s="27">
        <v>110</v>
      </c>
      <c r="B11" s="26" t="s">
        <v>12</v>
      </c>
      <c r="C11" s="70">
        <v>23</v>
      </c>
      <c r="D11" s="70">
        <v>295</v>
      </c>
      <c r="E11" s="70">
        <v>181</v>
      </c>
      <c r="F11" s="70" t="s">
        <v>96</v>
      </c>
      <c r="G11" s="70">
        <v>1942</v>
      </c>
      <c r="H11" s="70">
        <v>283</v>
      </c>
      <c r="I11" s="70">
        <v>1496</v>
      </c>
      <c r="J11" s="70" t="s">
        <v>96</v>
      </c>
      <c r="K11" s="70">
        <v>10</v>
      </c>
      <c r="L11" s="108">
        <v>1208</v>
      </c>
      <c r="M11" s="108">
        <v>15</v>
      </c>
      <c r="N11" s="107">
        <v>387</v>
      </c>
      <c r="O11" s="108">
        <v>12</v>
      </c>
      <c r="P11" s="107">
        <v>199</v>
      </c>
      <c r="Q11" s="107">
        <v>73</v>
      </c>
      <c r="R11" s="107">
        <v>89</v>
      </c>
      <c r="S11" s="107">
        <v>41</v>
      </c>
      <c r="T11" s="108">
        <v>36</v>
      </c>
      <c r="U11" s="106">
        <v>356</v>
      </c>
      <c r="V11" s="110">
        <v>1</v>
      </c>
    </row>
    <row r="12" spans="1:23" ht="12.75" customHeight="1">
      <c r="A12" s="27">
        <v>105</v>
      </c>
      <c r="B12" s="26" t="s">
        <v>13</v>
      </c>
      <c r="C12" s="70">
        <v>10</v>
      </c>
      <c r="D12" s="70">
        <v>120</v>
      </c>
      <c r="E12" s="70">
        <v>64</v>
      </c>
      <c r="F12" s="70" t="s">
        <v>96</v>
      </c>
      <c r="G12" s="70">
        <v>322</v>
      </c>
      <c r="H12" s="70">
        <v>102</v>
      </c>
      <c r="I12" s="70">
        <v>383</v>
      </c>
      <c r="J12" s="70" t="s">
        <v>96</v>
      </c>
      <c r="K12" s="70">
        <v>5</v>
      </c>
      <c r="L12" s="108">
        <v>1384</v>
      </c>
      <c r="M12" s="108">
        <v>13</v>
      </c>
      <c r="N12" s="107">
        <v>413</v>
      </c>
      <c r="O12" s="108">
        <v>10</v>
      </c>
      <c r="P12" s="107">
        <v>225</v>
      </c>
      <c r="Q12" s="107">
        <v>83</v>
      </c>
      <c r="R12" s="107">
        <v>108</v>
      </c>
      <c r="S12" s="107">
        <v>47</v>
      </c>
      <c r="T12" s="108">
        <v>21</v>
      </c>
      <c r="U12" s="106">
        <v>464</v>
      </c>
      <c r="V12" s="110">
        <v>1</v>
      </c>
    </row>
    <row r="13" spans="1:23" ht="12.75" customHeight="1">
      <c r="A13" s="27">
        <v>109</v>
      </c>
      <c r="B13" s="26" t="s">
        <v>14</v>
      </c>
      <c r="C13" s="70">
        <v>15</v>
      </c>
      <c r="D13" s="70">
        <v>154</v>
      </c>
      <c r="E13" s="70">
        <v>106</v>
      </c>
      <c r="F13" s="70" t="s">
        <v>96</v>
      </c>
      <c r="G13" s="70">
        <v>424</v>
      </c>
      <c r="H13" s="70">
        <v>122</v>
      </c>
      <c r="I13" s="70">
        <v>468</v>
      </c>
      <c r="J13" s="70" t="s">
        <v>96</v>
      </c>
      <c r="K13" s="70">
        <v>10</v>
      </c>
      <c r="L13" s="108">
        <v>2086</v>
      </c>
      <c r="M13" s="108">
        <v>14</v>
      </c>
      <c r="N13" s="107">
        <v>676</v>
      </c>
      <c r="O13" s="108">
        <v>6</v>
      </c>
      <c r="P13" s="107">
        <v>295</v>
      </c>
      <c r="Q13" s="107">
        <v>139</v>
      </c>
      <c r="R13" s="107">
        <v>207</v>
      </c>
      <c r="S13" s="107">
        <v>66</v>
      </c>
      <c r="T13" s="108">
        <v>48</v>
      </c>
      <c r="U13" s="106">
        <v>635</v>
      </c>
      <c r="V13" s="109">
        <v>1</v>
      </c>
    </row>
    <row r="14" spans="1:23" ht="12.75" customHeight="1">
      <c r="A14" s="27">
        <v>106</v>
      </c>
      <c r="B14" s="26" t="s">
        <v>15</v>
      </c>
      <c r="C14" s="70">
        <v>8</v>
      </c>
      <c r="D14" s="70">
        <v>107</v>
      </c>
      <c r="E14" s="70">
        <v>72</v>
      </c>
      <c r="F14" s="70" t="s">
        <v>96</v>
      </c>
      <c r="G14" s="70">
        <v>287</v>
      </c>
      <c r="H14" s="70">
        <v>92</v>
      </c>
      <c r="I14" s="70">
        <v>238</v>
      </c>
      <c r="J14" s="70" t="s">
        <v>96</v>
      </c>
      <c r="K14" s="70">
        <v>4</v>
      </c>
      <c r="L14" s="108">
        <v>1381</v>
      </c>
      <c r="M14" s="108">
        <v>17</v>
      </c>
      <c r="N14" s="107">
        <v>414</v>
      </c>
      <c r="O14" s="108">
        <v>14</v>
      </c>
      <c r="P14" s="107">
        <v>211</v>
      </c>
      <c r="Q14" s="107">
        <v>104</v>
      </c>
      <c r="R14" s="107">
        <v>119</v>
      </c>
      <c r="S14" s="107">
        <v>44</v>
      </c>
      <c r="T14" s="108">
        <v>29</v>
      </c>
      <c r="U14" s="106">
        <v>429</v>
      </c>
      <c r="V14" s="110" t="s">
        <v>97</v>
      </c>
    </row>
    <row r="15" spans="1:23" ht="12.75" customHeight="1">
      <c r="A15" s="27">
        <v>107</v>
      </c>
      <c r="B15" s="26" t="s">
        <v>16</v>
      </c>
      <c r="C15" s="70">
        <v>12</v>
      </c>
      <c r="D15" s="70">
        <v>141</v>
      </c>
      <c r="E15" s="70">
        <v>81</v>
      </c>
      <c r="F15" s="70" t="s">
        <v>96</v>
      </c>
      <c r="G15" s="70">
        <v>439</v>
      </c>
      <c r="H15" s="70">
        <v>100</v>
      </c>
      <c r="I15" s="70">
        <v>368</v>
      </c>
      <c r="J15" s="70" t="s">
        <v>96</v>
      </c>
      <c r="K15" s="70">
        <v>7</v>
      </c>
      <c r="L15" s="108">
        <v>1633</v>
      </c>
      <c r="M15" s="108">
        <v>14</v>
      </c>
      <c r="N15" s="107">
        <v>499</v>
      </c>
      <c r="O15" s="108">
        <v>13</v>
      </c>
      <c r="P15" s="107">
        <v>228</v>
      </c>
      <c r="Q15" s="107">
        <v>118</v>
      </c>
      <c r="R15" s="107">
        <v>152</v>
      </c>
      <c r="S15" s="107">
        <v>60</v>
      </c>
      <c r="T15" s="108">
        <v>30</v>
      </c>
      <c r="U15" s="106">
        <v>519</v>
      </c>
      <c r="V15" s="110">
        <v>1</v>
      </c>
    </row>
    <row r="16" spans="1:23" ht="12.75" customHeight="1">
      <c r="A16" s="27">
        <v>108</v>
      </c>
      <c r="B16" s="26" t="s">
        <v>17</v>
      </c>
      <c r="C16" s="70">
        <v>6</v>
      </c>
      <c r="D16" s="70">
        <v>165</v>
      </c>
      <c r="E16" s="70">
        <v>105</v>
      </c>
      <c r="F16" s="70" t="s">
        <v>96</v>
      </c>
      <c r="G16" s="70">
        <v>291</v>
      </c>
      <c r="H16" s="70">
        <v>126</v>
      </c>
      <c r="I16" s="70">
        <v>465</v>
      </c>
      <c r="J16" s="70" t="s">
        <v>96</v>
      </c>
      <c r="K16" s="70">
        <v>5</v>
      </c>
      <c r="L16" s="108">
        <v>2224</v>
      </c>
      <c r="M16" s="108">
        <v>29</v>
      </c>
      <c r="N16" s="107">
        <v>690</v>
      </c>
      <c r="O16" s="108">
        <v>13</v>
      </c>
      <c r="P16" s="107">
        <v>305</v>
      </c>
      <c r="Q16" s="107">
        <v>128</v>
      </c>
      <c r="R16" s="107">
        <v>228</v>
      </c>
      <c r="S16" s="107">
        <v>89</v>
      </c>
      <c r="T16" s="108">
        <v>40</v>
      </c>
      <c r="U16" s="106">
        <v>702</v>
      </c>
      <c r="V16" s="110">
        <v>1</v>
      </c>
    </row>
    <row r="17" spans="1:22" ht="12.75" customHeight="1">
      <c r="A17" s="27">
        <v>111</v>
      </c>
      <c r="B17" s="26" t="s">
        <v>18</v>
      </c>
      <c r="C17" s="70">
        <v>11</v>
      </c>
      <c r="D17" s="70">
        <v>183</v>
      </c>
      <c r="E17" s="70">
        <v>92</v>
      </c>
      <c r="F17" s="70" t="s">
        <v>96</v>
      </c>
      <c r="G17" s="70">
        <v>449</v>
      </c>
      <c r="H17" s="70">
        <v>118</v>
      </c>
      <c r="I17" s="70">
        <v>603</v>
      </c>
      <c r="J17" s="70" t="s">
        <v>96</v>
      </c>
      <c r="K17" s="70">
        <v>9</v>
      </c>
      <c r="L17" s="108">
        <v>1934</v>
      </c>
      <c r="M17" s="108">
        <v>29</v>
      </c>
      <c r="N17" s="107">
        <v>605</v>
      </c>
      <c r="O17" s="108">
        <v>7</v>
      </c>
      <c r="P17" s="107">
        <v>283</v>
      </c>
      <c r="Q17" s="107">
        <v>160</v>
      </c>
      <c r="R17" s="107">
        <v>181</v>
      </c>
      <c r="S17" s="107">
        <v>71</v>
      </c>
      <c r="T17" s="108">
        <v>39</v>
      </c>
      <c r="U17" s="106">
        <v>559</v>
      </c>
      <c r="V17" s="109">
        <v>3</v>
      </c>
    </row>
    <row r="18" spans="1:22" ht="20.25" customHeight="1">
      <c r="A18" s="9"/>
      <c r="B18" s="28" t="s">
        <v>19</v>
      </c>
      <c r="C18" s="70">
        <f t="shared" ref="C18:E18" si="0">SUM(C19:C21)</f>
        <v>50</v>
      </c>
      <c r="D18" s="70">
        <f t="shared" si="0"/>
        <v>1125</v>
      </c>
      <c r="E18" s="70">
        <f t="shared" si="0"/>
        <v>605</v>
      </c>
      <c r="F18" s="111">
        <v>485</v>
      </c>
      <c r="G18" s="70">
        <f>SUM(G19:G21)</f>
        <v>2880</v>
      </c>
      <c r="H18" s="70">
        <f>SUM(H19:H21)</f>
        <v>788</v>
      </c>
      <c r="I18" s="70">
        <f>SUM(I19:I21)</f>
        <v>2680</v>
      </c>
      <c r="J18" s="70">
        <v>240</v>
      </c>
      <c r="K18" s="70">
        <v>24</v>
      </c>
      <c r="L18" s="110">
        <v>9194</v>
      </c>
      <c r="M18" s="106">
        <v>94</v>
      </c>
      <c r="N18" s="106">
        <v>2856</v>
      </c>
      <c r="O18" s="106">
        <v>41</v>
      </c>
      <c r="P18" s="106">
        <v>1311</v>
      </c>
      <c r="Q18" s="106">
        <v>803</v>
      </c>
      <c r="R18" s="106">
        <v>831</v>
      </c>
      <c r="S18" s="106">
        <v>244</v>
      </c>
      <c r="T18" s="106">
        <v>185</v>
      </c>
      <c r="U18" s="106">
        <v>2829</v>
      </c>
      <c r="V18" s="106">
        <v>6</v>
      </c>
    </row>
    <row r="19" spans="1:22" ht="12.75" customHeight="1">
      <c r="A19" s="25">
        <v>202</v>
      </c>
      <c r="B19" s="29" t="s">
        <v>20</v>
      </c>
      <c r="C19" s="70">
        <v>25</v>
      </c>
      <c r="D19" s="70">
        <v>492</v>
      </c>
      <c r="E19" s="70">
        <v>253</v>
      </c>
      <c r="F19" s="111">
        <v>237</v>
      </c>
      <c r="G19" s="70">
        <v>1149</v>
      </c>
      <c r="H19" s="70">
        <v>343</v>
      </c>
      <c r="I19" s="70">
        <v>1165</v>
      </c>
      <c r="J19" s="70">
        <v>111</v>
      </c>
      <c r="K19" s="70">
        <v>15</v>
      </c>
      <c r="L19" s="110">
        <v>4599</v>
      </c>
      <c r="M19" s="110">
        <v>52</v>
      </c>
      <c r="N19" s="110">
        <v>1407</v>
      </c>
      <c r="O19" s="110">
        <v>24</v>
      </c>
      <c r="P19" s="110">
        <v>659</v>
      </c>
      <c r="Q19" s="110">
        <v>423</v>
      </c>
      <c r="R19" s="110">
        <v>436</v>
      </c>
      <c r="S19" s="110">
        <v>114</v>
      </c>
      <c r="T19" s="110">
        <v>118</v>
      </c>
      <c r="U19" s="106">
        <v>1366</v>
      </c>
      <c r="V19" s="106">
        <v>1</v>
      </c>
    </row>
    <row r="20" spans="1:22" ht="12.75" customHeight="1">
      <c r="A20" s="25">
        <v>204</v>
      </c>
      <c r="B20" s="29" t="s">
        <v>21</v>
      </c>
      <c r="C20" s="70">
        <v>22</v>
      </c>
      <c r="D20" s="70">
        <v>502</v>
      </c>
      <c r="E20" s="70">
        <v>279</v>
      </c>
      <c r="F20" s="111">
        <v>201</v>
      </c>
      <c r="G20" s="70">
        <v>1549</v>
      </c>
      <c r="H20" s="70">
        <v>363</v>
      </c>
      <c r="I20" s="70">
        <v>1306</v>
      </c>
      <c r="J20" s="70">
        <v>94</v>
      </c>
      <c r="K20" s="70">
        <v>6</v>
      </c>
      <c r="L20" s="110">
        <v>3771</v>
      </c>
      <c r="M20" s="110">
        <v>37</v>
      </c>
      <c r="N20" s="110">
        <v>1178</v>
      </c>
      <c r="O20" s="110">
        <v>13</v>
      </c>
      <c r="P20" s="110">
        <v>535</v>
      </c>
      <c r="Q20" s="110">
        <v>300</v>
      </c>
      <c r="R20" s="110">
        <v>320</v>
      </c>
      <c r="S20" s="110">
        <v>110</v>
      </c>
      <c r="T20" s="110">
        <v>56</v>
      </c>
      <c r="U20" s="106">
        <v>1222</v>
      </c>
      <c r="V20" s="106">
        <v>3</v>
      </c>
    </row>
    <row r="21" spans="1:22" ht="12.75" customHeight="1">
      <c r="A21" s="25">
        <v>206</v>
      </c>
      <c r="B21" s="29" t="s">
        <v>22</v>
      </c>
      <c r="C21" s="70">
        <v>3</v>
      </c>
      <c r="D21" s="70">
        <v>131</v>
      </c>
      <c r="E21" s="70">
        <v>73</v>
      </c>
      <c r="F21" s="111">
        <v>47</v>
      </c>
      <c r="G21" s="70">
        <v>182</v>
      </c>
      <c r="H21" s="70">
        <v>82</v>
      </c>
      <c r="I21" s="70">
        <v>209</v>
      </c>
      <c r="J21" s="70">
        <v>35</v>
      </c>
      <c r="K21" s="70">
        <v>3</v>
      </c>
      <c r="L21" s="110">
        <v>824</v>
      </c>
      <c r="M21" s="110">
        <v>5</v>
      </c>
      <c r="N21" s="110">
        <v>271</v>
      </c>
      <c r="O21" s="110">
        <v>4</v>
      </c>
      <c r="P21" s="110">
        <v>117</v>
      </c>
      <c r="Q21" s="110">
        <v>80</v>
      </c>
      <c r="R21" s="110">
        <v>75</v>
      </c>
      <c r="S21" s="110">
        <v>20</v>
      </c>
      <c r="T21" s="110">
        <v>11</v>
      </c>
      <c r="U21" s="106">
        <v>241</v>
      </c>
      <c r="V21" s="110">
        <v>2</v>
      </c>
    </row>
    <row r="22" spans="1:22" ht="20.25" customHeight="1">
      <c r="A22" s="9"/>
      <c r="B22" s="28" t="s">
        <v>23</v>
      </c>
      <c r="C22" s="70">
        <f t="shared" ref="C22:E22" si="1">SUM(C23:C27)</f>
        <v>31</v>
      </c>
      <c r="D22" s="70">
        <f t="shared" si="1"/>
        <v>589</v>
      </c>
      <c r="E22" s="70">
        <f t="shared" si="1"/>
        <v>372</v>
      </c>
      <c r="F22" s="111">
        <v>270</v>
      </c>
      <c r="G22" s="70">
        <f>SUM(G23:G27)</f>
        <v>1351</v>
      </c>
      <c r="H22" s="70">
        <f>SUM(H23:H27)</f>
        <v>463</v>
      </c>
      <c r="I22" s="70">
        <f>SUM(I23:I27)</f>
        <v>1677</v>
      </c>
      <c r="J22" s="70">
        <v>187</v>
      </c>
      <c r="K22" s="70">
        <v>15</v>
      </c>
      <c r="L22" s="110">
        <v>5909</v>
      </c>
      <c r="M22" s="106">
        <v>68</v>
      </c>
      <c r="N22" s="106">
        <v>1902</v>
      </c>
      <c r="O22" s="106">
        <v>34</v>
      </c>
      <c r="P22" s="106">
        <v>804</v>
      </c>
      <c r="Q22" s="106">
        <v>456</v>
      </c>
      <c r="R22" s="106">
        <v>531</v>
      </c>
      <c r="S22" s="106">
        <v>159</v>
      </c>
      <c r="T22" s="106">
        <v>136</v>
      </c>
      <c r="U22" s="106">
        <v>1819</v>
      </c>
      <c r="V22" s="106">
        <v>5</v>
      </c>
    </row>
    <row r="23" spans="1:22" ht="12.75" customHeight="1">
      <c r="A23" s="25">
        <v>207</v>
      </c>
      <c r="B23" s="29" t="s">
        <v>24</v>
      </c>
      <c r="C23" s="70">
        <v>9</v>
      </c>
      <c r="D23" s="70">
        <v>172</v>
      </c>
      <c r="E23" s="70">
        <v>108</v>
      </c>
      <c r="F23" s="111">
        <v>74</v>
      </c>
      <c r="G23" s="70">
        <v>416</v>
      </c>
      <c r="H23" s="70">
        <v>136</v>
      </c>
      <c r="I23" s="70">
        <v>443</v>
      </c>
      <c r="J23" s="70">
        <v>47</v>
      </c>
      <c r="K23" s="70">
        <v>4</v>
      </c>
      <c r="L23" s="108">
        <v>1589</v>
      </c>
      <c r="M23" s="108">
        <v>16</v>
      </c>
      <c r="N23" s="107">
        <v>505</v>
      </c>
      <c r="O23" s="108">
        <v>8</v>
      </c>
      <c r="P23" s="107">
        <v>215</v>
      </c>
      <c r="Q23" s="107">
        <v>121</v>
      </c>
      <c r="R23" s="107">
        <v>139</v>
      </c>
      <c r="S23" s="107">
        <v>50</v>
      </c>
      <c r="T23" s="108">
        <v>33</v>
      </c>
      <c r="U23" s="106">
        <v>502</v>
      </c>
      <c r="V23" s="109">
        <v>3</v>
      </c>
    </row>
    <row r="24" spans="1:22" ht="12.75" customHeight="1">
      <c r="A24" s="25">
        <v>214</v>
      </c>
      <c r="B24" s="29" t="s">
        <v>25</v>
      </c>
      <c r="C24" s="70">
        <v>7</v>
      </c>
      <c r="D24" s="70">
        <v>204</v>
      </c>
      <c r="E24" s="70">
        <v>132</v>
      </c>
      <c r="F24" s="111">
        <v>104</v>
      </c>
      <c r="G24" s="70">
        <v>384</v>
      </c>
      <c r="H24" s="70">
        <v>161</v>
      </c>
      <c r="I24" s="70">
        <v>498</v>
      </c>
      <c r="J24" s="70">
        <v>69</v>
      </c>
      <c r="K24" s="70">
        <v>5</v>
      </c>
      <c r="L24" s="108">
        <v>1909</v>
      </c>
      <c r="M24" s="108">
        <v>22</v>
      </c>
      <c r="N24" s="107">
        <v>617</v>
      </c>
      <c r="O24" s="108">
        <v>15</v>
      </c>
      <c r="P24" s="107">
        <v>255</v>
      </c>
      <c r="Q24" s="107">
        <v>150</v>
      </c>
      <c r="R24" s="107">
        <v>168</v>
      </c>
      <c r="S24" s="107">
        <v>42</v>
      </c>
      <c r="T24" s="108">
        <v>42</v>
      </c>
      <c r="U24" s="106">
        <v>598</v>
      </c>
      <c r="V24" s="106">
        <v>2</v>
      </c>
    </row>
    <row r="25" spans="1:22" ht="12.75" customHeight="1">
      <c r="A25" s="25">
        <v>217</v>
      </c>
      <c r="B25" s="29" t="s">
        <v>26</v>
      </c>
      <c r="C25" s="70">
        <v>8</v>
      </c>
      <c r="D25" s="70">
        <v>115</v>
      </c>
      <c r="E25" s="70">
        <v>74</v>
      </c>
      <c r="F25" s="111">
        <v>51</v>
      </c>
      <c r="G25" s="70">
        <v>298</v>
      </c>
      <c r="H25" s="70">
        <v>96</v>
      </c>
      <c r="I25" s="70">
        <v>373</v>
      </c>
      <c r="J25" s="70">
        <v>29</v>
      </c>
      <c r="K25" s="70">
        <v>4</v>
      </c>
      <c r="L25" s="108">
        <v>1394</v>
      </c>
      <c r="M25" s="108">
        <v>17</v>
      </c>
      <c r="N25" s="107">
        <v>448</v>
      </c>
      <c r="O25" s="108">
        <v>5</v>
      </c>
      <c r="P25" s="107">
        <v>182</v>
      </c>
      <c r="Q25" s="107">
        <v>102</v>
      </c>
      <c r="R25" s="107">
        <v>143</v>
      </c>
      <c r="S25" s="107">
        <v>36</v>
      </c>
      <c r="T25" s="108">
        <v>28</v>
      </c>
      <c r="U25" s="106">
        <v>433</v>
      </c>
      <c r="V25" s="109" t="s">
        <v>154</v>
      </c>
    </row>
    <row r="26" spans="1:22" ht="12.75" customHeight="1">
      <c r="A26" s="25">
        <v>219</v>
      </c>
      <c r="B26" s="29" t="s">
        <v>27</v>
      </c>
      <c r="C26" s="70">
        <v>5</v>
      </c>
      <c r="D26" s="70">
        <v>81</v>
      </c>
      <c r="E26" s="70">
        <v>50</v>
      </c>
      <c r="F26" s="111">
        <v>32</v>
      </c>
      <c r="G26" s="70">
        <v>225</v>
      </c>
      <c r="H26" s="70">
        <v>55</v>
      </c>
      <c r="I26" s="70">
        <v>308</v>
      </c>
      <c r="J26" s="70">
        <v>34</v>
      </c>
      <c r="K26" s="70">
        <v>2</v>
      </c>
      <c r="L26" s="108">
        <v>764</v>
      </c>
      <c r="M26" s="108">
        <v>9</v>
      </c>
      <c r="N26" s="107">
        <v>260</v>
      </c>
      <c r="O26" s="108">
        <v>5</v>
      </c>
      <c r="P26" s="107">
        <v>113</v>
      </c>
      <c r="Q26" s="107">
        <v>61</v>
      </c>
      <c r="R26" s="107">
        <v>50</v>
      </c>
      <c r="S26" s="107">
        <v>24</v>
      </c>
      <c r="T26" s="108">
        <v>27</v>
      </c>
      <c r="U26" s="106">
        <v>215</v>
      </c>
      <c r="V26" s="110" t="s">
        <v>154</v>
      </c>
    </row>
    <row r="27" spans="1:22" ht="12.75" customHeight="1">
      <c r="A27" s="25">
        <v>301</v>
      </c>
      <c r="B27" s="29" t="s">
        <v>28</v>
      </c>
      <c r="C27" s="70">
        <v>2</v>
      </c>
      <c r="D27" s="70">
        <v>17</v>
      </c>
      <c r="E27" s="70">
        <v>8</v>
      </c>
      <c r="F27" s="111">
        <v>9</v>
      </c>
      <c r="G27" s="70">
        <v>28</v>
      </c>
      <c r="H27" s="70">
        <v>15</v>
      </c>
      <c r="I27" s="70">
        <v>55</v>
      </c>
      <c r="J27" s="70">
        <v>8</v>
      </c>
      <c r="K27" s="112">
        <v>0</v>
      </c>
      <c r="L27" s="108">
        <v>253</v>
      </c>
      <c r="M27" s="108">
        <v>4</v>
      </c>
      <c r="N27" s="107">
        <v>72</v>
      </c>
      <c r="O27" s="110">
        <v>1</v>
      </c>
      <c r="P27" s="107">
        <v>39</v>
      </c>
      <c r="Q27" s="107">
        <v>22</v>
      </c>
      <c r="R27" s="107">
        <v>31</v>
      </c>
      <c r="S27" s="107">
        <v>7</v>
      </c>
      <c r="T27" s="108">
        <v>6</v>
      </c>
      <c r="U27" s="106">
        <v>71</v>
      </c>
      <c r="V27" s="110" t="s">
        <v>154</v>
      </c>
    </row>
    <row r="28" spans="1:22" ht="20.25" customHeight="1">
      <c r="A28" s="9"/>
      <c r="B28" s="28" t="s">
        <v>29</v>
      </c>
      <c r="C28" s="113">
        <f t="shared" ref="C28:I28" si="2">SUM(C29:C33)</f>
        <v>36</v>
      </c>
      <c r="D28" s="113">
        <f t="shared" si="2"/>
        <v>525</v>
      </c>
      <c r="E28" s="113">
        <f t="shared" si="2"/>
        <v>336</v>
      </c>
      <c r="F28" s="111">
        <v>314</v>
      </c>
      <c r="G28" s="113">
        <f>SUM(G29:G33)</f>
        <v>1376</v>
      </c>
      <c r="H28" s="113">
        <f>SUM(H29:H33)</f>
        <v>469</v>
      </c>
      <c r="I28" s="113">
        <f t="shared" si="2"/>
        <v>1533</v>
      </c>
      <c r="J28" s="113">
        <v>197</v>
      </c>
      <c r="K28" s="113">
        <v>22</v>
      </c>
      <c r="L28" s="110">
        <v>6381</v>
      </c>
      <c r="M28" s="106">
        <v>89</v>
      </c>
      <c r="N28" s="106">
        <v>1938</v>
      </c>
      <c r="O28" s="106">
        <v>29</v>
      </c>
      <c r="P28" s="106">
        <v>956</v>
      </c>
      <c r="Q28" s="106">
        <v>567</v>
      </c>
      <c r="R28" s="106">
        <v>535</v>
      </c>
      <c r="S28" s="106">
        <v>185</v>
      </c>
      <c r="T28" s="106">
        <v>128</v>
      </c>
      <c r="U28" s="106">
        <v>1954</v>
      </c>
      <c r="V28" s="106">
        <v>5</v>
      </c>
    </row>
    <row r="29" spans="1:22" ht="12.75" customHeight="1">
      <c r="A29" s="25">
        <v>203</v>
      </c>
      <c r="B29" s="29" t="s">
        <v>30</v>
      </c>
      <c r="C29" s="111">
        <v>19</v>
      </c>
      <c r="D29" s="111">
        <v>243</v>
      </c>
      <c r="E29" s="111">
        <v>150</v>
      </c>
      <c r="F29" s="111">
        <v>131</v>
      </c>
      <c r="G29" s="70">
        <v>676</v>
      </c>
      <c r="H29" s="70">
        <v>218</v>
      </c>
      <c r="I29" s="70">
        <v>685</v>
      </c>
      <c r="J29" s="70">
        <v>91</v>
      </c>
      <c r="K29" s="70">
        <v>11</v>
      </c>
      <c r="L29" s="108">
        <v>2542</v>
      </c>
      <c r="M29" s="108">
        <v>37</v>
      </c>
      <c r="N29" s="107">
        <v>786</v>
      </c>
      <c r="O29" s="108">
        <v>9</v>
      </c>
      <c r="P29" s="107">
        <v>344</v>
      </c>
      <c r="Q29" s="107">
        <v>231</v>
      </c>
      <c r="R29" s="107">
        <v>215</v>
      </c>
      <c r="S29" s="107">
        <v>79</v>
      </c>
      <c r="T29" s="108">
        <v>55</v>
      </c>
      <c r="U29" s="106">
        <v>786</v>
      </c>
      <c r="V29" s="109">
        <v>4</v>
      </c>
    </row>
    <row r="30" spans="1:22" ht="12.75" customHeight="1">
      <c r="A30" s="25">
        <v>210</v>
      </c>
      <c r="B30" s="29" t="s">
        <v>31</v>
      </c>
      <c r="C30" s="111">
        <v>13</v>
      </c>
      <c r="D30" s="111">
        <v>173</v>
      </c>
      <c r="E30" s="111">
        <v>120</v>
      </c>
      <c r="F30" s="111">
        <v>119</v>
      </c>
      <c r="G30" s="70">
        <v>522</v>
      </c>
      <c r="H30" s="70">
        <v>167</v>
      </c>
      <c r="I30" s="70">
        <v>567</v>
      </c>
      <c r="J30" s="70">
        <v>62</v>
      </c>
      <c r="K30" s="70">
        <v>8</v>
      </c>
      <c r="L30" s="108">
        <v>2359</v>
      </c>
      <c r="M30" s="108">
        <v>26</v>
      </c>
      <c r="N30" s="107">
        <v>721</v>
      </c>
      <c r="O30" s="108">
        <v>15</v>
      </c>
      <c r="P30" s="107">
        <v>378</v>
      </c>
      <c r="Q30" s="107">
        <v>211</v>
      </c>
      <c r="R30" s="107">
        <v>172</v>
      </c>
      <c r="S30" s="107">
        <v>65</v>
      </c>
      <c r="T30" s="108">
        <v>41</v>
      </c>
      <c r="U30" s="106">
        <v>730</v>
      </c>
      <c r="V30" s="110" t="s">
        <v>154</v>
      </c>
    </row>
    <row r="31" spans="1:22" ht="12.75" customHeight="1">
      <c r="A31" s="25">
        <v>216</v>
      </c>
      <c r="B31" s="29" t="s">
        <v>32</v>
      </c>
      <c r="C31" s="111">
        <v>2</v>
      </c>
      <c r="D31" s="111">
        <v>67</v>
      </c>
      <c r="E31" s="111">
        <v>37</v>
      </c>
      <c r="F31" s="111">
        <v>46</v>
      </c>
      <c r="G31" s="70">
        <v>115</v>
      </c>
      <c r="H31" s="70">
        <v>46</v>
      </c>
      <c r="I31" s="70">
        <v>179</v>
      </c>
      <c r="J31" s="70">
        <v>28</v>
      </c>
      <c r="K31" s="70">
        <v>2</v>
      </c>
      <c r="L31" s="108">
        <v>893</v>
      </c>
      <c r="M31" s="108">
        <v>14</v>
      </c>
      <c r="N31" s="107">
        <v>248</v>
      </c>
      <c r="O31" s="108">
        <v>4</v>
      </c>
      <c r="P31" s="107">
        <v>138</v>
      </c>
      <c r="Q31" s="107">
        <v>77</v>
      </c>
      <c r="R31" s="107">
        <v>91</v>
      </c>
      <c r="S31" s="107">
        <v>28</v>
      </c>
      <c r="T31" s="108">
        <v>18</v>
      </c>
      <c r="U31" s="106">
        <v>275</v>
      </c>
      <c r="V31" s="109">
        <v>1</v>
      </c>
    </row>
    <row r="32" spans="1:22" ht="12.75" customHeight="1">
      <c r="A32" s="25">
        <v>381</v>
      </c>
      <c r="B32" s="29" t="s">
        <v>33</v>
      </c>
      <c r="C32" s="111">
        <v>1</v>
      </c>
      <c r="D32" s="111">
        <v>20</v>
      </c>
      <c r="E32" s="111">
        <v>15</v>
      </c>
      <c r="F32" s="111">
        <v>8</v>
      </c>
      <c r="G32" s="70">
        <v>36</v>
      </c>
      <c r="H32" s="70">
        <v>24</v>
      </c>
      <c r="I32" s="70">
        <v>59</v>
      </c>
      <c r="J32" s="70">
        <v>8</v>
      </c>
      <c r="K32" s="112">
        <v>0</v>
      </c>
      <c r="L32" s="108">
        <v>331</v>
      </c>
      <c r="M32" s="108">
        <v>8</v>
      </c>
      <c r="N32" s="107">
        <v>94</v>
      </c>
      <c r="O32" s="110">
        <v>1</v>
      </c>
      <c r="P32" s="107">
        <v>50</v>
      </c>
      <c r="Q32" s="107">
        <v>29</v>
      </c>
      <c r="R32" s="107">
        <v>33</v>
      </c>
      <c r="S32" s="107">
        <v>4</v>
      </c>
      <c r="T32" s="108">
        <v>6</v>
      </c>
      <c r="U32" s="106">
        <v>106</v>
      </c>
      <c r="V32" s="110" t="s">
        <v>155</v>
      </c>
    </row>
    <row r="33" spans="1:22" ht="12.75" customHeight="1">
      <c r="A33" s="25">
        <v>382</v>
      </c>
      <c r="B33" s="29" t="s">
        <v>34</v>
      </c>
      <c r="C33" s="111">
        <v>1</v>
      </c>
      <c r="D33" s="111">
        <v>22</v>
      </c>
      <c r="E33" s="111">
        <v>14</v>
      </c>
      <c r="F33" s="111">
        <v>10</v>
      </c>
      <c r="G33" s="70">
        <v>27</v>
      </c>
      <c r="H33" s="70">
        <v>14</v>
      </c>
      <c r="I33" s="70">
        <v>43</v>
      </c>
      <c r="J33" s="70">
        <v>8</v>
      </c>
      <c r="K33" s="112">
        <v>1</v>
      </c>
      <c r="L33" s="110">
        <v>256</v>
      </c>
      <c r="M33" s="110">
        <v>4</v>
      </c>
      <c r="N33" s="107">
        <v>89</v>
      </c>
      <c r="O33" s="110" t="s">
        <v>155</v>
      </c>
      <c r="P33" s="107">
        <v>46</v>
      </c>
      <c r="Q33" s="107">
        <v>19</v>
      </c>
      <c r="R33" s="107">
        <v>24</v>
      </c>
      <c r="S33" s="107">
        <v>9</v>
      </c>
      <c r="T33" s="108">
        <v>8</v>
      </c>
      <c r="U33" s="106">
        <v>57</v>
      </c>
      <c r="V33" s="110" t="s">
        <v>155</v>
      </c>
    </row>
    <row r="34" spans="1:22" ht="20.25" customHeight="1">
      <c r="A34" s="9"/>
      <c r="B34" s="30" t="s">
        <v>35</v>
      </c>
      <c r="C34" s="70">
        <f t="shared" ref="C34:I34" si="3">SUM(C35:C40)</f>
        <v>20</v>
      </c>
      <c r="D34" s="70">
        <f t="shared" si="3"/>
        <v>203</v>
      </c>
      <c r="E34" s="70">
        <f t="shared" si="3"/>
        <v>131</v>
      </c>
      <c r="F34" s="111">
        <v>134</v>
      </c>
      <c r="G34" s="70">
        <f>SUM(G35:G40)</f>
        <v>565</v>
      </c>
      <c r="H34" s="70">
        <f>SUM(H35:H40)</f>
        <v>169</v>
      </c>
      <c r="I34" s="70">
        <f t="shared" si="3"/>
        <v>560</v>
      </c>
      <c r="J34" s="70">
        <v>100</v>
      </c>
      <c r="K34" s="70">
        <v>9</v>
      </c>
      <c r="L34" s="110">
        <v>3101</v>
      </c>
      <c r="M34" s="106">
        <v>31</v>
      </c>
      <c r="N34" s="106">
        <v>819</v>
      </c>
      <c r="O34" s="106">
        <v>24</v>
      </c>
      <c r="P34" s="106">
        <v>535</v>
      </c>
      <c r="Q34" s="106">
        <v>235</v>
      </c>
      <c r="R34" s="106">
        <v>313</v>
      </c>
      <c r="S34" s="106">
        <v>103</v>
      </c>
      <c r="T34" s="106">
        <v>59</v>
      </c>
      <c r="U34" s="106">
        <v>982</v>
      </c>
      <c r="V34" s="106">
        <v>1</v>
      </c>
    </row>
    <row r="35" spans="1:22" s="37" customFormat="1" ht="12.75" customHeight="1">
      <c r="A35" s="50">
        <v>213</v>
      </c>
      <c r="B35" s="58" t="s">
        <v>74</v>
      </c>
      <c r="C35" s="111">
        <v>2</v>
      </c>
      <c r="D35" s="111">
        <v>35</v>
      </c>
      <c r="E35" s="111">
        <v>15</v>
      </c>
      <c r="F35" s="111">
        <v>26</v>
      </c>
      <c r="G35" s="114">
        <v>101</v>
      </c>
      <c r="H35" s="114">
        <v>22</v>
      </c>
      <c r="I35" s="114">
        <v>106</v>
      </c>
      <c r="J35" s="70">
        <v>12</v>
      </c>
      <c r="K35" s="114">
        <v>2</v>
      </c>
      <c r="L35" s="37">
        <v>525</v>
      </c>
      <c r="M35" s="37">
        <v>6</v>
      </c>
      <c r="N35" s="37">
        <v>151</v>
      </c>
      <c r="O35" s="114">
        <v>2</v>
      </c>
      <c r="P35" s="37">
        <v>92</v>
      </c>
      <c r="Q35" s="37">
        <v>29</v>
      </c>
      <c r="R35" s="37">
        <v>60</v>
      </c>
      <c r="S35" s="37">
        <v>14</v>
      </c>
      <c r="T35" s="37">
        <v>9</v>
      </c>
      <c r="U35" s="106">
        <v>162</v>
      </c>
      <c r="V35" s="110" t="s">
        <v>155</v>
      </c>
    </row>
    <row r="36" spans="1:22" s="37" customFormat="1" ht="12.75" customHeight="1">
      <c r="A36" s="50">
        <v>215</v>
      </c>
      <c r="B36" s="58" t="s">
        <v>75</v>
      </c>
      <c r="C36" s="111">
        <v>5</v>
      </c>
      <c r="D36" s="111">
        <v>58</v>
      </c>
      <c r="E36" s="111">
        <v>47</v>
      </c>
      <c r="F36" s="111">
        <v>30</v>
      </c>
      <c r="G36" s="114">
        <v>124</v>
      </c>
      <c r="H36" s="114">
        <v>54</v>
      </c>
      <c r="I36" s="114">
        <v>139</v>
      </c>
      <c r="J36" s="114">
        <v>23</v>
      </c>
      <c r="K36" s="114">
        <v>3</v>
      </c>
      <c r="L36" s="37">
        <v>837</v>
      </c>
      <c r="M36" s="37">
        <v>7</v>
      </c>
      <c r="N36" s="37">
        <v>239</v>
      </c>
      <c r="O36" s="37">
        <v>9</v>
      </c>
      <c r="P36" s="37">
        <v>130</v>
      </c>
      <c r="Q36" s="37">
        <v>58</v>
      </c>
      <c r="R36" s="37">
        <v>96</v>
      </c>
      <c r="S36" s="37">
        <v>21</v>
      </c>
      <c r="T36" s="37">
        <v>19</v>
      </c>
      <c r="U36" s="106">
        <v>258</v>
      </c>
      <c r="V36" s="114">
        <v>1</v>
      </c>
    </row>
    <row r="37" spans="1:22" ht="12.75" customHeight="1">
      <c r="A37" s="25">
        <v>218</v>
      </c>
      <c r="B37" s="29" t="s">
        <v>36</v>
      </c>
      <c r="C37" s="111">
        <v>5</v>
      </c>
      <c r="D37" s="111">
        <v>37</v>
      </c>
      <c r="E37" s="111">
        <v>21</v>
      </c>
      <c r="F37" s="111">
        <v>25</v>
      </c>
      <c r="G37" s="70">
        <v>175</v>
      </c>
      <c r="H37" s="70">
        <v>27</v>
      </c>
      <c r="I37" s="70">
        <v>114</v>
      </c>
      <c r="J37" s="70">
        <v>15</v>
      </c>
      <c r="K37" s="70">
        <v>1</v>
      </c>
      <c r="L37" s="108">
        <v>490</v>
      </c>
      <c r="M37" s="108">
        <v>4</v>
      </c>
      <c r="N37" s="107">
        <v>128</v>
      </c>
      <c r="O37" s="115">
        <v>4</v>
      </c>
      <c r="P37" s="107">
        <v>81</v>
      </c>
      <c r="Q37" s="107">
        <v>30</v>
      </c>
      <c r="R37" s="107">
        <v>42</v>
      </c>
      <c r="S37" s="107">
        <v>21</v>
      </c>
      <c r="T37" s="108">
        <v>14</v>
      </c>
      <c r="U37" s="106">
        <v>166</v>
      </c>
      <c r="V37" s="110" t="s">
        <v>154</v>
      </c>
    </row>
    <row r="38" spans="1:22" ht="12.75" customHeight="1">
      <c r="A38" s="25">
        <v>220</v>
      </c>
      <c r="B38" s="29" t="s">
        <v>37</v>
      </c>
      <c r="C38" s="111">
        <v>4</v>
      </c>
      <c r="D38" s="111">
        <v>28</v>
      </c>
      <c r="E38" s="111">
        <v>20</v>
      </c>
      <c r="F38" s="111">
        <v>26</v>
      </c>
      <c r="G38" s="70">
        <v>93</v>
      </c>
      <c r="H38" s="70">
        <v>30</v>
      </c>
      <c r="I38" s="70">
        <v>94</v>
      </c>
      <c r="J38" s="70">
        <v>14</v>
      </c>
      <c r="K38" s="70">
        <v>1</v>
      </c>
      <c r="L38" s="108">
        <v>561</v>
      </c>
      <c r="M38" s="108">
        <v>8</v>
      </c>
      <c r="N38" s="107">
        <v>159</v>
      </c>
      <c r="O38" s="108">
        <v>5</v>
      </c>
      <c r="P38" s="107">
        <v>101</v>
      </c>
      <c r="Q38" s="107">
        <v>52</v>
      </c>
      <c r="R38" s="107">
        <v>48</v>
      </c>
      <c r="S38" s="107">
        <v>20</v>
      </c>
      <c r="T38" s="108">
        <v>8</v>
      </c>
      <c r="U38" s="106">
        <v>160</v>
      </c>
      <c r="V38" s="110" t="s">
        <v>154</v>
      </c>
    </row>
    <row r="39" spans="1:22" ht="12.75" customHeight="1">
      <c r="A39" s="25">
        <v>228</v>
      </c>
      <c r="B39" s="29" t="s">
        <v>76</v>
      </c>
      <c r="C39" s="111">
        <v>2</v>
      </c>
      <c r="D39" s="111">
        <v>32</v>
      </c>
      <c r="E39" s="111">
        <v>20</v>
      </c>
      <c r="F39" s="111">
        <v>15</v>
      </c>
      <c r="G39" s="70">
        <v>53</v>
      </c>
      <c r="H39" s="70">
        <v>25</v>
      </c>
      <c r="I39" s="70">
        <v>81</v>
      </c>
      <c r="J39" s="70">
        <v>28</v>
      </c>
      <c r="K39" s="70">
        <v>1</v>
      </c>
      <c r="L39" s="70">
        <v>405</v>
      </c>
      <c r="M39" s="70">
        <v>5</v>
      </c>
      <c r="N39" s="70">
        <v>82</v>
      </c>
      <c r="O39" s="70">
        <v>1</v>
      </c>
      <c r="P39" s="70">
        <v>71</v>
      </c>
      <c r="Q39" s="70">
        <v>43</v>
      </c>
      <c r="R39" s="70">
        <v>44</v>
      </c>
      <c r="S39" s="70">
        <v>19</v>
      </c>
      <c r="T39" s="70">
        <v>7</v>
      </c>
      <c r="U39" s="106">
        <v>133</v>
      </c>
      <c r="V39" s="110" t="s">
        <v>154</v>
      </c>
    </row>
    <row r="40" spans="1:22" ht="12.75" customHeight="1">
      <c r="A40" s="25">
        <v>365</v>
      </c>
      <c r="B40" s="29" t="s">
        <v>77</v>
      </c>
      <c r="C40" s="111">
        <v>2</v>
      </c>
      <c r="D40" s="111">
        <v>13</v>
      </c>
      <c r="E40" s="111">
        <v>8</v>
      </c>
      <c r="F40" s="111">
        <v>12</v>
      </c>
      <c r="G40" s="70">
        <v>19</v>
      </c>
      <c r="H40" s="70">
        <v>11</v>
      </c>
      <c r="I40" s="70">
        <v>26</v>
      </c>
      <c r="J40" s="70">
        <v>8</v>
      </c>
      <c r="K40" s="70">
        <v>1</v>
      </c>
      <c r="L40" s="70">
        <v>283</v>
      </c>
      <c r="M40" s="70">
        <v>1</v>
      </c>
      <c r="N40" s="70">
        <v>60</v>
      </c>
      <c r="O40" s="70">
        <v>3</v>
      </c>
      <c r="P40" s="70">
        <v>60</v>
      </c>
      <c r="Q40" s="70">
        <v>23</v>
      </c>
      <c r="R40" s="70">
        <v>23</v>
      </c>
      <c r="S40" s="70">
        <v>8</v>
      </c>
      <c r="T40" s="70">
        <v>2</v>
      </c>
      <c r="U40" s="106">
        <v>103</v>
      </c>
      <c r="V40" s="110" t="s">
        <v>154</v>
      </c>
    </row>
    <row r="41" spans="1:22" ht="20.25" customHeight="1">
      <c r="A41" s="9"/>
      <c r="B41" s="30" t="s">
        <v>38</v>
      </c>
      <c r="C41" s="70">
        <f t="shared" ref="C41:E41" si="4">SUM(C42:C45)</f>
        <v>35</v>
      </c>
      <c r="D41" s="70">
        <f t="shared" si="4"/>
        <v>426</v>
      </c>
      <c r="E41" s="70">
        <f t="shared" si="4"/>
        <v>301</v>
      </c>
      <c r="F41" s="111">
        <v>252</v>
      </c>
      <c r="G41" s="70">
        <f>SUM(G42:G45)</f>
        <v>1183</v>
      </c>
      <c r="H41" s="70">
        <f>SUM(H42:H45)</f>
        <v>410</v>
      </c>
      <c r="I41" s="70">
        <f>SUM(I42:I45)</f>
        <v>1186</v>
      </c>
      <c r="J41" s="70">
        <v>124</v>
      </c>
      <c r="K41" s="70">
        <v>22</v>
      </c>
      <c r="L41" s="110">
        <v>5534</v>
      </c>
      <c r="M41" s="106">
        <v>58</v>
      </c>
      <c r="N41" s="106">
        <v>1668</v>
      </c>
      <c r="O41" s="106">
        <v>28</v>
      </c>
      <c r="P41" s="106">
        <v>947</v>
      </c>
      <c r="Q41" s="106">
        <v>461</v>
      </c>
      <c r="R41" s="106">
        <v>460</v>
      </c>
      <c r="S41" s="106">
        <v>165</v>
      </c>
      <c r="T41" s="106">
        <v>115</v>
      </c>
      <c r="U41" s="106">
        <v>1632</v>
      </c>
      <c r="V41" s="106">
        <v>6</v>
      </c>
    </row>
    <row r="42" spans="1:22" s="37" customFormat="1" ht="12.75" customHeight="1">
      <c r="A42" s="50">
        <v>201</v>
      </c>
      <c r="B42" s="58" t="s">
        <v>78</v>
      </c>
      <c r="C42" s="114">
        <v>33</v>
      </c>
      <c r="D42" s="111">
        <v>394</v>
      </c>
      <c r="E42" s="111">
        <v>285</v>
      </c>
      <c r="F42" s="111">
        <v>231</v>
      </c>
      <c r="G42" s="114">
        <v>1122</v>
      </c>
      <c r="H42" s="114">
        <v>387</v>
      </c>
      <c r="I42" s="114">
        <v>1109</v>
      </c>
      <c r="J42" s="114">
        <v>98</v>
      </c>
      <c r="K42" s="114">
        <v>21</v>
      </c>
      <c r="L42" s="37">
        <v>5021</v>
      </c>
      <c r="M42" s="37">
        <v>53</v>
      </c>
      <c r="N42" s="37">
        <v>1531</v>
      </c>
      <c r="O42" s="37">
        <v>23</v>
      </c>
      <c r="P42" s="37">
        <v>864</v>
      </c>
      <c r="Q42" s="37">
        <v>405</v>
      </c>
      <c r="R42" s="37">
        <v>415</v>
      </c>
      <c r="S42" s="37">
        <v>152</v>
      </c>
      <c r="T42" s="37">
        <v>104</v>
      </c>
      <c r="U42" s="106">
        <v>1474</v>
      </c>
      <c r="V42" s="37">
        <v>5</v>
      </c>
    </row>
    <row r="43" spans="1:22" ht="12.75" customHeight="1">
      <c r="A43" s="25">
        <v>442</v>
      </c>
      <c r="B43" s="29" t="s">
        <v>39</v>
      </c>
      <c r="C43" s="70" t="s">
        <v>155</v>
      </c>
      <c r="D43" s="111">
        <v>6</v>
      </c>
      <c r="E43" s="111">
        <v>4</v>
      </c>
      <c r="F43" s="111">
        <v>5</v>
      </c>
      <c r="G43" s="70">
        <v>6</v>
      </c>
      <c r="H43" s="70">
        <v>5</v>
      </c>
      <c r="I43" s="70">
        <v>14</v>
      </c>
      <c r="J43" s="70">
        <v>5</v>
      </c>
      <c r="K43" s="112">
        <v>0</v>
      </c>
      <c r="L43" s="110">
        <v>167</v>
      </c>
      <c r="M43" s="110" t="s">
        <v>155</v>
      </c>
      <c r="N43" s="107">
        <v>49</v>
      </c>
      <c r="O43" s="115">
        <v>2</v>
      </c>
      <c r="P43" s="107">
        <v>21</v>
      </c>
      <c r="Q43" s="107">
        <v>25</v>
      </c>
      <c r="R43" s="107">
        <v>15</v>
      </c>
      <c r="S43" s="107">
        <v>2</v>
      </c>
      <c r="T43" s="108">
        <v>3</v>
      </c>
      <c r="U43" s="106">
        <v>50</v>
      </c>
      <c r="V43" s="110" t="s">
        <v>155</v>
      </c>
    </row>
    <row r="44" spans="1:22" ht="12.75" customHeight="1">
      <c r="A44" s="25">
        <v>443</v>
      </c>
      <c r="B44" s="29" t="s">
        <v>40</v>
      </c>
      <c r="C44" s="70">
        <v>1</v>
      </c>
      <c r="D44" s="111">
        <v>17</v>
      </c>
      <c r="E44" s="111">
        <v>9</v>
      </c>
      <c r="F44" s="111">
        <v>12</v>
      </c>
      <c r="G44" s="70">
        <v>32</v>
      </c>
      <c r="H44" s="70">
        <v>14</v>
      </c>
      <c r="I44" s="70">
        <v>40</v>
      </c>
      <c r="J44" s="70">
        <v>11</v>
      </c>
      <c r="K44" s="112">
        <v>0</v>
      </c>
      <c r="L44" s="108">
        <v>173</v>
      </c>
      <c r="M44" s="110">
        <v>2</v>
      </c>
      <c r="N44" s="107">
        <v>51</v>
      </c>
      <c r="O44" s="110">
        <v>2</v>
      </c>
      <c r="P44" s="107">
        <v>29</v>
      </c>
      <c r="Q44" s="107">
        <v>17</v>
      </c>
      <c r="R44" s="107">
        <v>13</v>
      </c>
      <c r="S44" s="107">
        <v>6</v>
      </c>
      <c r="T44" s="108">
        <v>6</v>
      </c>
      <c r="U44" s="106">
        <v>47</v>
      </c>
      <c r="V44" s="110">
        <v>1</v>
      </c>
    </row>
    <row r="45" spans="1:22" ht="12.75" customHeight="1">
      <c r="A45" s="25">
        <v>446</v>
      </c>
      <c r="B45" s="29" t="s">
        <v>79</v>
      </c>
      <c r="C45" s="70">
        <v>1</v>
      </c>
      <c r="D45" s="111">
        <v>9</v>
      </c>
      <c r="E45" s="111">
        <v>3</v>
      </c>
      <c r="F45" s="111">
        <v>4</v>
      </c>
      <c r="G45" s="70">
        <v>23</v>
      </c>
      <c r="H45" s="70">
        <v>4</v>
      </c>
      <c r="I45" s="70">
        <v>23</v>
      </c>
      <c r="J45" s="70">
        <v>10</v>
      </c>
      <c r="K45" s="70">
        <v>1</v>
      </c>
      <c r="L45" s="70">
        <v>173</v>
      </c>
      <c r="M45" s="70">
        <v>3</v>
      </c>
      <c r="N45" s="70">
        <v>37</v>
      </c>
      <c r="O45" s="70">
        <v>1</v>
      </c>
      <c r="P45" s="70">
        <v>33</v>
      </c>
      <c r="Q45" s="70">
        <v>14</v>
      </c>
      <c r="R45" s="70">
        <v>17</v>
      </c>
      <c r="S45" s="70">
        <v>5</v>
      </c>
      <c r="T45" s="70">
        <v>2</v>
      </c>
      <c r="U45" s="106">
        <v>61</v>
      </c>
      <c r="V45" s="110" t="s">
        <v>155</v>
      </c>
    </row>
    <row r="46" spans="1:22" ht="20.25" customHeight="1">
      <c r="A46" s="9"/>
      <c r="B46" s="30" t="s">
        <v>41</v>
      </c>
      <c r="C46" s="70">
        <f t="shared" ref="C46:E46" si="5">SUM(C47:C53)</f>
        <v>22</v>
      </c>
      <c r="D46" s="70">
        <f t="shared" si="5"/>
        <v>187</v>
      </c>
      <c r="E46" s="70">
        <f t="shared" si="5"/>
        <v>100</v>
      </c>
      <c r="F46" s="111">
        <v>118</v>
      </c>
      <c r="G46" s="70">
        <f>SUM(G47:G53)</f>
        <v>412</v>
      </c>
      <c r="H46" s="70">
        <f>SUM(H47:H53)</f>
        <v>139</v>
      </c>
      <c r="I46" s="70">
        <f>SUM(I47:I53)</f>
        <v>454</v>
      </c>
      <c r="J46" s="70">
        <v>110</v>
      </c>
      <c r="K46" s="70">
        <v>10.552777777777777</v>
      </c>
      <c r="L46" s="110">
        <v>3136</v>
      </c>
      <c r="M46" s="106">
        <v>36</v>
      </c>
      <c r="N46" s="106">
        <v>856</v>
      </c>
      <c r="O46" s="106">
        <v>11</v>
      </c>
      <c r="P46" s="106">
        <v>490</v>
      </c>
      <c r="Q46" s="106">
        <v>329</v>
      </c>
      <c r="R46" s="106">
        <v>354</v>
      </c>
      <c r="S46" s="106">
        <v>106</v>
      </c>
      <c r="T46" s="106">
        <v>62</v>
      </c>
      <c r="U46" s="106">
        <v>892</v>
      </c>
      <c r="V46" s="109" t="s">
        <v>155</v>
      </c>
    </row>
    <row r="47" spans="1:22" ht="12.75" customHeight="1">
      <c r="A47" s="25">
        <v>208</v>
      </c>
      <c r="B47" s="29" t="s">
        <v>42</v>
      </c>
      <c r="C47" s="70">
        <v>4</v>
      </c>
      <c r="D47" s="111">
        <v>23</v>
      </c>
      <c r="E47" s="111">
        <v>15</v>
      </c>
      <c r="F47" s="111">
        <v>10</v>
      </c>
      <c r="G47" s="70">
        <v>56</v>
      </c>
      <c r="H47" s="70">
        <v>18</v>
      </c>
      <c r="I47" s="70">
        <v>46</v>
      </c>
      <c r="J47" s="70">
        <v>11</v>
      </c>
      <c r="K47" s="70">
        <v>0.55277777777777781</v>
      </c>
      <c r="L47" s="108">
        <v>373</v>
      </c>
      <c r="M47" s="108">
        <v>6</v>
      </c>
      <c r="N47" s="107">
        <v>104</v>
      </c>
      <c r="O47" s="110">
        <v>1</v>
      </c>
      <c r="P47" s="107">
        <v>71</v>
      </c>
      <c r="Q47" s="107">
        <v>30</v>
      </c>
      <c r="R47" s="107">
        <v>35</v>
      </c>
      <c r="S47" s="107">
        <v>8</v>
      </c>
      <c r="T47" s="108">
        <v>7</v>
      </c>
      <c r="U47" s="106">
        <v>111</v>
      </c>
      <c r="V47" s="110" t="s">
        <v>154</v>
      </c>
    </row>
    <row r="48" spans="1:22" ht="12.75" customHeight="1">
      <c r="A48" s="25">
        <v>212</v>
      </c>
      <c r="B48" s="29" t="s">
        <v>43</v>
      </c>
      <c r="C48" s="70">
        <v>4</v>
      </c>
      <c r="D48" s="111">
        <v>41</v>
      </c>
      <c r="E48" s="111">
        <v>19</v>
      </c>
      <c r="F48" s="111">
        <v>20</v>
      </c>
      <c r="G48" s="70">
        <v>138</v>
      </c>
      <c r="H48" s="70">
        <v>25</v>
      </c>
      <c r="I48" s="70">
        <v>130</v>
      </c>
      <c r="J48" s="70">
        <v>22</v>
      </c>
      <c r="K48" s="70">
        <v>2</v>
      </c>
      <c r="L48" s="108">
        <v>520</v>
      </c>
      <c r="M48" s="108">
        <v>3</v>
      </c>
      <c r="N48" s="107">
        <v>175</v>
      </c>
      <c r="O48" s="108">
        <v>1</v>
      </c>
      <c r="P48" s="107">
        <v>70</v>
      </c>
      <c r="Q48" s="107">
        <v>41</v>
      </c>
      <c r="R48" s="107">
        <v>33</v>
      </c>
      <c r="S48" s="107">
        <v>11</v>
      </c>
      <c r="T48" s="108">
        <v>6</v>
      </c>
      <c r="U48" s="106">
        <v>180</v>
      </c>
      <c r="V48" s="109" t="s">
        <v>154</v>
      </c>
    </row>
    <row r="49" spans="1:22" ht="12.75" customHeight="1">
      <c r="A49" s="25">
        <v>227</v>
      </c>
      <c r="B49" s="29" t="s">
        <v>65</v>
      </c>
      <c r="C49" s="70">
        <v>1</v>
      </c>
      <c r="D49" s="111">
        <v>33</v>
      </c>
      <c r="E49" s="111">
        <v>15</v>
      </c>
      <c r="F49" s="111">
        <v>19</v>
      </c>
      <c r="G49" s="70">
        <v>50</v>
      </c>
      <c r="H49" s="70">
        <v>20</v>
      </c>
      <c r="I49" s="70">
        <v>57</v>
      </c>
      <c r="J49" s="70">
        <v>19</v>
      </c>
      <c r="K49" s="70">
        <v>1</v>
      </c>
      <c r="L49" s="70">
        <v>563</v>
      </c>
      <c r="M49" s="106">
        <v>9</v>
      </c>
      <c r="N49" s="106">
        <v>127</v>
      </c>
      <c r="O49" s="106">
        <v>5</v>
      </c>
      <c r="P49" s="106">
        <v>111</v>
      </c>
      <c r="Q49" s="106">
        <v>55</v>
      </c>
      <c r="R49" s="106">
        <v>68</v>
      </c>
      <c r="S49" s="106">
        <v>12</v>
      </c>
      <c r="T49" s="106">
        <v>11</v>
      </c>
      <c r="U49" s="106">
        <v>165</v>
      </c>
      <c r="V49" s="110" t="s">
        <v>154</v>
      </c>
    </row>
    <row r="50" spans="1:22" ht="12.75" customHeight="1">
      <c r="A50" s="25">
        <v>229</v>
      </c>
      <c r="B50" s="29" t="s">
        <v>80</v>
      </c>
      <c r="C50" s="70">
        <v>8</v>
      </c>
      <c r="D50" s="111">
        <v>44</v>
      </c>
      <c r="E50" s="111">
        <v>27</v>
      </c>
      <c r="F50" s="111">
        <v>39</v>
      </c>
      <c r="G50" s="70">
        <v>102</v>
      </c>
      <c r="H50" s="70">
        <v>39</v>
      </c>
      <c r="I50" s="70">
        <v>132</v>
      </c>
      <c r="J50" s="70">
        <v>36</v>
      </c>
      <c r="K50" s="70">
        <v>5</v>
      </c>
      <c r="L50" s="70">
        <v>924</v>
      </c>
      <c r="M50" s="70">
        <v>13</v>
      </c>
      <c r="N50" s="70">
        <v>236</v>
      </c>
      <c r="O50" s="70">
        <v>2</v>
      </c>
      <c r="P50" s="70">
        <v>143</v>
      </c>
      <c r="Q50" s="70">
        <v>127</v>
      </c>
      <c r="R50" s="70">
        <v>134</v>
      </c>
      <c r="S50" s="70">
        <v>39</v>
      </c>
      <c r="T50" s="70">
        <v>18</v>
      </c>
      <c r="U50" s="106">
        <v>212</v>
      </c>
      <c r="V50" s="70" t="s">
        <v>154</v>
      </c>
    </row>
    <row r="51" spans="1:22" ht="12.75" customHeight="1">
      <c r="A51" s="25">
        <v>464</v>
      </c>
      <c r="B51" s="29" t="s">
        <v>44</v>
      </c>
      <c r="C51" s="70">
        <v>1</v>
      </c>
      <c r="D51" s="111">
        <v>19</v>
      </c>
      <c r="E51" s="111">
        <v>12</v>
      </c>
      <c r="F51" s="111">
        <v>13</v>
      </c>
      <c r="G51" s="70">
        <v>26</v>
      </c>
      <c r="H51" s="70">
        <v>18</v>
      </c>
      <c r="I51" s="70">
        <v>38</v>
      </c>
      <c r="J51" s="70">
        <v>9</v>
      </c>
      <c r="K51" s="70">
        <v>0</v>
      </c>
      <c r="L51" s="108">
        <v>270</v>
      </c>
      <c r="M51" s="108">
        <v>4</v>
      </c>
      <c r="N51" s="107">
        <v>85</v>
      </c>
      <c r="O51" s="110">
        <v>2</v>
      </c>
      <c r="P51" s="107">
        <v>36</v>
      </c>
      <c r="Q51" s="107">
        <v>33</v>
      </c>
      <c r="R51" s="107">
        <v>26</v>
      </c>
      <c r="S51" s="107">
        <v>10</v>
      </c>
      <c r="T51" s="108">
        <v>11</v>
      </c>
      <c r="U51" s="106">
        <v>63</v>
      </c>
      <c r="V51" s="110" t="s">
        <v>155</v>
      </c>
    </row>
    <row r="52" spans="1:22" ht="12.75" customHeight="1">
      <c r="A52" s="25">
        <v>481</v>
      </c>
      <c r="B52" s="29" t="s">
        <v>45</v>
      </c>
      <c r="C52" s="70" t="s">
        <v>155</v>
      </c>
      <c r="D52" s="111">
        <v>13</v>
      </c>
      <c r="E52" s="111">
        <v>6</v>
      </c>
      <c r="F52" s="111">
        <v>6</v>
      </c>
      <c r="G52" s="70">
        <v>16</v>
      </c>
      <c r="H52" s="70">
        <v>8</v>
      </c>
      <c r="I52" s="70">
        <v>12</v>
      </c>
      <c r="J52" s="70">
        <v>7</v>
      </c>
      <c r="K52" s="112">
        <v>0</v>
      </c>
      <c r="L52" s="108">
        <v>194</v>
      </c>
      <c r="M52" s="115">
        <v>1</v>
      </c>
      <c r="N52" s="107">
        <v>64</v>
      </c>
      <c r="O52" s="110" t="s">
        <v>155</v>
      </c>
      <c r="P52" s="107">
        <v>22</v>
      </c>
      <c r="Q52" s="107">
        <v>18</v>
      </c>
      <c r="R52" s="107">
        <v>11</v>
      </c>
      <c r="S52" s="107">
        <v>6</v>
      </c>
      <c r="T52" s="108">
        <v>6</v>
      </c>
      <c r="U52" s="106">
        <v>66</v>
      </c>
      <c r="V52" s="110" t="s">
        <v>155</v>
      </c>
    </row>
    <row r="53" spans="1:22" ht="12.75" customHeight="1">
      <c r="A53" s="25">
        <v>501</v>
      </c>
      <c r="B53" s="29" t="s">
        <v>81</v>
      </c>
      <c r="C53" s="70">
        <v>4</v>
      </c>
      <c r="D53" s="111">
        <v>14</v>
      </c>
      <c r="E53" s="111">
        <v>6</v>
      </c>
      <c r="F53" s="111">
        <v>11</v>
      </c>
      <c r="G53" s="70">
        <v>24</v>
      </c>
      <c r="H53" s="70">
        <v>11</v>
      </c>
      <c r="I53" s="70">
        <v>39</v>
      </c>
      <c r="J53" s="70">
        <v>6</v>
      </c>
      <c r="K53" s="70">
        <v>2</v>
      </c>
      <c r="L53" s="70">
        <v>292</v>
      </c>
      <c r="M53" s="70" t="s">
        <v>155</v>
      </c>
      <c r="N53" s="70">
        <v>65</v>
      </c>
      <c r="O53" s="70" t="s">
        <v>155</v>
      </c>
      <c r="P53" s="70">
        <v>37</v>
      </c>
      <c r="Q53" s="70">
        <v>25</v>
      </c>
      <c r="R53" s="70">
        <v>47</v>
      </c>
      <c r="S53" s="70">
        <v>20</v>
      </c>
      <c r="T53" s="70">
        <v>3</v>
      </c>
      <c r="U53" s="106">
        <v>95</v>
      </c>
      <c r="V53" s="110" t="s">
        <v>155</v>
      </c>
    </row>
    <row r="54" spans="1:22" ht="20.25" customHeight="1">
      <c r="A54" s="9"/>
      <c r="B54" s="31" t="s">
        <v>46</v>
      </c>
      <c r="C54" s="70">
        <f t="shared" ref="C54:E54" si="6">SUM(C55:C59)</f>
        <v>10</v>
      </c>
      <c r="D54" s="70">
        <f t="shared" si="6"/>
        <v>138</v>
      </c>
      <c r="E54" s="70">
        <f t="shared" si="6"/>
        <v>70</v>
      </c>
      <c r="F54" s="111">
        <v>52</v>
      </c>
      <c r="G54" s="70">
        <f>SUM(G55:G59)</f>
        <v>336</v>
      </c>
      <c r="H54" s="70">
        <f>SUM(H55:H59)</f>
        <v>95</v>
      </c>
      <c r="I54" s="70">
        <f>SUM(I55:I59)</f>
        <v>294</v>
      </c>
      <c r="J54" s="70">
        <v>100</v>
      </c>
      <c r="K54" s="70">
        <v>6</v>
      </c>
      <c r="L54" s="110">
        <v>2561</v>
      </c>
      <c r="M54" s="106">
        <v>26</v>
      </c>
      <c r="N54" s="106">
        <v>677</v>
      </c>
      <c r="O54" s="106">
        <v>14</v>
      </c>
      <c r="P54" s="106">
        <v>383</v>
      </c>
      <c r="Q54" s="106">
        <v>223</v>
      </c>
      <c r="R54" s="106">
        <v>183</v>
      </c>
      <c r="S54" s="106">
        <v>97</v>
      </c>
      <c r="T54" s="106">
        <v>34</v>
      </c>
      <c r="U54" s="106">
        <v>924</v>
      </c>
      <c r="V54" s="109">
        <v>1</v>
      </c>
    </row>
    <row r="55" spans="1:22" ht="12.75" customHeight="1">
      <c r="A55" s="25">
        <v>209</v>
      </c>
      <c r="B55" s="40" t="s">
        <v>63</v>
      </c>
      <c r="C55" s="70">
        <v>3</v>
      </c>
      <c r="D55" s="70">
        <v>67</v>
      </c>
      <c r="E55" s="70">
        <v>32</v>
      </c>
      <c r="F55" s="111">
        <v>17</v>
      </c>
      <c r="G55" s="70">
        <v>191</v>
      </c>
      <c r="H55" s="70">
        <v>46</v>
      </c>
      <c r="I55" s="70">
        <v>159</v>
      </c>
      <c r="J55" s="70">
        <v>46</v>
      </c>
      <c r="K55" s="70">
        <v>2</v>
      </c>
      <c r="L55" s="70">
        <v>1162</v>
      </c>
      <c r="M55" s="106">
        <v>11</v>
      </c>
      <c r="N55" s="106">
        <v>324</v>
      </c>
      <c r="O55" s="106">
        <v>8</v>
      </c>
      <c r="P55" s="106">
        <v>173</v>
      </c>
      <c r="Q55" s="106">
        <v>96</v>
      </c>
      <c r="R55" s="106">
        <v>55</v>
      </c>
      <c r="S55" s="106">
        <v>47</v>
      </c>
      <c r="T55" s="106">
        <v>15</v>
      </c>
      <c r="U55" s="106">
        <v>433</v>
      </c>
      <c r="V55" s="109">
        <v>1</v>
      </c>
    </row>
    <row r="56" spans="1:22" ht="12.75" customHeight="1">
      <c r="A56" s="25">
        <v>222</v>
      </c>
      <c r="B56" s="29" t="s">
        <v>53</v>
      </c>
      <c r="C56" s="70">
        <v>1</v>
      </c>
      <c r="D56" s="70">
        <v>20</v>
      </c>
      <c r="E56" s="70">
        <v>8</v>
      </c>
      <c r="F56" s="111">
        <v>35</v>
      </c>
      <c r="G56" s="70">
        <v>64</v>
      </c>
      <c r="H56" s="70">
        <v>12</v>
      </c>
      <c r="I56" s="70">
        <v>51</v>
      </c>
      <c r="J56" s="70">
        <v>15</v>
      </c>
      <c r="K56" s="70">
        <v>1</v>
      </c>
      <c r="L56" s="70">
        <v>414</v>
      </c>
      <c r="M56" s="70">
        <v>4</v>
      </c>
      <c r="N56" s="70">
        <v>101</v>
      </c>
      <c r="O56" s="70">
        <v>1</v>
      </c>
      <c r="P56" s="70">
        <v>54</v>
      </c>
      <c r="Q56" s="70">
        <v>29</v>
      </c>
      <c r="R56" s="70">
        <v>28</v>
      </c>
      <c r="S56" s="70">
        <v>16</v>
      </c>
      <c r="T56" s="70">
        <v>7</v>
      </c>
      <c r="U56" s="106">
        <v>174</v>
      </c>
      <c r="V56" s="70" t="s">
        <v>155</v>
      </c>
    </row>
    <row r="57" spans="1:22" ht="12.75" customHeight="1">
      <c r="A57" s="25">
        <v>225</v>
      </c>
      <c r="B57" s="29" t="s">
        <v>64</v>
      </c>
      <c r="C57" s="70">
        <v>2</v>
      </c>
      <c r="D57" s="70">
        <v>27</v>
      </c>
      <c r="E57" s="70">
        <v>16</v>
      </c>
      <c r="F57" s="111">
        <v>93</v>
      </c>
      <c r="G57" s="70">
        <v>49</v>
      </c>
      <c r="H57" s="70">
        <v>21</v>
      </c>
      <c r="I57" s="70">
        <v>53</v>
      </c>
      <c r="J57" s="70">
        <v>24</v>
      </c>
      <c r="K57" s="70">
        <v>1</v>
      </c>
      <c r="L57" s="70">
        <v>465</v>
      </c>
      <c r="M57" s="106">
        <v>5</v>
      </c>
      <c r="N57" s="106">
        <v>117</v>
      </c>
      <c r="O57" s="109">
        <v>3</v>
      </c>
      <c r="P57" s="106">
        <v>74</v>
      </c>
      <c r="Q57" s="106">
        <v>40</v>
      </c>
      <c r="R57" s="106">
        <v>63</v>
      </c>
      <c r="S57" s="106">
        <v>9</v>
      </c>
      <c r="T57" s="106">
        <v>8</v>
      </c>
      <c r="U57" s="106">
        <v>146</v>
      </c>
      <c r="V57" s="110" t="s">
        <v>155</v>
      </c>
    </row>
    <row r="58" spans="1:22" ht="12.75" customHeight="1">
      <c r="A58" s="25">
        <v>585</v>
      </c>
      <c r="B58" s="29" t="s">
        <v>66</v>
      </c>
      <c r="C58" s="70">
        <v>2</v>
      </c>
      <c r="D58" s="70">
        <v>12</v>
      </c>
      <c r="E58" s="70">
        <v>7</v>
      </c>
      <c r="F58" s="111">
        <v>48</v>
      </c>
      <c r="G58" s="70">
        <v>16</v>
      </c>
      <c r="H58" s="70">
        <v>9</v>
      </c>
      <c r="I58" s="70">
        <v>15</v>
      </c>
      <c r="J58" s="70">
        <v>10</v>
      </c>
      <c r="K58" s="70">
        <v>1</v>
      </c>
      <c r="L58" s="70">
        <v>293</v>
      </c>
      <c r="M58" s="106">
        <v>4</v>
      </c>
      <c r="N58" s="106">
        <v>79</v>
      </c>
      <c r="O58" s="70">
        <v>2</v>
      </c>
      <c r="P58" s="106">
        <v>38</v>
      </c>
      <c r="Q58" s="106">
        <v>37</v>
      </c>
      <c r="R58" s="106">
        <v>22</v>
      </c>
      <c r="S58" s="106">
        <v>12</v>
      </c>
      <c r="T58" s="106">
        <v>1</v>
      </c>
      <c r="U58" s="106">
        <v>98</v>
      </c>
      <c r="V58" s="110" t="s">
        <v>155</v>
      </c>
    </row>
    <row r="59" spans="1:22" ht="12.75" customHeight="1">
      <c r="A59" s="25">
        <v>586</v>
      </c>
      <c r="B59" s="29" t="s">
        <v>82</v>
      </c>
      <c r="C59" s="70">
        <v>2</v>
      </c>
      <c r="D59" s="70">
        <v>12</v>
      </c>
      <c r="E59" s="70">
        <v>7</v>
      </c>
      <c r="F59" s="111">
        <v>15</v>
      </c>
      <c r="G59" s="70">
        <v>16</v>
      </c>
      <c r="H59" s="70">
        <v>7</v>
      </c>
      <c r="I59" s="70">
        <v>16</v>
      </c>
      <c r="J59" s="70">
        <v>5</v>
      </c>
      <c r="K59" s="70">
        <v>1</v>
      </c>
      <c r="L59" s="70">
        <v>227</v>
      </c>
      <c r="M59" s="70">
        <v>2</v>
      </c>
      <c r="N59" s="70">
        <v>56</v>
      </c>
      <c r="O59" s="70" t="s">
        <v>155</v>
      </c>
      <c r="P59" s="70">
        <v>44</v>
      </c>
      <c r="Q59" s="70">
        <v>21</v>
      </c>
      <c r="R59" s="70">
        <v>15</v>
      </c>
      <c r="S59" s="70">
        <v>13</v>
      </c>
      <c r="T59" s="70">
        <v>3</v>
      </c>
      <c r="U59" s="106">
        <v>73</v>
      </c>
      <c r="V59" s="70" t="s">
        <v>155</v>
      </c>
    </row>
    <row r="60" spans="1:22" ht="20.25" customHeight="1">
      <c r="A60" s="9"/>
      <c r="B60" s="43" t="s">
        <v>47</v>
      </c>
      <c r="C60" s="70">
        <f t="shared" ref="C60:E60" si="7">SUM(C61:C62)</f>
        <v>7</v>
      </c>
      <c r="D60" s="70">
        <f t="shared" si="7"/>
        <v>84</v>
      </c>
      <c r="E60" s="70">
        <f t="shared" si="7"/>
        <v>49</v>
      </c>
      <c r="F60" s="111">
        <v>19</v>
      </c>
      <c r="G60" s="70">
        <f>SUM(G61:G62)</f>
        <v>190</v>
      </c>
      <c r="H60" s="70">
        <f>SUM(H61:H62)</f>
        <v>63</v>
      </c>
      <c r="I60" s="70">
        <f>SUM(I61:I62)</f>
        <v>213</v>
      </c>
      <c r="J60" s="70">
        <v>53</v>
      </c>
      <c r="K60" s="70">
        <v>6</v>
      </c>
      <c r="L60" s="110">
        <v>1477</v>
      </c>
      <c r="M60" s="106">
        <v>17</v>
      </c>
      <c r="N60" s="106">
        <v>360</v>
      </c>
      <c r="O60" s="106">
        <v>13</v>
      </c>
      <c r="P60" s="106">
        <v>228</v>
      </c>
      <c r="Q60" s="106">
        <v>149</v>
      </c>
      <c r="R60" s="106">
        <v>115</v>
      </c>
      <c r="S60" s="106">
        <v>56</v>
      </c>
      <c r="T60" s="106">
        <v>26</v>
      </c>
      <c r="U60" s="106">
        <v>513</v>
      </c>
      <c r="V60" s="109" t="s">
        <v>155</v>
      </c>
    </row>
    <row r="61" spans="1:22" ht="12.75" customHeight="1">
      <c r="A61" s="25">
        <v>221</v>
      </c>
      <c r="B61" s="29" t="s">
        <v>48</v>
      </c>
      <c r="C61" s="70">
        <v>4</v>
      </c>
      <c r="D61" s="111">
        <v>35</v>
      </c>
      <c r="E61" s="111">
        <v>16</v>
      </c>
      <c r="F61" s="111">
        <v>5</v>
      </c>
      <c r="G61" s="70">
        <v>85</v>
      </c>
      <c r="H61" s="70">
        <v>21</v>
      </c>
      <c r="I61" s="70">
        <v>92</v>
      </c>
      <c r="J61" s="70">
        <v>14</v>
      </c>
      <c r="K61" s="70">
        <v>3</v>
      </c>
      <c r="L61" s="108">
        <v>566</v>
      </c>
      <c r="M61" s="108">
        <v>5</v>
      </c>
      <c r="N61" s="107">
        <v>141</v>
      </c>
      <c r="O61" s="108">
        <v>7</v>
      </c>
      <c r="P61" s="107">
        <v>80</v>
      </c>
      <c r="Q61" s="107">
        <v>57</v>
      </c>
      <c r="R61" s="107">
        <v>46</v>
      </c>
      <c r="S61" s="107">
        <v>22</v>
      </c>
      <c r="T61" s="108">
        <v>8</v>
      </c>
      <c r="U61" s="106">
        <v>200</v>
      </c>
      <c r="V61" s="110" t="s">
        <v>154</v>
      </c>
    </row>
    <row r="62" spans="1:22" ht="12.75" customHeight="1">
      <c r="A62" s="25">
        <v>223</v>
      </c>
      <c r="B62" s="29" t="s">
        <v>60</v>
      </c>
      <c r="C62" s="70">
        <v>3</v>
      </c>
      <c r="D62" s="111">
        <v>49</v>
      </c>
      <c r="E62" s="111">
        <v>33</v>
      </c>
      <c r="F62" s="111">
        <v>6</v>
      </c>
      <c r="G62" s="70">
        <v>105</v>
      </c>
      <c r="H62" s="70">
        <v>42</v>
      </c>
      <c r="I62" s="70">
        <v>121</v>
      </c>
      <c r="J62" s="70">
        <v>39</v>
      </c>
      <c r="K62" s="70">
        <v>3</v>
      </c>
      <c r="L62" s="70">
        <v>911</v>
      </c>
      <c r="M62" s="70">
        <v>12</v>
      </c>
      <c r="N62" s="70">
        <v>219</v>
      </c>
      <c r="O62" s="70">
        <v>6</v>
      </c>
      <c r="P62" s="70">
        <v>148</v>
      </c>
      <c r="Q62" s="70">
        <v>92</v>
      </c>
      <c r="R62" s="70">
        <v>69</v>
      </c>
      <c r="S62" s="70">
        <v>34</v>
      </c>
      <c r="T62" s="70">
        <v>18</v>
      </c>
      <c r="U62" s="106">
        <v>313</v>
      </c>
      <c r="V62" s="110" t="s">
        <v>154</v>
      </c>
    </row>
    <row r="63" spans="1:22" ht="20.25" customHeight="1">
      <c r="A63" s="9"/>
      <c r="B63" s="44" t="s">
        <v>49</v>
      </c>
      <c r="C63" s="70">
        <f t="shared" ref="C63:E63" si="8">SUM(C64:C66)</f>
        <v>11</v>
      </c>
      <c r="D63" s="70">
        <f t="shared" si="8"/>
        <v>140</v>
      </c>
      <c r="E63" s="70">
        <f t="shared" si="8"/>
        <v>80</v>
      </c>
      <c r="F63" s="111">
        <v>75</v>
      </c>
      <c r="G63" s="70">
        <f>SUM(G64:G66)</f>
        <v>299</v>
      </c>
      <c r="H63" s="70">
        <f>SUM(H64:H66)</f>
        <v>106</v>
      </c>
      <c r="I63" s="70">
        <f>SUM(I64:I66)</f>
        <v>275</v>
      </c>
      <c r="J63" s="70">
        <v>68</v>
      </c>
      <c r="K63" s="70">
        <v>4</v>
      </c>
      <c r="L63" s="110">
        <v>2024</v>
      </c>
      <c r="M63" s="106">
        <v>18</v>
      </c>
      <c r="N63" s="106">
        <v>559</v>
      </c>
      <c r="O63" s="106">
        <v>14</v>
      </c>
      <c r="P63" s="106">
        <v>360</v>
      </c>
      <c r="Q63" s="106">
        <v>166</v>
      </c>
      <c r="R63" s="106">
        <v>217</v>
      </c>
      <c r="S63" s="106">
        <v>85</v>
      </c>
      <c r="T63" s="106">
        <v>27</v>
      </c>
      <c r="U63" s="106">
        <v>578</v>
      </c>
      <c r="V63" s="109" t="s">
        <v>154</v>
      </c>
    </row>
    <row r="64" spans="1:22" s="37" customFormat="1" ht="12.75" customHeight="1">
      <c r="A64" s="50">
        <v>205</v>
      </c>
      <c r="B64" s="58" t="s">
        <v>83</v>
      </c>
      <c r="C64" s="114">
        <v>2</v>
      </c>
      <c r="D64" s="114">
        <v>56</v>
      </c>
      <c r="E64" s="114">
        <v>31</v>
      </c>
      <c r="F64" s="111">
        <v>27</v>
      </c>
      <c r="G64" s="114">
        <v>178</v>
      </c>
      <c r="H64" s="114">
        <v>41</v>
      </c>
      <c r="I64" s="114">
        <v>115</v>
      </c>
      <c r="J64" s="114">
        <v>34</v>
      </c>
      <c r="K64" s="114">
        <v>2</v>
      </c>
      <c r="L64" s="37">
        <v>625</v>
      </c>
      <c r="M64" s="37">
        <v>3</v>
      </c>
      <c r="N64" s="37">
        <v>164</v>
      </c>
      <c r="O64" s="37">
        <v>5</v>
      </c>
      <c r="P64" s="37">
        <v>126</v>
      </c>
      <c r="Q64" s="37">
        <v>59</v>
      </c>
      <c r="R64" s="37">
        <v>55</v>
      </c>
      <c r="S64" s="37">
        <v>22</v>
      </c>
      <c r="T64" s="37">
        <v>5</v>
      </c>
      <c r="U64" s="106">
        <v>186</v>
      </c>
      <c r="V64" s="110" t="s">
        <v>154</v>
      </c>
    </row>
    <row r="65" spans="1:22" ht="12.75" customHeight="1">
      <c r="A65" s="25">
        <v>224</v>
      </c>
      <c r="B65" s="29" t="s">
        <v>61</v>
      </c>
      <c r="C65" s="70">
        <v>5</v>
      </c>
      <c r="D65" s="70">
        <v>44</v>
      </c>
      <c r="E65" s="70">
        <v>28</v>
      </c>
      <c r="F65" s="111">
        <v>23</v>
      </c>
      <c r="G65" s="70">
        <v>61</v>
      </c>
      <c r="H65" s="70">
        <v>38</v>
      </c>
      <c r="I65" s="70">
        <v>87</v>
      </c>
      <c r="J65" s="70">
        <v>13</v>
      </c>
      <c r="K65" s="70">
        <v>1</v>
      </c>
      <c r="L65" s="70">
        <v>644</v>
      </c>
      <c r="M65" s="106">
        <v>7</v>
      </c>
      <c r="N65" s="106">
        <v>189</v>
      </c>
      <c r="O65" s="106">
        <v>5</v>
      </c>
      <c r="P65" s="106">
        <v>101</v>
      </c>
      <c r="Q65" s="106">
        <v>55</v>
      </c>
      <c r="R65" s="106">
        <v>54</v>
      </c>
      <c r="S65" s="106">
        <v>29</v>
      </c>
      <c r="T65" s="106">
        <v>9</v>
      </c>
      <c r="U65" s="106">
        <v>195</v>
      </c>
      <c r="V65" s="110" t="s">
        <v>154</v>
      </c>
    </row>
    <row r="66" spans="1:22" ht="12.75" customHeight="1">
      <c r="A66" s="25">
        <v>226</v>
      </c>
      <c r="B66" s="29" t="s">
        <v>62</v>
      </c>
      <c r="C66" s="70">
        <v>4</v>
      </c>
      <c r="D66" s="70">
        <v>40</v>
      </c>
      <c r="E66" s="70">
        <v>21</v>
      </c>
      <c r="F66" s="111">
        <v>25</v>
      </c>
      <c r="G66" s="70">
        <v>60</v>
      </c>
      <c r="H66" s="70">
        <v>27</v>
      </c>
      <c r="I66" s="70">
        <v>73</v>
      </c>
      <c r="J66" s="70">
        <v>21</v>
      </c>
      <c r="K66" s="70">
        <v>1</v>
      </c>
      <c r="L66" s="70">
        <v>755</v>
      </c>
      <c r="M66" s="106">
        <v>8</v>
      </c>
      <c r="N66" s="106">
        <v>206</v>
      </c>
      <c r="O66" s="106">
        <v>4</v>
      </c>
      <c r="P66" s="106">
        <v>133</v>
      </c>
      <c r="Q66" s="106">
        <v>52</v>
      </c>
      <c r="R66" s="106">
        <v>108</v>
      </c>
      <c r="S66" s="106">
        <v>34</v>
      </c>
      <c r="T66" s="106">
        <v>13</v>
      </c>
      <c r="U66" s="106">
        <v>197</v>
      </c>
      <c r="V66" s="109" t="s">
        <v>154</v>
      </c>
    </row>
    <row r="67" spans="1:22" ht="12" customHeight="1">
      <c r="A67" s="32"/>
      <c r="B67" s="33"/>
      <c r="C67" s="45"/>
      <c r="D67" s="45"/>
      <c r="E67" s="45"/>
      <c r="F67" s="45"/>
      <c r="G67" s="45"/>
      <c r="H67" s="45"/>
      <c r="I67" s="45"/>
      <c r="J67" s="3"/>
      <c r="K67" s="3"/>
      <c r="L67" s="34"/>
      <c r="M67" s="116"/>
      <c r="N67" s="117"/>
      <c r="O67" s="116"/>
      <c r="P67" s="117"/>
      <c r="Q67" s="117"/>
      <c r="R67" s="117"/>
      <c r="S67" s="117"/>
      <c r="T67" s="116"/>
      <c r="U67" s="117"/>
      <c r="V67" s="117"/>
    </row>
    <row r="68" spans="1:22" s="72" customFormat="1" ht="15" customHeight="1">
      <c r="A68" s="51"/>
      <c r="B68" s="51" t="s">
        <v>8</v>
      </c>
      <c r="C68" s="71" t="s">
        <v>111</v>
      </c>
      <c r="D68" s="71"/>
      <c r="E68" s="71"/>
      <c r="F68" s="13"/>
      <c r="G68" s="71"/>
      <c r="H68" s="71"/>
      <c r="I68" s="71"/>
      <c r="J68" s="52"/>
      <c r="K68" s="52"/>
      <c r="L68" s="60" t="s">
        <v>112</v>
      </c>
      <c r="M68" s="52"/>
      <c r="N68" s="53"/>
      <c r="O68" s="52"/>
      <c r="P68" s="53"/>
      <c r="Q68" s="53"/>
      <c r="R68" s="53"/>
      <c r="T68" s="57"/>
      <c r="U68" s="53"/>
      <c r="V68" s="53"/>
    </row>
    <row r="69" spans="1:22" ht="18" customHeight="1">
      <c r="A69" s="35"/>
      <c r="B69" s="35"/>
      <c r="C69" s="73"/>
      <c r="D69" s="73"/>
      <c r="E69" s="73"/>
      <c r="F69" s="4"/>
      <c r="G69" s="73"/>
      <c r="H69" s="73"/>
      <c r="I69" s="73"/>
      <c r="J69" s="2"/>
      <c r="K69" s="2"/>
      <c r="L69" s="36"/>
      <c r="M69" s="2"/>
      <c r="N69" s="37"/>
      <c r="O69" s="2"/>
      <c r="P69" s="37"/>
      <c r="Q69" s="37"/>
      <c r="R69" s="37"/>
      <c r="S69" s="37"/>
      <c r="T69" s="2"/>
      <c r="U69" s="37"/>
      <c r="V69" s="37"/>
    </row>
    <row r="70" spans="1:22" ht="12" customHeight="1">
      <c r="A70" s="35"/>
      <c r="B70" s="35"/>
      <c r="C70" s="73"/>
      <c r="D70" s="73"/>
      <c r="E70" s="73"/>
      <c r="F70" s="4"/>
      <c r="G70" s="73"/>
      <c r="H70" s="73"/>
      <c r="I70" s="73"/>
      <c r="J70" s="2"/>
      <c r="K70" s="2"/>
      <c r="L70" s="37"/>
      <c r="M70" s="2"/>
      <c r="N70" s="37"/>
      <c r="O70" s="2"/>
      <c r="P70" s="37"/>
      <c r="Q70" s="37"/>
      <c r="R70" s="37"/>
      <c r="S70" s="37"/>
      <c r="T70" s="2"/>
      <c r="U70" s="37"/>
      <c r="V70" s="37"/>
    </row>
    <row r="71" spans="1:22" ht="12" customHeight="1">
      <c r="A71" s="35"/>
      <c r="B71" s="35"/>
      <c r="C71" s="73"/>
      <c r="D71" s="73"/>
      <c r="E71" s="73"/>
      <c r="F71" s="4"/>
      <c r="G71" s="73"/>
      <c r="H71" s="73"/>
      <c r="I71" s="73"/>
      <c r="J71" s="2"/>
      <c r="K71" s="2"/>
      <c r="L71" s="37"/>
      <c r="M71" s="2"/>
      <c r="N71" s="37"/>
      <c r="O71" s="2"/>
      <c r="P71" s="37"/>
      <c r="Q71" s="37"/>
      <c r="R71" s="37"/>
      <c r="S71" s="37"/>
      <c r="T71" s="2"/>
      <c r="U71" s="37"/>
      <c r="V71" s="37"/>
    </row>
    <row r="72" spans="1:22" ht="12" customHeight="1">
      <c r="A72" s="35"/>
      <c r="B72" s="35"/>
      <c r="C72" s="73"/>
      <c r="D72" s="73"/>
      <c r="E72" s="73"/>
      <c r="F72" s="4"/>
      <c r="G72" s="73"/>
      <c r="H72" s="73"/>
      <c r="I72" s="73"/>
      <c r="J72" s="2"/>
      <c r="K72" s="2"/>
      <c r="L72" s="37"/>
      <c r="M72" s="2"/>
      <c r="N72" s="37"/>
      <c r="O72" s="2"/>
      <c r="P72" s="37"/>
      <c r="Q72" s="37"/>
      <c r="R72" s="37"/>
      <c r="S72" s="37"/>
      <c r="T72" s="2"/>
      <c r="U72" s="37"/>
      <c r="V72" s="37"/>
    </row>
  </sheetData>
  <mergeCells count="3">
    <mergeCell ref="A3:B3"/>
    <mergeCell ref="A4:B4"/>
    <mergeCell ref="A5:B5"/>
  </mergeCells>
  <phoneticPr fontId="13"/>
  <pageMargins left="0.23622047244094491" right="0.23622047244094491" top="0.74803149606299213" bottom="0.74803149606299213" header="0.31496062992125984" footer="0.31496062992125984"/>
  <pageSetup paperSize="9" firstPageNumber="104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21" man="1"/>
  </rowBreaks>
  <colBreaks count="1" manualBreakCount="1">
    <brk id="11" max="7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R74"/>
  <sheetViews>
    <sheetView view="pageBreakPreview" zoomScaleNormal="100" workbookViewId="0">
      <pane xSplit="2" ySplit="5" topLeftCell="J6" activePane="bottomRight" state="frozenSplit"/>
      <selection pane="topRight" activeCell="C1" sqref="C1"/>
      <selection pane="bottomLeft" activeCell="A6" sqref="A6"/>
      <selection pane="bottomRight" sqref="A1:XFD1048576"/>
    </sheetView>
  </sheetViews>
  <sheetFormatPr defaultRowHeight="17.25"/>
  <cols>
    <col min="1" max="1" width="3.09765625" style="65" customWidth="1"/>
    <col min="2" max="2" width="7.69921875" style="65" customWidth="1"/>
    <col min="3" max="3" width="6.69921875" style="65" customWidth="1"/>
    <col min="4" max="11" width="6.796875" style="65" customWidth="1"/>
    <col min="12" max="16" width="10.19921875" style="65" customWidth="1"/>
    <col min="17" max="17" width="10.09765625" style="65" customWidth="1"/>
    <col min="18" max="16384" width="8.796875" style="65"/>
  </cols>
  <sheetData>
    <row r="1" spans="1:18" ht="12" customHeight="1">
      <c r="A1" s="20"/>
      <c r="B1" s="20"/>
      <c r="C1" s="20" t="s">
        <v>54</v>
      </c>
      <c r="D1" s="6"/>
      <c r="E1" s="6"/>
      <c r="F1" s="6"/>
      <c r="G1" s="20"/>
      <c r="H1" s="6"/>
      <c r="I1" s="85" t="s">
        <v>85</v>
      </c>
      <c r="J1" s="20" t="s">
        <v>55</v>
      </c>
      <c r="K1" s="15"/>
      <c r="L1" s="41" t="s">
        <v>56</v>
      </c>
      <c r="M1" s="20"/>
      <c r="N1" s="15"/>
      <c r="O1" s="41" t="s">
        <v>57</v>
      </c>
      <c r="P1" s="15"/>
      <c r="Q1" s="15"/>
    </row>
    <row r="2" spans="1:18" ht="12" customHeight="1">
      <c r="A2" s="42"/>
      <c r="B2" s="42"/>
      <c r="C2" s="42">
        <v>479</v>
      </c>
      <c r="D2" s="42">
        <v>480</v>
      </c>
      <c r="E2" s="42">
        <v>481</v>
      </c>
      <c r="F2" s="42">
        <v>482</v>
      </c>
      <c r="G2" s="42">
        <v>483</v>
      </c>
      <c r="H2" s="42">
        <v>484</v>
      </c>
      <c r="I2" s="42">
        <v>485</v>
      </c>
      <c r="J2" s="42">
        <v>486</v>
      </c>
      <c r="K2" s="42">
        <v>487</v>
      </c>
      <c r="L2" s="42">
        <v>488</v>
      </c>
      <c r="M2" s="42">
        <v>489</v>
      </c>
      <c r="N2" s="42">
        <v>490</v>
      </c>
      <c r="O2" s="42">
        <v>491</v>
      </c>
      <c r="P2" s="42">
        <v>492</v>
      </c>
      <c r="Q2" s="42">
        <v>493</v>
      </c>
    </row>
    <row r="3" spans="1:18" ht="45" customHeight="1">
      <c r="A3" s="149" t="s">
        <v>1</v>
      </c>
      <c r="B3" s="150"/>
      <c r="C3" s="79" t="s">
        <v>92</v>
      </c>
      <c r="D3" s="118" t="s">
        <v>128</v>
      </c>
      <c r="E3" s="118" t="s">
        <v>93</v>
      </c>
      <c r="F3" s="118" t="s">
        <v>129</v>
      </c>
      <c r="G3" s="79" t="s">
        <v>94</v>
      </c>
      <c r="H3" s="118" t="s">
        <v>130</v>
      </c>
      <c r="I3" s="61" t="s">
        <v>84</v>
      </c>
      <c r="J3" s="119" t="s">
        <v>156</v>
      </c>
      <c r="K3" s="63" t="s">
        <v>58</v>
      </c>
      <c r="L3" s="59" t="s">
        <v>157</v>
      </c>
      <c r="M3" s="59" t="s">
        <v>158</v>
      </c>
      <c r="N3" s="59" t="s">
        <v>159</v>
      </c>
      <c r="O3" s="118" t="s">
        <v>59</v>
      </c>
      <c r="P3" s="59" t="s">
        <v>134</v>
      </c>
      <c r="Q3" s="63" t="s">
        <v>127</v>
      </c>
    </row>
    <row r="4" spans="1:18" ht="21" customHeight="1">
      <c r="A4" s="151" t="s">
        <v>2</v>
      </c>
      <c r="B4" s="152"/>
      <c r="C4" s="66">
        <v>42095</v>
      </c>
      <c r="D4" s="66">
        <v>42095</v>
      </c>
      <c r="E4" s="66">
        <v>42095</v>
      </c>
      <c r="F4" s="66">
        <v>42095</v>
      </c>
      <c r="G4" s="66">
        <v>42095</v>
      </c>
      <c r="H4" s="66">
        <v>42095</v>
      </c>
      <c r="I4" s="66" t="s">
        <v>117</v>
      </c>
      <c r="J4" s="66" t="s">
        <v>117</v>
      </c>
      <c r="K4" s="74" t="s">
        <v>117</v>
      </c>
      <c r="L4" s="75" t="s">
        <v>118</v>
      </c>
      <c r="M4" s="66" t="s">
        <v>119</v>
      </c>
      <c r="N4" s="66" t="s">
        <v>119</v>
      </c>
      <c r="O4" s="120">
        <v>42094</v>
      </c>
      <c r="P4" s="120">
        <v>42094</v>
      </c>
      <c r="Q4" s="121">
        <v>42094</v>
      </c>
      <c r="R4" s="67"/>
    </row>
    <row r="5" spans="1:18" ht="12" customHeight="1">
      <c r="A5" s="149" t="s">
        <v>3</v>
      </c>
      <c r="B5" s="150"/>
      <c r="C5" s="89" t="s">
        <v>106</v>
      </c>
      <c r="D5" s="122" t="s">
        <v>6</v>
      </c>
      <c r="E5" s="123" t="s">
        <v>5</v>
      </c>
      <c r="F5" s="123" t="s">
        <v>5</v>
      </c>
      <c r="G5" s="89" t="s">
        <v>104</v>
      </c>
      <c r="H5" s="123" t="s">
        <v>5</v>
      </c>
      <c r="I5" s="89" t="s">
        <v>103</v>
      </c>
      <c r="J5" s="119" t="s">
        <v>100</v>
      </c>
      <c r="K5" s="63" t="s">
        <v>5</v>
      </c>
      <c r="L5" s="62" t="s">
        <v>50</v>
      </c>
      <c r="M5" s="59" t="s">
        <v>50</v>
      </c>
      <c r="N5" s="59" t="s">
        <v>5</v>
      </c>
      <c r="O5" s="118" t="s">
        <v>5</v>
      </c>
      <c r="P5" s="118" t="s">
        <v>5</v>
      </c>
      <c r="Q5" s="124" t="s">
        <v>5</v>
      </c>
    </row>
    <row r="6" spans="1:18" ht="9" customHeight="1">
      <c r="A6" s="8"/>
      <c r="B6" s="14"/>
      <c r="C6" s="76"/>
      <c r="D6" s="76"/>
      <c r="E6" s="76"/>
      <c r="F6" s="76"/>
      <c r="G6" s="22"/>
      <c r="H6" s="18"/>
      <c r="I6" s="16"/>
      <c r="J6" s="23"/>
      <c r="K6" s="23"/>
      <c r="L6" s="23"/>
      <c r="M6" s="23"/>
      <c r="N6" s="23"/>
      <c r="O6" s="7"/>
      <c r="P6" s="23"/>
      <c r="Q6" s="23"/>
    </row>
    <row r="7" spans="1:18" ht="12" customHeight="1">
      <c r="A7" s="9" t="s">
        <v>7</v>
      </c>
      <c r="B7" s="10" t="s">
        <v>0</v>
      </c>
      <c r="C7" s="70">
        <f>C8+C18+C22+C28+C34+C41+C46+C54+C60+C63</f>
        <v>722</v>
      </c>
      <c r="D7" s="70">
        <f t="shared" ref="D7:H7" si="0">D8+D18+D22+D28+D34+D41+D46+D54+D60+D63</f>
        <v>259</v>
      </c>
      <c r="E7" s="70">
        <f t="shared" si="0"/>
        <v>66672</v>
      </c>
      <c r="F7" s="70">
        <f t="shared" si="0"/>
        <v>23278</v>
      </c>
      <c r="G7" s="70">
        <f t="shared" si="0"/>
        <v>68322</v>
      </c>
      <c r="H7" s="70">
        <f t="shared" si="0"/>
        <v>22028</v>
      </c>
      <c r="I7" s="125">
        <v>9983</v>
      </c>
      <c r="J7" s="70">
        <v>5126</v>
      </c>
      <c r="K7" s="70">
        <v>321166</v>
      </c>
      <c r="L7" s="70">
        <f>L8+L18+L22+L28+L34+L41+L46+L54+L60+L63</f>
        <v>813</v>
      </c>
      <c r="M7" s="70">
        <f t="shared" ref="M7:N7" si="1">M8+M18+M22+M28+M34+M41+M46+M54+M60+M63</f>
        <v>71815</v>
      </c>
      <c r="N7" s="70">
        <f t="shared" si="1"/>
        <v>107678</v>
      </c>
      <c r="O7" s="70">
        <v>245476</v>
      </c>
      <c r="P7" s="126">
        <v>44455</v>
      </c>
      <c r="Q7" s="126">
        <v>36565</v>
      </c>
    </row>
    <row r="8" spans="1:18" ht="20.25" customHeight="1">
      <c r="A8" s="24">
        <v>100</v>
      </c>
      <c r="B8" s="10" t="s">
        <v>9</v>
      </c>
      <c r="C8" s="127">
        <v>182</v>
      </c>
      <c r="D8" s="127">
        <v>58</v>
      </c>
      <c r="E8" s="127">
        <v>18276</v>
      </c>
      <c r="F8" s="127">
        <v>6138</v>
      </c>
      <c r="G8" s="127">
        <v>18647</v>
      </c>
      <c r="H8" s="127">
        <v>5724</v>
      </c>
      <c r="I8" s="125">
        <v>2451</v>
      </c>
      <c r="J8" s="128">
        <v>478</v>
      </c>
      <c r="K8" s="128">
        <v>36455</v>
      </c>
      <c r="L8" s="4">
        <v>332</v>
      </c>
      <c r="M8" s="4">
        <v>29064</v>
      </c>
      <c r="N8" s="4">
        <v>49028</v>
      </c>
      <c r="O8" s="126">
        <v>80425</v>
      </c>
      <c r="P8" s="126">
        <v>12869</v>
      </c>
      <c r="Q8" s="126">
        <v>13666</v>
      </c>
    </row>
    <row r="9" spans="1:18" ht="12.75" customHeight="1">
      <c r="A9" s="25">
        <v>101</v>
      </c>
      <c r="B9" s="26" t="s">
        <v>10</v>
      </c>
      <c r="C9" s="110">
        <v>27</v>
      </c>
      <c r="D9" s="110">
        <v>10</v>
      </c>
      <c r="E9" s="110">
        <v>2525</v>
      </c>
      <c r="F9" s="110">
        <v>1126</v>
      </c>
      <c r="G9" s="110">
        <v>2563</v>
      </c>
      <c r="H9" s="110">
        <v>1067</v>
      </c>
      <c r="I9" s="129" t="s">
        <v>96</v>
      </c>
      <c r="J9" s="128">
        <v>43</v>
      </c>
      <c r="K9" s="128">
        <v>3735</v>
      </c>
      <c r="L9" s="70" t="s">
        <v>96</v>
      </c>
      <c r="M9" s="70" t="s">
        <v>96</v>
      </c>
      <c r="N9" s="70" t="s">
        <v>96</v>
      </c>
      <c r="O9" s="70" t="s">
        <v>96</v>
      </c>
      <c r="P9" s="130" t="s">
        <v>96</v>
      </c>
      <c r="Q9" s="126">
        <v>1255</v>
      </c>
    </row>
    <row r="10" spans="1:18" ht="12.75" customHeight="1">
      <c r="A10" s="25">
        <v>102</v>
      </c>
      <c r="B10" s="26" t="s">
        <v>11</v>
      </c>
      <c r="C10" s="110">
        <v>15</v>
      </c>
      <c r="D10" s="110">
        <v>5</v>
      </c>
      <c r="E10" s="110">
        <v>1424</v>
      </c>
      <c r="F10" s="110">
        <v>594</v>
      </c>
      <c r="G10" s="110">
        <v>1603</v>
      </c>
      <c r="H10" s="110">
        <v>653</v>
      </c>
      <c r="I10" s="129" t="s">
        <v>96</v>
      </c>
      <c r="J10" s="128">
        <v>48</v>
      </c>
      <c r="K10" s="128">
        <v>3762</v>
      </c>
      <c r="L10" s="70" t="s">
        <v>96</v>
      </c>
      <c r="M10" s="70" t="s">
        <v>96</v>
      </c>
      <c r="N10" s="70" t="s">
        <v>96</v>
      </c>
      <c r="O10" s="70" t="s">
        <v>96</v>
      </c>
      <c r="P10" s="130" t="s">
        <v>96</v>
      </c>
      <c r="Q10" s="126">
        <v>937</v>
      </c>
    </row>
    <row r="11" spans="1:18" ht="12.75" customHeight="1">
      <c r="A11" s="27">
        <v>110</v>
      </c>
      <c r="B11" s="26" t="s">
        <v>12</v>
      </c>
      <c r="C11" s="110">
        <v>19</v>
      </c>
      <c r="D11" s="110">
        <v>8</v>
      </c>
      <c r="E11" s="110">
        <v>1708</v>
      </c>
      <c r="F11" s="110">
        <v>648</v>
      </c>
      <c r="G11" s="110">
        <v>1815</v>
      </c>
      <c r="H11" s="110">
        <v>681</v>
      </c>
      <c r="I11" s="129" t="s">
        <v>96</v>
      </c>
      <c r="J11" s="128">
        <v>58</v>
      </c>
      <c r="K11" s="128">
        <v>4365</v>
      </c>
      <c r="L11" s="70" t="s">
        <v>96</v>
      </c>
      <c r="M11" s="70" t="s">
        <v>96</v>
      </c>
      <c r="N11" s="70" t="s">
        <v>96</v>
      </c>
      <c r="O11" s="70" t="s">
        <v>96</v>
      </c>
      <c r="P11" s="130" t="s">
        <v>96</v>
      </c>
      <c r="Q11" s="126">
        <v>1241</v>
      </c>
    </row>
    <row r="12" spans="1:18" ht="12.75" customHeight="1">
      <c r="A12" s="27">
        <v>105</v>
      </c>
      <c r="B12" s="26" t="s">
        <v>13</v>
      </c>
      <c r="C12" s="110">
        <v>14</v>
      </c>
      <c r="D12" s="110">
        <v>5</v>
      </c>
      <c r="E12" s="110">
        <v>1277</v>
      </c>
      <c r="F12" s="110">
        <v>477</v>
      </c>
      <c r="G12" s="110">
        <v>1362</v>
      </c>
      <c r="H12" s="110">
        <v>480</v>
      </c>
      <c r="I12" s="129" t="s">
        <v>96</v>
      </c>
      <c r="J12" s="128">
        <v>42</v>
      </c>
      <c r="K12" s="128">
        <v>3712</v>
      </c>
      <c r="L12" s="70" t="s">
        <v>96</v>
      </c>
      <c r="M12" s="70" t="s">
        <v>96</v>
      </c>
      <c r="N12" s="70" t="s">
        <v>96</v>
      </c>
      <c r="O12" s="70" t="s">
        <v>96</v>
      </c>
      <c r="P12" s="130" t="s">
        <v>96</v>
      </c>
      <c r="Q12" s="126">
        <v>1483</v>
      </c>
    </row>
    <row r="13" spans="1:18" ht="12.75" customHeight="1">
      <c r="A13" s="27">
        <v>109</v>
      </c>
      <c r="B13" s="26" t="s">
        <v>14</v>
      </c>
      <c r="C13" s="110">
        <v>22</v>
      </c>
      <c r="D13" s="110">
        <v>6</v>
      </c>
      <c r="E13" s="110">
        <v>2199</v>
      </c>
      <c r="F13" s="110">
        <v>589</v>
      </c>
      <c r="G13" s="110">
        <v>2249</v>
      </c>
      <c r="H13" s="110">
        <v>526</v>
      </c>
      <c r="I13" s="129" t="s">
        <v>96</v>
      </c>
      <c r="J13" s="128">
        <v>45</v>
      </c>
      <c r="K13" s="128">
        <v>3500</v>
      </c>
      <c r="L13" s="70" t="s">
        <v>96</v>
      </c>
      <c r="M13" s="70" t="s">
        <v>96</v>
      </c>
      <c r="N13" s="70" t="s">
        <v>96</v>
      </c>
      <c r="O13" s="70" t="s">
        <v>96</v>
      </c>
      <c r="P13" s="130" t="s">
        <v>96</v>
      </c>
      <c r="Q13" s="126">
        <v>1740</v>
      </c>
    </row>
    <row r="14" spans="1:18" ht="12.75" customHeight="1">
      <c r="A14" s="27">
        <v>106</v>
      </c>
      <c r="B14" s="26" t="s">
        <v>15</v>
      </c>
      <c r="C14" s="110">
        <v>21</v>
      </c>
      <c r="D14" s="110">
        <v>10</v>
      </c>
      <c r="E14" s="110">
        <v>2098</v>
      </c>
      <c r="F14" s="110">
        <v>1098</v>
      </c>
      <c r="G14" s="110">
        <v>1845</v>
      </c>
      <c r="H14" s="110">
        <v>839</v>
      </c>
      <c r="I14" s="129" t="s">
        <v>96</v>
      </c>
      <c r="J14" s="128">
        <v>41</v>
      </c>
      <c r="K14" s="128">
        <v>3211</v>
      </c>
      <c r="L14" s="70" t="s">
        <v>96</v>
      </c>
      <c r="M14" s="70" t="s">
        <v>96</v>
      </c>
      <c r="N14" s="70" t="s">
        <v>96</v>
      </c>
      <c r="O14" s="70" t="s">
        <v>96</v>
      </c>
      <c r="P14" s="130" t="s">
        <v>96</v>
      </c>
      <c r="Q14" s="126">
        <v>1314</v>
      </c>
    </row>
    <row r="15" spans="1:18" ht="12.75" customHeight="1">
      <c r="A15" s="27">
        <v>107</v>
      </c>
      <c r="B15" s="26" t="s">
        <v>16</v>
      </c>
      <c r="C15" s="110">
        <v>16</v>
      </c>
      <c r="D15" s="110">
        <v>5</v>
      </c>
      <c r="E15" s="110">
        <v>1728</v>
      </c>
      <c r="F15" s="110">
        <v>648</v>
      </c>
      <c r="G15" s="110">
        <v>1741</v>
      </c>
      <c r="H15" s="110">
        <v>601</v>
      </c>
      <c r="I15" s="129" t="s">
        <v>96</v>
      </c>
      <c r="J15" s="128">
        <v>60</v>
      </c>
      <c r="K15" s="128">
        <v>5018</v>
      </c>
      <c r="L15" s="70" t="s">
        <v>96</v>
      </c>
      <c r="M15" s="70" t="s">
        <v>96</v>
      </c>
      <c r="N15" s="70" t="s">
        <v>96</v>
      </c>
      <c r="O15" s="70" t="s">
        <v>96</v>
      </c>
      <c r="P15" s="130" t="s">
        <v>96</v>
      </c>
      <c r="Q15" s="126">
        <v>1671</v>
      </c>
    </row>
    <row r="16" spans="1:18" ht="12.75" customHeight="1">
      <c r="A16" s="27">
        <v>108</v>
      </c>
      <c r="B16" s="26" t="s">
        <v>17</v>
      </c>
      <c r="C16" s="110">
        <v>25</v>
      </c>
      <c r="D16" s="110">
        <v>6</v>
      </c>
      <c r="E16" s="110">
        <v>2372</v>
      </c>
      <c r="F16" s="110">
        <v>592</v>
      </c>
      <c r="G16" s="110">
        <v>2435</v>
      </c>
      <c r="H16" s="110">
        <v>597</v>
      </c>
      <c r="I16" s="129" t="s">
        <v>96</v>
      </c>
      <c r="J16" s="128">
        <v>38</v>
      </c>
      <c r="K16" s="128">
        <v>2399</v>
      </c>
      <c r="L16" s="70" t="s">
        <v>96</v>
      </c>
      <c r="M16" s="70" t="s">
        <v>96</v>
      </c>
      <c r="N16" s="70" t="s">
        <v>96</v>
      </c>
      <c r="O16" s="70" t="s">
        <v>96</v>
      </c>
      <c r="P16" s="130" t="s">
        <v>96</v>
      </c>
      <c r="Q16" s="126">
        <v>2061</v>
      </c>
    </row>
    <row r="17" spans="1:17" ht="12.75" customHeight="1">
      <c r="A17" s="27">
        <v>111</v>
      </c>
      <c r="B17" s="26" t="s">
        <v>18</v>
      </c>
      <c r="C17" s="110">
        <v>23</v>
      </c>
      <c r="D17" s="110">
        <v>3</v>
      </c>
      <c r="E17" s="110">
        <v>2945</v>
      </c>
      <c r="F17" s="110">
        <v>366</v>
      </c>
      <c r="G17" s="110">
        <v>3034</v>
      </c>
      <c r="H17" s="110">
        <v>280</v>
      </c>
      <c r="I17" s="129" t="s">
        <v>96</v>
      </c>
      <c r="J17" s="128">
        <v>103</v>
      </c>
      <c r="K17" s="128">
        <v>6753</v>
      </c>
      <c r="L17" s="70" t="s">
        <v>96</v>
      </c>
      <c r="M17" s="70" t="s">
        <v>96</v>
      </c>
      <c r="N17" s="70" t="s">
        <v>96</v>
      </c>
      <c r="O17" s="70" t="s">
        <v>96</v>
      </c>
      <c r="P17" s="130" t="s">
        <v>96</v>
      </c>
      <c r="Q17" s="126">
        <v>1964</v>
      </c>
    </row>
    <row r="18" spans="1:17" ht="20.25" customHeight="1">
      <c r="A18" s="9"/>
      <c r="B18" s="28" t="s">
        <v>19</v>
      </c>
      <c r="C18" s="13">
        <f>SUM(C19:C21)</f>
        <v>157</v>
      </c>
      <c r="D18" s="13">
        <f t="shared" ref="D18:H18" si="2">SUM(D19:D21)</f>
        <v>51</v>
      </c>
      <c r="E18" s="13">
        <f t="shared" si="2"/>
        <v>13200</v>
      </c>
      <c r="F18" s="13">
        <f t="shared" si="2"/>
        <v>4515</v>
      </c>
      <c r="G18" s="13">
        <f t="shared" si="2"/>
        <v>13926</v>
      </c>
      <c r="H18" s="13">
        <f t="shared" si="2"/>
        <v>4708</v>
      </c>
      <c r="I18" s="131">
        <v>1632</v>
      </c>
      <c r="J18" s="128">
        <v>749</v>
      </c>
      <c r="K18" s="128">
        <v>41520</v>
      </c>
      <c r="L18" s="132">
        <f t="shared" ref="L18:N18" si="3">SUM(L19:L21)</f>
        <v>202</v>
      </c>
      <c r="M18" s="133">
        <f t="shared" si="3"/>
        <v>19735</v>
      </c>
      <c r="N18" s="133">
        <f t="shared" si="3"/>
        <v>27007</v>
      </c>
      <c r="O18" s="126">
        <f>SUM(O19:O21)</f>
        <v>42839</v>
      </c>
      <c r="P18" s="126">
        <v>7961</v>
      </c>
      <c r="Q18" s="126">
        <v>6826</v>
      </c>
    </row>
    <row r="19" spans="1:17" ht="12.75" customHeight="1">
      <c r="A19" s="25">
        <v>202</v>
      </c>
      <c r="B19" s="29" t="s">
        <v>20</v>
      </c>
      <c r="C19" s="127">
        <v>81</v>
      </c>
      <c r="D19" s="127">
        <v>22</v>
      </c>
      <c r="E19" s="127">
        <v>6343</v>
      </c>
      <c r="F19" s="127">
        <v>1775</v>
      </c>
      <c r="G19" s="127">
        <v>6540</v>
      </c>
      <c r="H19" s="127">
        <v>1657</v>
      </c>
      <c r="I19" s="125">
        <v>833</v>
      </c>
      <c r="J19" s="128">
        <v>355</v>
      </c>
      <c r="K19" s="128">
        <v>20084</v>
      </c>
      <c r="L19" s="125">
        <v>144</v>
      </c>
      <c r="M19" s="125">
        <v>13467</v>
      </c>
      <c r="N19" s="125">
        <v>18196</v>
      </c>
      <c r="O19" s="126">
        <v>23464</v>
      </c>
      <c r="P19" s="126">
        <v>4240</v>
      </c>
      <c r="Q19" s="126">
        <v>3911</v>
      </c>
    </row>
    <row r="20" spans="1:17" ht="12.75" customHeight="1">
      <c r="A20" s="25">
        <v>204</v>
      </c>
      <c r="B20" s="29" t="s">
        <v>21</v>
      </c>
      <c r="C20" s="110">
        <v>60</v>
      </c>
      <c r="D20" s="110">
        <v>23</v>
      </c>
      <c r="E20" s="110">
        <v>5784</v>
      </c>
      <c r="F20" s="110">
        <v>2260</v>
      </c>
      <c r="G20" s="110">
        <v>6334</v>
      </c>
      <c r="H20" s="110">
        <v>2574</v>
      </c>
      <c r="I20" s="125">
        <v>684</v>
      </c>
      <c r="J20" s="128">
        <v>347</v>
      </c>
      <c r="K20" s="128">
        <v>18461</v>
      </c>
      <c r="L20" s="125">
        <v>50</v>
      </c>
      <c r="M20" s="125">
        <v>5775</v>
      </c>
      <c r="N20" s="125">
        <v>8130</v>
      </c>
      <c r="O20" s="126">
        <v>16158</v>
      </c>
      <c r="P20" s="126">
        <v>3235</v>
      </c>
      <c r="Q20" s="126">
        <v>2497</v>
      </c>
    </row>
    <row r="21" spans="1:17" ht="12.75" customHeight="1">
      <c r="A21" s="25">
        <v>206</v>
      </c>
      <c r="B21" s="29" t="s">
        <v>22</v>
      </c>
      <c r="C21" s="127">
        <v>16</v>
      </c>
      <c r="D21" s="127">
        <v>6</v>
      </c>
      <c r="E21" s="127">
        <v>1073</v>
      </c>
      <c r="F21" s="127">
        <v>480</v>
      </c>
      <c r="G21" s="127">
        <v>1052</v>
      </c>
      <c r="H21" s="127">
        <v>477</v>
      </c>
      <c r="I21" s="125">
        <v>115</v>
      </c>
      <c r="J21" s="128">
        <v>47</v>
      </c>
      <c r="K21" s="128">
        <v>2975</v>
      </c>
      <c r="L21" s="125">
        <v>8</v>
      </c>
      <c r="M21" s="125">
        <v>493</v>
      </c>
      <c r="N21" s="125">
        <v>681</v>
      </c>
      <c r="O21" s="126">
        <v>3217</v>
      </c>
      <c r="P21" s="126">
        <v>486</v>
      </c>
      <c r="Q21" s="126">
        <v>418</v>
      </c>
    </row>
    <row r="22" spans="1:17" ht="20.25" customHeight="1">
      <c r="A22" s="9"/>
      <c r="B22" s="28" t="s">
        <v>23</v>
      </c>
      <c r="C22" s="13">
        <v>78</v>
      </c>
      <c r="D22" s="13">
        <v>24</v>
      </c>
      <c r="E22" s="13">
        <v>7654</v>
      </c>
      <c r="F22" s="13">
        <v>2440</v>
      </c>
      <c r="G22" s="13">
        <v>8084</v>
      </c>
      <c r="H22" s="13">
        <v>2569</v>
      </c>
      <c r="I22" s="131">
        <v>1065</v>
      </c>
      <c r="J22" s="128">
        <v>429</v>
      </c>
      <c r="K22" s="128">
        <v>24178</v>
      </c>
      <c r="L22" s="132">
        <f t="shared" ref="L22:N22" si="4">SUM(L23:L27)</f>
        <v>58</v>
      </c>
      <c r="M22" s="133">
        <f t="shared" si="4"/>
        <v>5548</v>
      </c>
      <c r="N22" s="133">
        <f t="shared" si="4"/>
        <v>7953</v>
      </c>
      <c r="O22" s="126">
        <f>SUM(O23:O27)</f>
        <v>25923</v>
      </c>
      <c r="P22" s="126">
        <v>5177</v>
      </c>
      <c r="Q22" s="126">
        <v>4047</v>
      </c>
    </row>
    <row r="23" spans="1:17" ht="12.75" customHeight="1">
      <c r="A23" s="25">
        <v>207</v>
      </c>
      <c r="B23" s="29" t="s">
        <v>24</v>
      </c>
      <c r="C23" s="127">
        <v>23</v>
      </c>
      <c r="D23" s="127">
        <v>7</v>
      </c>
      <c r="E23" s="127">
        <v>2240</v>
      </c>
      <c r="F23" s="127">
        <v>880</v>
      </c>
      <c r="G23" s="127">
        <v>2314</v>
      </c>
      <c r="H23" s="127">
        <v>972</v>
      </c>
      <c r="I23" s="125">
        <v>249</v>
      </c>
      <c r="J23" s="128">
        <v>154</v>
      </c>
      <c r="K23" s="128">
        <v>7610</v>
      </c>
      <c r="L23" s="125">
        <v>16</v>
      </c>
      <c r="M23" s="125">
        <v>2162</v>
      </c>
      <c r="N23" s="125">
        <v>3055</v>
      </c>
      <c r="O23" s="126">
        <v>7169</v>
      </c>
      <c r="P23" s="126">
        <v>1517</v>
      </c>
      <c r="Q23" s="126">
        <v>1092</v>
      </c>
    </row>
    <row r="24" spans="1:17" ht="12.75" customHeight="1">
      <c r="A24" s="25">
        <v>214</v>
      </c>
      <c r="B24" s="29" t="s">
        <v>25</v>
      </c>
      <c r="C24" s="127">
        <v>27</v>
      </c>
      <c r="D24" s="127">
        <v>7</v>
      </c>
      <c r="E24" s="127">
        <v>2945</v>
      </c>
      <c r="F24" s="127">
        <v>750</v>
      </c>
      <c r="G24" s="127">
        <v>3118</v>
      </c>
      <c r="H24" s="127">
        <v>761</v>
      </c>
      <c r="I24" s="125">
        <v>293</v>
      </c>
      <c r="J24" s="128">
        <v>95</v>
      </c>
      <c r="K24" s="128">
        <v>5504</v>
      </c>
      <c r="L24" s="125">
        <v>21</v>
      </c>
      <c r="M24" s="125">
        <v>1788</v>
      </c>
      <c r="N24" s="125">
        <v>2623</v>
      </c>
      <c r="O24" s="126">
        <v>8180</v>
      </c>
      <c r="P24" s="126">
        <v>1554</v>
      </c>
      <c r="Q24" s="126">
        <v>1446</v>
      </c>
    </row>
    <row r="25" spans="1:17" ht="12.75" customHeight="1">
      <c r="A25" s="25">
        <v>217</v>
      </c>
      <c r="B25" s="29" t="s">
        <v>26</v>
      </c>
      <c r="C25" s="127">
        <v>18</v>
      </c>
      <c r="D25" s="127">
        <v>8</v>
      </c>
      <c r="E25" s="127">
        <v>1454</v>
      </c>
      <c r="F25" s="127">
        <v>600</v>
      </c>
      <c r="G25" s="127">
        <v>1549</v>
      </c>
      <c r="H25" s="127">
        <v>614</v>
      </c>
      <c r="I25" s="125">
        <v>239</v>
      </c>
      <c r="J25" s="128">
        <v>74</v>
      </c>
      <c r="K25" s="128">
        <v>4844</v>
      </c>
      <c r="L25" s="125">
        <v>17</v>
      </c>
      <c r="M25" s="125">
        <v>1295</v>
      </c>
      <c r="N25" s="125">
        <v>1876</v>
      </c>
      <c r="O25" s="126">
        <v>5912</v>
      </c>
      <c r="P25" s="126">
        <v>1153</v>
      </c>
      <c r="Q25" s="126">
        <v>900</v>
      </c>
    </row>
    <row r="26" spans="1:17" ht="12.75" customHeight="1">
      <c r="A26" s="25">
        <v>219</v>
      </c>
      <c r="B26" s="29" t="s">
        <v>27</v>
      </c>
      <c r="C26" s="127">
        <v>8</v>
      </c>
      <c r="D26" s="127">
        <v>1</v>
      </c>
      <c r="E26" s="127">
        <v>835</v>
      </c>
      <c r="F26" s="127">
        <v>120</v>
      </c>
      <c r="G26" s="127">
        <v>921</v>
      </c>
      <c r="H26" s="127">
        <v>128</v>
      </c>
      <c r="I26" s="125">
        <v>223</v>
      </c>
      <c r="J26" s="128">
        <v>67</v>
      </c>
      <c r="K26" s="128">
        <v>4369</v>
      </c>
      <c r="L26" s="125">
        <v>4</v>
      </c>
      <c r="M26" s="125">
        <v>273</v>
      </c>
      <c r="N26" s="125">
        <v>354</v>
      </c>
      <c r="O26" s="126">
        <v>3576</v>
      </c>
      <c r="P26" s="126">
        <v>745</v>
      </c>
      <c r="Q26" s="126">
        <v>490</v>
      </c>
    </row>
    <row r="27" spans="1:17" ht="12.75" customHeight="1">
      <c r="A27" s="25">
        <v>301</v>
      </c>
      <c r="B27" s="29" t="s">
        <v>28</v>
      </c>
      <c r="C27" s="127">
        <v>2</v>
      </c>
      <c r="D27" s="127">
        <v>1</v>
      </c>
      <c r="E27" s="127">
        <v>180</v>
      </c>
      <c r="F27" s="127">
        <v>90</v>
      </c>
      <c r="G27" s="127">
        <v>182</v>
      </c>
      <c r="H27" s="127">
        <v>94</v>
      </c>
      <c r="I27" s="125">
        <v>61</v>
      </c>
      <c r="J27" s="128">
        <v>39</v>
      </c>
      <c r="K27" s="128">
        <v>1851</v>
      </c>
      <c r="L27" s="125">
        <v>0</v>
      </c>
      <c r="M27" s="125">
        <v>30</v>
      </c>
      <c r="N27" s="125">
        <v>45</v>
      </c>
      <c r="O27" s="126">
        <v>1086</v>
      </c>
      <c r="P27" s="126">
        <v>208</v>
      </c>
      <c r="Q27" s="126">
        <v>119</v>
      </c>
    </row>
    <row r="28" spans="1:17" ht="20.25" customHeight="1">
      <c r="A28" s="9"/>
      <c r="B28" s="28" t="s">
        <v>29</v>
      </c>
      <c r="C28" s="13">
        <v>98</v>
      </c>
      <c r="D28" s="13">
        <v>25</v>
      </c>
      <c r="E28" s="13">
        <v>10677</v>
      </c>
      <c r="F28" s="13">
        <v>2385</v>
      </c>
      <c r="G28" s="13">
        <v>11557</v>
      </c>
      <c r="H28" s="13">
        <v>2532</v>
      </c>
      <c r="I28" s="131">
        <v>1108</v>
      </c>
      <c r="J28" s="128">
        <v>503</v>
      </c>
      <c r="K28" s="128">
        <v>26872</v>
      </c>
      <c r="L28" s="132">
        <f t="shared" ref="L28:N28" si="5">SUM(L29:L33)</f>
        <v>76</v>
      </c>
      <c r="M28" s="133">
        <f t="shared" si="5"/>
        <v>6582</v>
      </c>
      <c r="N28" s="133">
        <f t="shared" si="5"/>
        <v>9300</v>
      </c>
      <c r="O28" s="126">
        <f>SUM(O29:O33)</f>
        <v>26806</v>
      </c>
      <c r="P28" s="126">
        <v>5458</v>
      </c>
      <c r="Q28" s="126">
        <v>4261</v>
      </c>
    </row>
    <row r="29" spans="1:17" ht="12.75" customHeight="1">
      <c r="A29" s="25">
        <v>203</v>
      </c>
      <c r="B29" s="29" t="s">
        <v>30</v>
      </c>
      <c r="C29" s="127">
        <v>42</v>
      </c>
      <c r="D29" s="127">
        <v>11</v>
      </c>
      <c r="E29" s="127">
        <v>4258</v>
      </c>
      <c r="F29" s="127">
        <v>950</v>
      </c>
      <c r="G29" s="127">
        <v>4735</v>
      </c>
      <c r="H29" s="127">
        <v>1156</v>
      </c>
      <c r="I29" s="125">
        <v>392</v>
      </c>
      <c r="J29" s="128">
        <v>204</v>
      </c>
      <c r="K29" s="128">
        <v>10139</v>
      </c>
      <c r="L29" s="125">
        <v>42</v>
      </c>
      <c r="M29" s="125">
        <v>4024</v>
      </c>
      <c r="N29" s="125">
        <v>5792</v>
      </c>
      <c r="O29" s="126">
        <v>12019</v>
      </c>
      <c r="P29" s="126">
        <v>2306</v>
      </c>
      <c r="Q29" s="126">
        <v>2156</v>
      </c>
    </row>
    <row r="30" spans="1:17" ht="12.75" customHeight="1">
      <c r="A30" s="25">
        <v>210</v>
      </c>
      <c r="B30" s="29" t="s">
        <v>31</v>
      </c>
      <c r="C30" s="127">
        <v>31</v>
      </c>
      <c r="D30" s="127">
        <v>6</v>
      </c>
      <c r="E30" s="127">
        <v>3529</v>
      </c>
      <c r="F30" s="127">
        <v>615</v>
      </c>
      <c r="G30" s="127">
        <v>3923</v>
      </c>
      <c r="H30" s="127">
        <v>681</v>
      </c>
      <c r="I30" s="125">
        <v>415</v>
      </c>
      <c r="J30" s="128">
        <v>152</v>
      </c>
      <c r="K30" s="128">
        <v>8083</v>
      </c>
      <c r="L30" s="125">
        <v>21</v>
      </c>
      <c r="M30" s="125">
        <v>1468</v>
      </c>
      <c r="N30" s="125">
        <v>1990</v>
      </c>
      <c r="O30" s="126">
        <v>8986</v>
      </c>
      <c r="P30" s="126">
        <v>1971</v>
      </c>
      <c r="Q30" s="126">
        <v>1383</v>
      </c>
    </row>
    <row r="31" spans="1:17" ht="12.75" customHeight="1">
      <c r="A31" s="25">
        <v>216</v>
      </c>
      <c r="B31" s="29" t="s">
        <v>32</v>
      </c>
      <c r="C31" s="127">
        <v>17</v>
      </c>
      <c r="D31" s="127">
        <v>8</v>
      </c>
      <c r="E31" s="127">
        <v>1850</v>
      </c>
      <c r="F31" s="127">
        <v>820</v>
      </c>
      <c r="G31" s="127">
        <v>1722</v>
      </c>
      <c r="H31" s="127">
        <v>685</v>
      </c>
      <c r="I31" s="125">
        <v>171</v>
      </c>
      <c r="J31" s="128">
        <v>75</v>
      </c>
      <c r="K31" s="128">
        <v>4199</v>
      </c>
      <c r="L31" s="125">
        <v>10</v>
      </c>
      <c r="M31" s="125">
        <v>814</v>
      </c>
      <c r="N31" s="125">
        <v>1165</v>
      </c>
      <c r="O31" s="126">
        <v>3320</v>
      </c>
      <c r="P31" s="126">
        <v>677</v>
      </c>
      <c r="Q31" s="126">
        <v>455</v>
      </c>
    </row>
    <row r="32" spans="1:17" ht="12.75" customHeight="1">
      <c r="A32" s="25">
        <v>381</v>
      </c>
      <c r="B32" s="29" t="s">
        <v>33</v>
      </c>
      <c r="C32" s="127">
        <v>4</v>
      </c>
      <c r="D32" s="134">
        <v>0</v>
      </c>
      <c r="E32" s="127">
        <v>420</v>
      </c>
      <c r="F32" s="134">
        <v>0</v>
      </c>
      <c r="G32" s="127">
        <v>505</v>
      </c>
      <c r="H32" s="127">
        <v>6</v>
      </c>
      <c r="I32" s="125">
        <v>63</v>
      </c>
      <c r="J32" s="128">
        <v>55</v>
      </c>
      <c r="K32" s="128">
        <v>3386</v>
      </c>
      <c r="L32" s="153">
        <v>3</v>
      </c>
      <c r="M32" s="153">
        <v>276</v>
      </c>
      <c r="N32" s="153">
        <v>353</v>
      </c>
      <c r="O32" s="126">
        <v>1219</v>
      </c>
      <c r="P32" s="126">
        <v>246</v>
      </c>
      <c r="Q32" s="126">
        <v>129</v>
      </c>
    </row>
    <row r="33" spans="1:17" ht="12.75" customHeight="1">
      <c r="A33" s="25">
        <v>382</v>
      </c>
      <c r="B33" s="29" t="s">
        <v>34</v>
      </c>
      <c r="C33" s="127">
        <v>4</v>
      </c>
      <c r="D33" s="134">
        <v>0</v>
      </c>
      <c r="E33" s="127">
        <v>620</v>
      </c>
      <c r="F33" s="134">
        <v>0</v>
      </c>
      <c r="G33" s="127">
        <v>672</v>
      </c>
      <c r="H33" s="127">
        <v>4</v>
      </c>
      <c r="I33" s="125">
        <v>67</v>
      </c>
      <c r="J33" s="128">
        <v>17</v>
      </c>
      <c r="K33" s="128">
        <v>1065</v>
      </c>
      <c r="L33" s="153"/>
      <c r="M33" s="153"/>
      <c r="N33" s="153"/>
      <c r="O33" s="126">
        <v>1262</v>
      </c>
      <c r="P33" s="126">
        <v>258</v>
      </c>
      <c r="Q33" s="126">
        <v>138</v>
      </c>
    </row>
    <row r="34" spans="1:17" ht="20.25" customHeight="1">
      <c r="A34" s="9"/>
      <c r="B34" s="30" t="s">
        <v>35</v>
      </c>
      <c r="C34" s="13">
        <v>61</v>
      </c>
      <c r="D34" s="13">
        <v>17</v>
      </c>
      <c r="E34" s="13">
        <v>5835</v>
      </c>
      <c r="F34" s="13">
        <v>1460</v>
      </c>
      <c r="G34" s="13">
        <v>5892</v>
      </c>
      <c r="H34" s="13">
        <v>1259</v>
      </c>
      <c r="I34" s="131">
        <v>665</v>
      </c>
      <c r="J34" s="128">
        <v>492</v>
      </c>
      <c r="K34" s="128">
        <v>34877</v>
      </c>
      <c r="L34" s="132">
        <f t="shared" ref="L34:N34" si="6">SUM(L35:L40)</f>
        <v>15</v>
      </c>
      <c r="M34" s="133">
        <f t="shared" si="6"/>
        <v>1083</v>
      </c>
      <c r="N34" s="133">
        <f t="shared" si="6"/>
        <v>1378</v>
      </c>
      <c r="O34" s="126">
        <f>SUM(O35:O40)</f>
        <v>11911</v>
      </c>
      <c r="P34" s="126">
        <v>2304</v>
      </c>
      <c r="Q34" s="126">
        <v>1352</v>
      </c>
    </row>
    <row r="35" spans="1:17" s="37" customFormat="1" ht="12.75" customHeight="1">
      <c r="A35" s="50">
        <v>213</v>
      </c>
      <c r="B35" s="58" t="s">
        <v>74</v>
      </c>
      <c r="C35" s="37">
        <v>7</v>
      </c>
      <c r="D35" s="114">
        <v>0</v>
      </c>
      <c r="E35" s="37">
        <v>680</v>
      </c>
      <c r="F35" s="114">
        <v>0</v>
      </c>
      <c r="G35" s="37">
        <v>722</v>
      </c>
      <c r="H35" s="37">
        <v>13</v>
      </c>
      <c r="I35" s="125">
        <v>92</v>
      </c>
      <c r="J35" s="128">
        <v>56</v>
      </c>
      <c r="K35" s="128">
        <v>4874</v>
      </c>
      <c r="L35" s="125">
        <v>1</v>
      </c>
      <c r="M35" s="125">
        <v>217</v>
      </c>
      <c r="N35" s="125">
        <v>270</v>
      </c>
      <c r="O35" s="126">
        <v>1880</v>
      </c>
      <c r="P35" s="126">
        <v>391</v>
      </c>
      <c r="Q35" s="126">
        <v>189</v>
      </c>
    </row>
    <row r="36" spans="1:17" s="37" customFormat="1" ht="12.75" customHeight="1">
      <c r="A36" s="50">
        <v>215</v>
      </c>
      <c r="B36" s="58" t="s">
        <v>75</v>
      </c>
      <c r="C36" s="37">
        <v>14</v>
      </c>
      <c r="D36" s="37">
        <v>4</v>
      </c>
      <c r="E36" s="37">
        <v>1455</v>
      </c>
      <c r="F36" s="37">
        <v>345</v>
      </c>
      <c r="G36" s="37">
        <v>1607</v>
      </c>
      <c r="H36" s="37">
        <v>348</v>
      </c>
      <c r="I36" s="125">
        <v>175</v>
      </c>
      <c r="J36" s="128">
        <v>105</v>
      </c>
      <c r="K36" s="128">
        <v>6128</v>
      </c>
      <c r="L36" s="125">
        <v>6</v>
      </c>
      <c r="M36" s="125">
        <v>416</v>
      </c>
      <c r="N36" s="125">
        <v>558</v>
      </c>
      <c r="O36" s="126">
        <v>3351</v>
      </c>
      <c r="P36" s="126">
        <v>600</v>
      </c>
      <c r="Q36" s="126">
        <v>401</v>
      </c>
    </row>
    <row r="37" spans="1:17" ht="12.75" customHeight="1">
      <c r="A37" s="25">
        <v>218</v>
      </c>
      <c r="B37" s="29" t="s">
        <v>36</v>
      </c>
      <c r="C37" s="127">
        <v>14</v>
      </c>
      <c r="D37" s="134">
        <v>0</v>
      </c>
      <c r="E37" s="127">
        <v>1480</v>
      </c>
      <c r="F37" s="134">
        <v>0</v>
      </c>
      <c r="G37" s="127">
        <v>1457</v>
      </c>
      <c r="H37" s="127">
        <v>2</v>
      </c>
      <c r="I37" s="125">
        <v>108</v>
      </c>
      <c r="J37" s="128">
        <v>42</v>
      </c>
      <c r="K37" s="128">
        <v>2526</v>
      </c>
      <c r="L37" s="125">
        <v>2</v>
      </c>
      <c r="M37" s="125">
        <v>127</v>
      </c>
      <c r="N37" s="125">
        <v>159</v>
      </c>
      <c r="O37" s="126">
        <v>1907</v>
      </c>
      <c r="P37" s="126">
        <v>419</v>
      </c>
      <c r="Q37" s="126">
        <v>192</v>
      </c>
    </row>
    <row r="38" spans="1:17" ht="12.75" customHeight="1">
      <c r="A38" s="25">
        <v>220</v>
      </c>
      <c r="B38" s="29" t="s">
        <v>37</v>
      </c>
      <c r="C38" s="127">
        <v>12</v>
      </c>
      <c r="D38" s="127">
        <v>8</v>
      </c>
      <c r="E38" s="127">
        <v>990</v>
      </c>
      <c r="F38" s="127">
        <v>570</v>
      </c>
      <c r="G38" s="127">
        <v>858</v>
      </c>
      <c r="H38" s="127">
        <v>406</v>
      </c>
      <c r="I38" s="125">
        <v>120</v>
      </c>
      <c r="J38" s="128">
        <v>134</v>
      </c>
      <c r="K38" s="128">
        <v>11718</v>
      </c>
      <c r="L38" s="125">
        <v>4</v>
      </c>
      <c r="M38" s="125">
        <v>152</v>
      </c>
      <c r="N38" s="125">
        <v>183</v>
      </c>
      <c r="O38" s="126">
        <v>2112</v>
      </c>
      <c r="P38" s="126">
        <v>395</v>
      </c>
      <c r="Q38" s="126">
        <v>233</v>
      </c>
    </row>
    <row r="39" spans="1:17" ht="12.75" customHeight="1">
      <c r="A39" s="25">
        <v>228</v>
      </c>
      <c r="B39" s="29" t="s">
        <v>76</v>
      </c>
      <c r="C39" s="70">
        <v>12</v>
      </c>
      <c r="D39" s="70">
        <v>3</v>
      </c>
      <c r="E39" s="70">
        <v>960</v>
      </c>
      <c r="F39" s="70">
        <v>275</v>
      </c>
      <c r="G39" s="70">
        <v>1020</v>
      </c>
      <c r="H39" s="70">
        <v>268</v>
      </c>
      <c r="I39" s="125">
        <v>103</v>
      </c>
      <c r="J39" s="128">
        <v>93</v>
      </c>
      <c r="K39" s="128">
        <v>5287</v>
      </c>
      <c r="L39" s="125">
        <v>1</v>
      </c>
      <c r="M39" s="125">
        <v>119</v>
      </c>
      <c r="N39" s="125">
        <v>137</v>
      </c>
      <c r="O39" s="126">
        <v>1480</v>
      </c>
      <c r="P39" s="126">
        <v>278</v>
      </c>
      <c r="Q39" s="126">
        <v>222</v>
      </c>
    </row>
    <row r="40" spans="1:17" ht="12.75" customHeight="1">
      <c r="A40" s="25">
        <v>365</v>
      </c>
      <c r="B40" s="29" t="s">
        <v>77</v>
      </c>
      <c r="C40" s="70">
        <v>2</v>
      </c>
      <c r="D40" s="70">
        <v>2</v>
      </c>
      <c r="E40" s="70">
        <v>270</v>
      </c>
      <c r="F40" s="70">
        <v>270</v>
      </c>
      <c r="G40" s="70">
        <v>228</v>
      </c>
      <c r="H40" s="70">
        <v>222</v>
      </c>
      <c r="I40" s="125">
        <v>67</v>
      </c>
      <c r="J40" s="128">
        <v>62</v>
      </c>
      <c r="K40" s="128">
        <v>4344</v>
      </c>
      <c r="L40" s="125">
        <v>1</v>
      </c>
      <c r="M40" s="125">
        <v>52</v>
      </c>
      <c r="N40" s="125">
        <v>71</v>
      </c>
      <c r="O40" s="126">
        <v>1181</v>
      </c>
      <c r="P40" s="126">
        <v>221</v>
      </c>
      <c r="Q40" s="126">
        <v>115</v>
      </c>
    </row>
    <row r="41" spans="1:17" ht="20.25" customHeight="1">
      <c r="A41" s="9"/>
      <c r="B41" s="30" t="s">
        <v>38</v>
      </c>
      <c r="C41" s="13">
        <v>7</v>
      </c>
      <c r="D41" s="13">
        <v>4</v>
      </c>
      <c r="E41" s="13">
        <v>440</v>
      </c>
      <c r="F41" s="13">
        <v>255</v>
      </c>
      <c r="G41" s="13">
        <v>408</v>
      </c>
      <c r="H41" s="13">
        <v>207</v>
      </c>
      <c r="I41" s="131">
        <v>1032</v>
      </c>
      <c r="J41" s="128">
        <v>732</v>
      </c>
      <c r="K41" s="128">
        <v>62070</v>
      </c>
      <c r="L41" s="135">
        <f t="shared" ref="L41:N41" si="7">SUM(L42:L45)</f>
        <v>83</v>
      </c>
      <c r="M41" s="131">
        <f t="shared" si="7"/>
        <v>6801</v>
      </c>
      <c r="N41" s="131">
        <f t="shared" si="7"/>
        <v>9169</v>
      </c>
      <c r="O41" s="126">
        <f>SUM(O42:O45)</f>
        <v>24507</v>
      </c>
      <c r="P41" s="126">
        <v>4386</v>
      </c>
      <c r="Q41" s="126">
        <v>3199</v>
      </c>
    </row>
    <row r="42" spans="1:17" s="37" customFormat="1" ht="12.75" customHeight="1">
      <c r="A42" s="50">
        <v>201</v>
      </c>
      <c r="B42" s="58" t="s">
        <v>78</v>
      </c>
      <c r="I42" s="125">
        <v>906</v>
      </c>
      <c r="J42" s="128">
        <v>590</v>
      </c>
      <c r="K42" s="128">
        <v>50663</v>
      </c>
      <c r="L42" s="135">
        <v>80</v>
      </c>
      <c r="M42" s="131">
        <v>6633</v>
      </c>
      <c r="N42" s="131">
        <v>8950</v>
      </c>
      <c r="O42" s="126">
        <v>22516</v>
      </c>
      <c r="P42" s="126">
        <v>3977</v>
      </c>
      <c r="Q42" s="126">
        <v>3028</v>
      </c>
    </row>
    <row r="43" spans="1:17" ht="12.75" customHeight="1">
      <c r="A43" s="25">
        <v>442</v>
      </c>
      <c r="B43" s="29" t="s">
        <v>39</v>
      </c>
      <c r="C43" s="127">
        <v>5</v>
      </c>
      <c r="D43" s="127">
        <v>4</v>
      </c>
      <c r="E43" s="127">
        <v>300</v>
      </c>
      <c r="F43" s="127">
        <v>255</v>
      </c>
      <c r="G43" s="127">
        <v>251</v>
      </c>
      <c r="H43" s="127">
        <v>200</v>
      </c>
      <c r="I43" s="125">
        <v>36</v>
      </c>
      <c r="J43" s="128">
        <v>45</v>
      </c>
      <c r="K43" s="128">
        <v>3892</v>
      </c>
      <c r="L43" s="154">
        <v>3</v>
      </c>
      <c r="M43" s="153">
        <v>168</v>
      </c>
      <c r="N43" s="153">
        <v>219</v>
      </c>
      <c r="O43" s="126">
        <v>646</v>
      </c>
      <c r="P43" s="126">
        <v>124</v>
      </c>
      <c r="Q43" s="126">
        <v>48</v>
      </c>
    </row>
    <row r="44" spans="1:17" ht="12.75" customHeight="1">
      <c r="A44" s="25">
        <v>443</v>
      </c>
      <c r="B44" s="29" t="s">
        <v>40</v>
      </c>
      <c r="C44" s="127">
        <v>0</v>
      </c>
      <c r="D44" s="127">
        <v>0</v>
      </c>
      <c r="E44" s="127">
        <v>0</v>
      </c>
      <c r="F44" s="127">
        <v>0</v>
      </c>
      <c r="G44" s="127">
        <v>10</v>
      </c>
      <c r="H44" s="127">
        <v>4</v>
      </c>
      <c r="I44" s="125">
        <v>52</v>
      </c>
      <c r="J44" s="128">
        <v>57</v>
      </c>
      <c r="K44" s="128">
        <v>4187</v>
      </c>
      <c r="L44" s="154"/>
      <c r="M44" s="153"/>
      <c r="N44" s="153"/>
      <c r="O44" s="126">
        <v>700</v>
      </c>
      <c r="P44" s="126">
        <v>159</v>
      </c>
      <c r="Q44" s="126">
        <v>80</v>
      </c>
    </row>
    <row r="45" spans="1:17" ht="12.75" customHeight="1">
      <c r="A45" s="25">
        <v>446</v>
      </c>
      <c r="B45" s="29" t="s">
        <v>79</v>
      </c>
      <c r="C45" s="70">
        <v>2</v>
      </c>
      <c r="D45" s="70">
        <v>0</v>
      </c>
      <c r="E45" s="70">
        <v>140</v>
      </c>
      <c r="F45" s="70">
        <v>0</v>
      </c>
      <c r="G45" s="70">
        <v>147</v>
      </c>
      <c r="H45" s="70">
        <v>3</v>
      </c>
      <c r="I45" s="125">
        <v>38</v>
      </c>
      <c r="J45" s="128">
        <v>40</v>
      </c>
      <c r="K45" s="128">
        <v>3328</v>
      </c>
      <c r="L45" s="154"/>
      <c r="M45" s="153"/>
      <c r="N45" s="153"/>
      <c r="O45" s="126">
        <v>645</v>
      </c>
      <c r="P45" s="126">
        <v>126</v>
      </c>
      <c r="Q45" s="126">
        <v>43</v>
      </c>
    </row>
    <row r="46" spans="1:17" ht="20.25" customHeight="1">
      <c r="A46" s="9"/>
      <c r="B46" s="30" t="s">
        <v>41</v>
      </c>
      <c r="C46" s="13">
        <v>59</v>
      </c>
      <c r="D46" s="13">
        <v>33</v>
      </c>
      <c r="E46" s="13">
        <v>3929</v>
      </c>
      <c r="F46" s="13">
        <v>2045</v>
      </c>
      <c r="G46" s="13">
        <v>3692</v>
      </c>
      <c r="H46" s="13">
        <v>1679</v>
      </c>
      <c r="I46" s="131">
        <v>654</v>
      </c>
      <c r="J46" s="128">
        <v>536</v>
      </c>
      <c r="K46" s="128">
        <v>38526</v>
      </c>
      <c r="L46" s="132">
        <f t="shared" ref="L46:N46" si="8">SUM(L47:L53)</f>
        <v>19</v>
      </c>
      <c r="M46" s="133">
        <f t="shared" si="8"/>
        <v>990</v>
      </c>
      <c r="N46" s="133">
        <f t="shared" si="8"/>
        <v>1268</v>
      </c>
      <c r="O46" s="126">
        <f>SUM(O47:O53)</f>
        <v>10966</v>
      </c>
      <c r="P46" s="126">
        <v>2436</v>
      </c>
      <c r="Q46" s="126">
        <v>1103</v>
      </c>
    </row>
    <row r="47" spans="1:17" ht="12.75" customHeight="1">
      <c r="A47" s="25">
        <v>208</v>
      </c>
      <c r="B47" s="29" t="s">
        <v>42</v>
      </c>
      <c r="C47" s="127">
        <v>6</v>
      </c>
      <c r="D47" s="127">
        <v>3</v>
      </c>
      <c r="E47" s="127">
        <v>289</v>
      </c>
      <c r="F47" s="127">
        <v>165</v>
      </c>
      <c r="G47" s="127">
        <v>318</v>
      </c>
      <c r="H47" s="127">
        <v>175</v>
      </c>
      <c r="I47" s="125">
        <v>67</v>
      </c>
      <c r="J47" s="128">
        <v>22</v>
      </c>
      <c r="K47" s="128">
        <v>1195</v>
      </c>
      <c r="L47" s="125">
        <v>3</v>
      </c>
      <c r="M47" s="125">
        <v>205</v>
      </c>
      <c r="N47" s="125">
        <v>264</v>
      </c>
      <c r="O47" s="126">
        <v>1293</v>
      </c>
      <c r="P47" s="126">
        <v>291</v>
      </c>
      <c r="Q47" s="126">
        <v>125</v>
      </c>
    </row>
    <row r="48" spans="1:17" ht="12.75" customHeight="1">
      <c r="A48" s="25">
        <v>212</v>
      </c>
      <c r="B48" s="29" t="s">
        <v>43</v>
      </c>
      <c r="C48" s="127">
        <v>6</v>
      </c>
      <c r="D48" s="127">
        <v>6</v>
      </c>
      <c r="E48" s="127">
        <v>345</v>
      </c>
      <c r="F48" s="127">
        <v>345</v>
      </c>
      <c r="G48" s="127">
        <v>278</v>
      </c>
      <c r="H48" s="127">
        <v>274</v>
      </c>
      <c r="I48" s="125">
        <v>111</v>
      </c>
      <c r="J48" s="128">
        <v>49</v>
      </c>
      <c r="K48" s="128">
        <v>2327</v>
      </c>
      <c r="L48" s="129">
        <v>4</v>
      </c>
      <c r="M48" s="125">
        <v>219</v>
      </c>
      <c r="N48" s="125">
        <v>246</v>
      </c>
      <c r="O48" s="126">
        <v>1859</v>
      </c>
      <c r="P48" s="126">
        <v>456</v>
      </c>
      <c r="Q48" s="126">
        <v>175</v>
      </c>
    </row>
    <row r="49" spans="1:17" ht="12.75" customHeight="1">
      <c r="A49" s="25">
        <v>227</v>
      </c>
      <c r="B49" s="29" t="s">
        <v>65</v>
      </c>
      <c r="C49" s="70">
        <v>14</v>
      </c>
      <c r="D49" s="70">
        <v>5</v>
      </c>
      <c r="E49" s="70">
        <v>915</v>
      </c>
      <c r="F49" s="70">
        <v>275</v>
      </c>
      <c r="G49" s="70">
        <v>808</v>
      </c>
      <c r="H49" s="70">
        <v>180</v>
      </c>
      <c r="I49" s="125">
        <v>133</v>
      </c>
      <c r="J49" s="128">
        <v>122</v>
      </c>
      <c r="K49" s="128">
        <v>10006</v>
      </c>
      <c r="L49" s="125">
        <v>4</v>
      </c>
      <c r="M49" s="125">
        <v>133</v>
      </c>
      <c r="N49" s="125">
        <v>195</v>
      </c>
      <c r="O49" s="126">
        <v>1963</v>
      </c>
      <c r="P49" s="126">
        <v>327</v>
      </c>
      <c r="Q49" s="126">
        <v>147</v>
      </c>
    </row>
    <row r="50" spans="1:17" ht="12.75" customHeight="1">
      <c r="A50" s="25">
        <v>229</v>
      </c>
      <c r="B50" s="29" t="s">
        <v>80</v>
      </c>
      <c r="C50" s="70">
        <v>19</v>
      </c>
      <c r="D50" s="70">
        <v>9</v>
      </c>
      <c r="E50" s="70">
        <v>1270</v>
      </c>
      <c r="F50" s="70">
        <v>500</v>
      </c>
      <c r="G50" s="70">
        <v>1253</v>
      </c>
      <c r="H50" s="70">
        <v>476</v>
      </c>
      <c r="I50" s="125">
        <v>170</v>
      </c>
      <c r="J50" s="128">
        <v>195</v>
      </c>
      <c r="K50" s="128">
        <v>14753</v>
      </c>
      <c r="L50" s="125">
        <v>6</v>
      </c>
      <c r="M50" s="125">
        <v>265</v>
      </c>
      <c r="N50" s="125">
        <v>364</v>
      </c>
      <c r="O50" s="126">
        <v>2974</v>
      </c>
      <c r="P50" s="126">
        <v>671</v>
      </c>
      <c r="Q50" s="126">
        <v>371</v>
      </c>
    </row>
    <row r="51" spans="1:17" ht="12.75" customHeight="1">
      <c r="A51" s="25">
        <v>464</v>
      </c>
      <c r="B51" s="29" t="s">
        <v>44</v>
      </c>
      <c r="C51" s="127">
        <v>4</v>
      </c>
      <c r="D51" s="127">
        <v>1</v>
      </c>
      <c r="E51" s="127">
        <v>380</v>
      </c>
      <c r="F51" s="127">
        <v>120</v>
      </c>
      <c r="G51" s="127">
        <v>484</v>
      </c>
      <c r="H51" s="127">
        <v>128</v>
      </c>
      <c r="I51" s="125">
        <v>55</v>
      </c>
      <c r="J51" s="128">
        <v>45</v>
      </c>
      <c r="K51" s="128">
        <v>4169</v>
      </c>
      <c r="L51" s="154">
        <v>2</v>
      </c>
      <c r="M51" s="153">
        <v>168</v>
      </c>
      <c r="N51" s="153">
        <v>199</v>
      </c>
      <c r="O51" s="126">
        <v>1018</v>
      </c>
      <c r="P51" s="126">
        <v>308</v>
      </c>
      <c r="Q51" s="126">
        <v>121</v>
      </c>
    </row>
    <row r="52" spans="1:17" ht="12.75" customHeight="1">
      <c r="A52" s="25">
        <v>481</v>
      </c>
      <c r="B52" s="29" t="s">
        <v>45</v>
      </c>
      <c r="C52" s="127">
        <v>3</v>
      </c>
      <c r="D52" s="127">
        <v>2</v>
      </c>
      <c r="E52" s="127">
        <v>220</v>
      </c>
      <c r="F52" s="127">
        <v>130</v>
      </c>
      <c r="G52" s="127">
        <v>194</v>
      </c>
      <c r="H52" s="127">
        <v>95</v>
      </c>
      <c r="I52" s="125">
        <v>49</v>
      </c>
      <c r="J52" s="128">
        <v>35</v>
      </c>
      <c r="K52" s="128">
        <v>2140</v>
      </c>
      <c r="L52" s="154"/>
      <c r="M52" s="153"/>
      <c r="N52" s="153"/>
      <c r="O52" s="126">
        <v>862</v>
      </c>
      <c r="P52" s="126">
        <v>169</v>
      </c>
      <c r="Q52" s="126">
        <v>68</v>
      </c>
    </row>
    <row r="53" spans="1:17" ht="12.75" customHeight="1">
      <c r="A53" s="25">
        <v>501</v>
      </c>
      <c r="B53" s="29" t="s">
        <v>81</v>
      </c>
      <c r="C53" s="70">
        <v>7</v>
      </c>
      <c r="D53" s="70">
        <v>7</v>
      </c>
      <c r="E53" s="70">
        <v>510</v>
      </c>
      <c r="F53" s="70">
        <v>510</v>
      </c>
      <c r="G53" s="70">
        <v>357</v>
      </c>
      <c r="H53" s="70">
        <v>351</v>
      </c>
      <c r="I53" s="125">
        <v>69</v>
      </c>
      <c r="J53" s="128">
        <v>68</v>
      </c>
      <c r="K53" s="128">
        <v>3936</v>
      </c>
      <c r="L53" s="154"/>
      <c r="M53" s="153"/>
      <c r="N53" s="153"/>
      <c r="O53" s="126">
        <v>997</v>
      </c>
      <c r="P53" s="126">
        <v>214</v>
      </c>
      <c r="Q53" s="126">
        <v>96</v>
      </c>
    </row>
    <row r="54" spans="1:17" ht="20.25" customHeight="1">
      <c r="A54" s="9"/>
      <c r="B54" s="31" t="s">
        <v>46</v>
      </c>
      <c r="C54" s="13">
        <v>28</v>
      </c>
      <c r="D54" s="13">
        <v>6</v>
      </c>
      <c r="E54" s="13">
        <v>1910</v>
      </c>
      <c r="F54" s="13">
        <v>315</v>
      </c>
      <c r="G54" s="13">
        <v>1946</v>
      </c>
      <c r="H54" s="13">
        <v>280</v>
      </c>
      <c r="I54" s="131">
        <v>584</v>
      </c>
      <c r="J54" s="128">
        <v>580</v>
      </c>
      <c r="K54" s="128">
        <v>22973</v>
      </c>
      <c r="L54" s="132">
        <f t="shared" ref="L54:N54" si="9">SUM(L55:L59)</f>
        <v>14</v>
      </c>
      <c r="M54" s="133">
        <f t="shared" si="9"/>
        <v>710</v>
      </c>
      <c r="N54" s="133">
        <f t="shared" si="9"/>
        <v>902</v>
      </c>
      <c r="O54" s="126">
        <f>SUM(O55:O59)</f>
        <v>8989</v>
      </c>
      <c r="P54" s="126">
        <v>1715</v>
      </c>
      <c r="Q54" s="126">
        <v>729</v>
      </c>
    </row>
    <row r="55" spans="1:17" ht="12.75" customHeight="1">
      <c r="A55" s="25">
        <v>209</v>
      </c>
      <c r="B55" s="40" t="s">
        <v>63</v>
      </c>
      <c r="C55" s="70">
        <v>11</v>
      </c>
      <c r="D55" s="70">
        <v>1</v>
      </c>
      <c r="E55" s="70">
        <v>1040</v>
      </c>
      <c r="F55" s="70">
        <v>150</v>
      </c>
      <c r="G55" s="70">
        <v>1125</v>
      </c>
      <c r="H55" s="70">
        <v>169</v>
      </c>
      <c r="I55" s="125">
        <v>220</v>
      </c>
      <c r="J55" s="128">
        <v>231</v>
      </c>
      <c r="K55" s="128">
        <v>9428</v>
      </c>
      <c r="L55" s="125">
        <v>7</v>
      </c>
      <c r="M55" s="125">
        <v>370</v>
      </c>
      <c r="N55" s="125">
        <v>472</v>
      </c>
      <c r="O55" s="126">
        <v>3712</v>
      </c>
      <c r="P55" s="126">
        <v>812</v>
      </c>
      <c r="Q55" s="126">
        <v>379</v>
      </c>
    </row>
    <row r="56" spans="1:17" ht="12.75" customHeight="1">
      <c r="A56" s="25">
        <v>222</v>
      </c>
      <c r="B56" s="29" t="s">
        <v>53</v>
      </c>
      <c r="C56" s="70">
        <v>3</v>
      </c>
      <c r="D56" s="70">
        <v>2</v>
      </c>
      <c r="E56" s="70">
        <v>120</v>
      </c>
      <c r="F56" s="70">
        <v>60</v>
      </c>
      <c r="G56" s="70">
        <v>123</v>
      </c>
      <c r="H56" s="70">
        <v>34</v>
      </c>
      <c r="I56" s="125">
        <v>110</v>
      </c>
      <c r="J56" s="128">
        <v>87</v>
      </c>
      <c r="K56" s="128">
        <v>3012</v>
      </c>
      <c r="L56" s="125">
        <v>2</v>
      </c>
      <c r="M56" s="125">
        <v>98</v>
      </c>
      <c r="N56" s="125">
        <v>124</v>
      </c>
      <c r="O56" s="126">
        <v>1511</v>
      </c>
      <c r="P56" s="126">
        <v>285</v>
      </c>
      <c r="Q56" s="126">
        <v>100</v>
      </c>
    </row>
    <row r="57" spans="1:17" ht="12.75" customHeight="1">
      <c r="A57" s="25">
        <v>225</v>
      </c>
      <c r="B57" s="29" t="s">
        <v>64</v>
      </c>
      <c r="C57" s="70">
        <v>7</v>
      </c>
      <c r="D57" s="70">
        <v>1</v>
      </c>
      <c r="E57" s="70">
        <v>350</v>
      </c>
      <c r="F57" s="70">
        <v>30</v>
      </c>
      <c r="G57" s="70">
        <v>329</v>
      </c>
      <c r="H57" s="70">
        <v>22</v>
      </c>
      <c r="I57" s="125">
        <v>138</v>
      </c>
      <c r="J57" s="128">
        <v>101</v>
      </c>
      <c r="K57" s="128">
        <v>4146</v>
      </c>
      <c r="L57" s="125">
        <v>1</v>
      </c>
      <c r="M57" s="125">
        <v>94</v>
      </c>
      <c r="N57" s="125">
        <v>109</v>
      </c>
      <c r="O57" s="126">
        <v>1617</v>
      </c>
      <c r="P57" s="126">
        <v>280</v>
      </c>
      <c r="Q57" s="126">
        <v>105</v>
      </c>
    </row>
    <row r="58" spans="1:17" ht="12.75" customHeight="1">
      <c r="A58" s="25">
        <v>585</v>
      </c>
      <c r="B58" s="29" t="s">
        <v>66</v>
      </c>
      <c r="C58" s="70">
        <v>6</v>
      </c>
      <c r="D58" s="70">
        <v>2</v>
      </c>
      <c r="E58" s="70">
        <v>340</v>
      </c>
      <c r="F58" s="70">
        <v>75</v>
      </c>
      <c r="G58" s="70">
        <v>306</v>
      </c>
      <c r="H58" s="70">
        <v>55</v>
      </c>
      <c r="I58" s="125">
        <v>63</v>
      </c>
      <c r="J58" s="128">
        <v>99</v>
      </c>
      <c r="K58" s="128">
        <v>4090</v>
      </c>
      <c r="L58" s="154">
        <v>4</v>
      </c>
      <c r="M58" s="153">
        <v>148</v>
      </c>
      <c r="N58" s="153">
        <v>197</v>
      </c>
      <c r="O58" s="126">
        <v>1312</v>
      </c>
      <c r="P58" s="126">
        <v>185</v>
      </c>
      <c r="Q58" s="126">
        <v>59</v>
      </c>
    </row>
    <row r="59" spans="1:17" ht="12.75" customHeight="1">
      <c r="A59" s="25">
        <v>586</v>
      </c>
      <c r="B59" s="29" t="s">
        <v>82</v>
      </c>
      <c r="C59" s="70">
        <v>1</v>
      </c>
      <c r="D59" s="70">
        <v>0</v>
      </c>
      <c r="E59" s="70">
        <v>60</v>
      </c>
      <c r="F59" s="70">
        <v>0</v>
      </c>
      <c r="G59" s="70">
        <v>63</v>
      </c>
      <c r="H59" s="70">
        <v>0</v>
      </c>
      <c r="I59" s="125">
        <v>53</v>
      </c>
      <c r="J59" s="128">
        <v>62</v>
      </c>
      <c r="K59" s="128">
        <v>2297</v>
      </c>
      <c r="L59" s="154"/>
      <c r="M59" s="153"/>
      <c r="N59" s="153"/>
      <c r="O59" s="126">
        <v>837</v>
      </c>
      <c r="P59" s="126">
        <v>153</v>
      </c>
      <c r="Q59" s="126">
        <v>86</v>
      </c>
    </row>
    <row r="60" spans="1:17" ht="20.25" customHeight="1">
      <c r="A60" s="9"/>
      <c r="B60" s="43" t="s">
        <v>47</v>
      </c>
      <c r="C60" s="13">
        <v>10</v>
      </c>
      <c r="D60" s="13">
        <v>6</v>
      </c>
      <c r="E60" s="13">
        <v>910</v>
      </c>
      <c r="F60" s="13">
        <v>480</v>
      </c>
      <c r="G60" s="13">
        <v>864</v>
      </c>
      <c r="H60" s="13">
        <v>412</v>
      </c>
      <c r="I60" s="131">
        <v>332</v>
      </c>
      <c r="J60" s="128">
        <v>220</v>
      </c>
      <c r="K60" s="128">
        <v>10311</v>
      </c>
      <c r="L60" s="132">
        <f t="shared" ref="L60:N60" si="10">SUM(L61:L62)</f>
        <v>3</v>
      </c>
      <c r="M60" s="133">
        <f t="shared" si="10"/>
        <v>316</v>
      </c>
      <c r="N60" s="133">
        <f t="shared" si="10"/>
        <v>401</v>
      </c>
      <c r="O60" s="126">
        <f>SUM(O61:O62)</f>
        <v>5927</v>
      </c>
      <c r="P60" s="126">
        <v>933</v>
      </c>
      <c r="Q60" s="126">
        <v>653</v>
      </c>
    </row>
    <row r="61" spans="1:17" ht="12.75" customHeight="1">
      <c r="A61" s="25">
        <v>221</v>
      </c>
      <c r="B61" s="29" t="s">
        <v>48</v>
      </c>
      <c r="C61" s="136">
        <v>5</v>
      </c>
      <c r="D61" s="136">
        <v>4</v>
      </c>
      <c r="E61" s="136">
        <v>370</v>
      </c>
      <c r="F61" s="136">
        <v>240</v>
      </c>
      <c r="G61" s="136">
        <v>311</v>
      </c>
      <c r="H61" s="136">
        <v>177</v>
      </c>
      <c r="I61" s="125">
        <v>137</v>
      </c>
      <c r="J61" s="128">
        <v>100</v>
      </c>
      <c r="K61" s="128">
        <v>5460</v>
      </c>
      <c r="L61" s="125">
        <v>1</v>
      </c>
      <c r="M61" s="125">
        <v>157</v>
      </c>
      <c r="N61" s="125">
        <v>202</v>
      </c>
      <c r="O61" s="126">
        <v>2315</v>
      </c>
      <c r="P61" s="126">
        <v>292</v>
      </c>
      <c r="Q61" s="126">
        <v>204</v>
      </c>
    </row>
    <row r="62" spans="1:17" ht="12.75" customHeight="1">
      <c r="A62" s="25">
        <v>223</v>
      </c>
      <c r="B62" s="29" t="s">
        <v>60</v>
      </c>
      <c r="C62" s="70">
        <v>5</v>
      </c>
      <c r="D62" s="70">
        <v>2</v>
      </c>
      <c r="E62" s="70">
        <v>540</v>
      </c>
      <c r="F62" s="70">
        <v>240</v>
      </c>
      <c r="G62" s="70">
        <v>553</v>
      </c>
      <c r="H62" s="70">
        <v>235</v>
      </c>
      <c r="I62" s="125">
        <v>195</v>
      </c>
      <c r="J62" s="128">
        <v>120</v>
      </c>
      <c r="K62" s="128">
        <v>4851</v>
      </c>
      <c r="L62" s="125">
        <v>2</v>
      </c>
      <c r="M62" s="125">
        <v>159</v>
      </c>
      <c r="N62" s="125">
        <v>199</v>
      </c>
      <c r="O62" s="126">
        <v>3612</v>
      </c>
      <c r="P62" s="126">
        <v>641</v>
      </c>
      <c r="Q62" s="126">
        <v>449</v>
      </c>
    </row>
    <row r="63" spans="1:17" ht="20.25" customHeight="1">
      <c r="A63" s="9"/>
      <c r="B63" s="44" t="s">
        <v>49</v>
      </c>
      <c r="C63" s="13">
        <v>42</v>
      </c>
      <c r="D63" s="13">
        <v>35</v>
      </c>
      <c r="E63" s="13">
        <v>3841</v>
      </c>
      <c r="F63" s="13">
        <v>3245</v>
      </c>
      <c r="G63" s="13">
        <v>3306</v>
      </c>
      <c r="H63" s="13">
        <v>2658</v>
      </c>
      <c r="I63" s="131">
        <v>460</v>
      </c>
      <c r="J63" s="128">
        <v>407</v>
      </c>
      <c r="K63" s="128">
        <v>23384</v>
      </c>
      <c r="L63" s="132">
        <f t="shared" ref="L63:N63" si="11">SUM(L64:L66)</f>
        <v>11</v>
      </c>
      <c r="M63" s="133">
        <f t="shared" si="11"/>
        <v>986</v>
      </c>
      <c r="N63" s="133">
        <f t="shared" si="11"/>
        <v>1272</v>
      </c>
      <c r="O63" s="126">
        <f>SUM(O64:O66)</f>
        <v>7183</v>
      </c>
      <c r="P63" s="126">
        <v>1216</v>
      </c>
      <c r="Q63" s="126">
        <v>729</v>
      </c>
    </row>
    <row r="64" spans="1:17" s="37" customFormat="1" ht="12.75" customHeight="1">
      <c r="A64" s="50">
        <v>205</v>
      </c>
      <c r="B64" s="58" t="s">
        <v>83</v>
      </c>
      <c r="C64" s="37">
        <v>12</v>
      </c>
      <c r="D64" s="37">
        <v>9</v>
      </c>
      <c r="E64" s="37">
        <v>1011</v>
      </c>
      <c r="F64" s="37">
        <v>715</v>
      </c>
      <c r="G64" s="37">
        <v>989</v>
      </c>
      <c r="H64" s="37">
        <v>658</v>
      </c>
      <c r="I64" s="125">
        <v>129</v>
      </c>
      <c r="J64" s="128">
        <v>76</v>
      </c>
      <c r="K64" s="128">
        <v>4632</v>
      </c>
      <c r="L64" s="125">
        <v>2</v>
      </c>
      <c r="M64" s="125">
        <v>423</v>
      </c>
      <c r="N64" s="125">
        <v>541</v>
      </c>
      <c r="O64" s="126">
        <v>2227</v>
      </c>
      <c r="P64" s="126">
        <v>430</v>
      </c>
      <c r="Q64" s="126">
        <v>257</v>
      </c>
    </row>
    <row r="65" spans="1:17" ht="12.75" customHeight="1">
      <c r="A65" s="25">
        <v>224</v>
      </c>
      <c r="B65" s="29" t="s">
        <v>61</v>
      </c>
      <c r="C65" s="70">
        <v>14</v>
      </c>
      <c r="D65" s="70">
        <v>13</v>
      </c>
      <c r="E65" s="70">
        <v>1265</v>
      </c>
      <c r="F65" s="70">
        <v>1215</v>
      </c>
      <c r="G65" s="70">
        <v>1111</v>
      </c>
      <c r="H65" s="70">
        <v>1059</v>
      </c>
      <c r="I65" s="125">
        <v>158</v>
      </c>
      <c r="J65" s="128">
        <v>200</v>
      </c>
      <c r="K65" s="128">
        <v>12146</v>
      </c>
      <c r="L65" s="125">
        <v>3</v>
      </c>
      <c r="M65" s="125">
        <v>216</v>
      </c>
      <c r="N65" s="125">
        <v>290</v>
      </c>
      <c r="O65" s="126">
        <v>2271</v>
      </c>
      <c r="P65" s="126">
        <v>389</v>
      </c>
      <c r="Q65" s="126">
        <v>219</v>
      </c>
    </row>
    <row r="66" spans="1:17" ht="12.75" customHeight="1">
      <c r="A66" s="25">
        <v>226</v>
      </c>
      <c r="B66" s="29" t="s">
        <v>62</v>
      </c>
      <c r="C66" s="70">
        <v>16</v>
      </c>
      <c r="D66" s="70">
        <v>13</v>
      </c>
      <c r="E66" s="70">
        <v>1565</v>
      </c>
      <c r="F66" s="70">
        <v>1315</v>
      </c>
      <c r="G66" s="70">
        <v>1206</v>
      </c>
      <c r="H66" s="70">
        <v>941</v>
      </c>
      <c r="I66" s="125">
        <v>173</v>
      </c>
      <c r="J66" s="128">
        <v>131</v>
      </c>
      <c r="K66" s="128">
        <v>6606</v>
      </c>
      <c r="L66" s="125">
        <v>6</v>
      </c>
      <c r="M66" s="125">
        <v>347</v>
      </c>
      <c r="N66" s="125">
        <v>441</v>
      </c>
      <c r="O66" s="126">
        <v>2685</v>
      </c>
      <c r="P66" s="126">
        <v>397</v>
      </c>
      <c r="Q66" s="126">
        <v>253</v>
      </c>
    </row>
    <row r="67" spans="1:17" ht="12" customHeight="1">
      <c r="A67" s="32"/>
      <c r="B67" s="33"/>
      <c r="C67" s="45"/>
      <c r="D67" s="12"/>
      <c r="E67" s="12"/>
      <c r="F67" s="12"/>
      <c r="G67" s="45"/>
      <c r="H67" s="12"/>
      <c r="I67" s="46"/>
      <c r="J67" s="34"/>
      <c r="K67" s="34"/>
      <c r="L67" s="34"/>
      <c r="M67" s="34"/>
      <c r="N67" s="34"/>
      <c r="O67" s="46"/>
      <c r="P67" s="34"/>
      <c r="Q67" s="34"/>
    </row>
    <row r="68" spans="1:17" s="72" customFormat="1" ht="15" customHeight="1">
      <c r="A68" s="51"/>
      <c r="B68" s="51" t="s">
        <v>8</v>
      </c>
      <c r="C68" s="54" t="s">
        <v>116</v>
      </c>
      <c r="D68" s="55"/>
      <c r="E68" s="55"/>
      <c r="F68" s="55"/>
      <c r="G68" s="54"/>
      <c r="H68" s="55"/>
      <c r="I68" s="86"/>
      <c r="J68" s="13"/>
      <c r="K68" s="13"/>
      <c r="L68" s="88" t="s">
        <v>113</v>
      </c>
      <c r="M68" s="15"/>
      <c r="N68" s="13"/>
      <c r="O68" s="56"/>
      <c r="P68" s="13"/>
      <c r="Q68" s="13"/>
    </row>
    <row r="69" spans="1:17" ht="18" customHeight="1">
      <c r="A69" s="35"/>
      <c r="B69" s="35"/>
      <c r="C69" s="47" t="s">
        <v>110</v>
      </c>
      <c r="D69" s="1"/>
      <c r="E69" s="1"/>
      <c r="F69" s="1"/>
      <c r="G69" s="47"/>
      <c r="H69" s="1"/>
      <c r="I69" s="87"/>
      <c r="J69" s="4"/>
      <c r="K69" s="4"/>
      <c r="L69" s="37" t="s">
        <v>109</v>
      </c>
      <c r="M69" s="4"/>
      <c r="N69" s="4"/>
      <c r="O69" s="48"/>
      <c r="P69" s="4"/>
      <c r="Q69" s="4"/>
    </row>
    <row r="70" spans="1:17" ht="12" customHeight="1">
      <c r="A70" s="35"/>
      <c r="B70" s="35"/>
      <c r="D70" s="1"/>
      <c r="E70" s="1"/>
      <c r="F70" s="1"/>
      <c r="G70" s="47"/>
      <c r="H70" s="1"/>
      <c r="I70" s="87"/>
      <c r="J70" s="4"/>
      <c r="K70" s="4"/>
      <c r="L70" s="4" t="s">
        <v>160</v>
      </c>
      <c r="M70" s="4"/>
      <c r="N70" s="4"/>
      <c r="O70" s="48"/>
      <c r="P70" s="4"/>
      <c r="Q70" s="4"/>
    </row>
    <row r="71" spans="1:17" ht="12" customHeight="1">
      <c r="A71" s="35"/>
      <c r="B71" s="35"/>
      <c r="C71" s="73"/>
      <c r="D71" s="1"/>
      <c r="E71" s="1"/>
      <c r="F71" s="1"/>
      <c r="G71" s="73"/>
      <c r="H71" s="1"/>
      <c r="I71" s="37"/>
      <c r="J71" s="4"/>
      <c r="K71" s="4"/>
      <c r="L71" s="37" t="s">
        <v>161</v>
      </c>
      <c r="M71" s="84"/>
      <c r="N71" s="84"/>
      <c r="O71" s="39"/>
      <c r="P71" s="11"/>
      <c r="Q71" s="11"/>
    </row>
    <row r="72" spans="1:17" ht="12" customHeight="1">
      <c r="A72" s="35"/>
      <c r="B72" s="35"/>
      <c r="C72" s="73"/>
      <c r="D72" s="1"/>
      <c r="E72" s="1"/>
      <c r="F72" s="1"/>
      <c r="G72" s="73"/>
      <c r="H72" s="1"/>
      <c r="I72" s="37"/>
      <c r="J72" s="4"/>
      <c r="K72" s="4"/>
      <c r="L72" s="4"/>
      <c r="M72" s="4"/>
      <c r="N72" s="4"/>
      <c r="O72" s="77"/>
      <c r="P72" s="11"/>
      <c r="Q72" s="11"/>
    </row>
    <row r="73" spans="1:17">
      <c r="A73" s="38"/>
      <c r="B73" s="38"/>
      <c r="C73" s="39"/>
      <c r="D73" s="39"/>
      <c r="E73" s="39"/>
      <c r="F73" s="39"/>
      <c r="G73" s="39"/>
      <c r="H73" s="39"/>
      <c r="I73" s="39"/>
      <c r="J73" s="84"/>
      <c r="K73" s="84"/>
      <c r="L73" s="84"/>
      <c r="M73" s="84"/>
      <c r="N73" s="84"/>
      <c r="O73" s="39"/>
      <c r="P73" s="39"/>
      <c r="Q73" s="39"/>
    </row>
    <row r="74" spans="1:17">
      <c r="A74" s="35"/>
      <c r="B74" s="35"/>
      <c r="C74" s="73"/>
      <c r="D74" s="2"/>
      <c r="E74" s="2"/>
      <c r="F74" s="2"/>
      <c r="G74" s="73"/>
      <c r="H74" s="2"/>
      <c r="I74" s="37"/>
      <c r="J74" s="4"/>
      <c r="K74" s="4"/>
      <c r="M74" s="4"/>
      <c r="N74" s="4"/>
      <c r="O74" s="37"/>
      <c r="P74" s="4"/>
      <c r="Q74" s="4"/>
    </row>
  </sheetData>
  <mergeCells count="15">
    <mergeCell ref="N32:N33"/>
    <mergeCell ref="L58:L59"/>
    <mergeCell ref="M58:M59"/>
    <mergeCell ref="N58:N59"/>
    <mergeCell ref="A3:B3"/>
    <mergeCell ref="A4:B4"/>
    <mergeCell ref="A5:B5"/>
    <mergeCell ref="L32:L33"/>
    <mergeCell ref="M32:M33"/>
    <mergeCell ref="L43:L45"/>
    <mergeCell ref="M43:M45"/>
    <mergeCell ref="N43:N45"/>
    <mergeCell ref="L51:L53"/>
    <mergeCell ref="M51:M53"/>
    <mergeCell ref="N51:N53"/>
  </mergeCells>
  <phoneticPr fontId="13"/>
  <pageMargins left="0.59055118110236227" right="0.59055118110236227" top="0.98425196850393704" bottom="0.78740157480314965" header="0.59055118110236227" footer="0.59055118110236227"/>
  <pageSetup paperSize="9" firstPageNumber="108" orientation="portrait" useFirstPageNumber="1" r:id="rId1"/>
  <headerFooter alignWithMargins="0">
    <oddHeader>&amp;L&amp;"ＭＳ Ｐゴシック,太字"市区町ﾃﾞｰﾀ　&amp;A</oddHeader>
  </headerFooter>
  <colBreaks count="1" manualBreakCount="1">
    <brk id="1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72"/>
  <sheetViews>
    <sheetView tabSelected="1" view="pageBreakPreview" zoomScaleNormal="100" workbookViewId="0">
      <pane xSplit="2" ySplit="5" topLeftCell="C6" activePane="bottomRight" state="frozenSplit"/>
      <selection pane="topRight" activeCell="C1" sqref="C1"/>
      <selection pane="bottomLeft" activeCell="A6" sqref="A6"/>
      <selection pane="bottomRight" activeCell="I67" sqref="I67"/>
    </sheetView>
  </sheetViews>
  <sheetFormatPr defaultRowHeight="17.25"/>
  <cols>
    <col min="1" max="1" width="3.09765625" style="65" customWidth="1"/>
    <col min="2" max="2" width="7.69921875" style="65" customWidth="1"/>
    <col min="3" max="7" width="11" style="65" customWidth="1"/>
    <col min="8" max="9" width="6.5" style="65" customWidth="1"/>
    <col min="10" max="10" width="7" style="65" customWidth="1"/>
    <col min="11" max="12" width="6.5" style="65" customWidth="1"/>
    <col min="13" max="13" width="7.19921875" style="65" customWidth="1"/>
    <col min="14" max="17" width="6.5" style="65" customWidth="1"/>
    <col min="18" max="18" width="8.796875" style="65"/>
    <col min="19" max="19" width="14.59765625" style="65" bestFit="1" customWidth="1"/>
    <col min="20" max="16384" width="8.796875" style="65"/>
  </cols>
  <sheetData>
    <row r="1" spans="1:19" ht="12" customHeight="1">
      <c r="A1" s="20" t="s">
        <v>162</v>
      </c>
      <c r="B1" s="20"/>
      <c r="C1" s="64" t="s">
        <v>67</v>
      </c>
      <c r="D1" s="17"/>
      <c r="E1" s="17"/>
      <c r="F1" s="17"/>
      <c r="G1" s="17"/>
      <c r="H1" s="17" t="s">
        <v>99</v>
      </c>
      <c r="I1" s="49"/>
      <c r="J1" s="17"/>
      <c r="K1" s="17"/>
      <c r="L1" s="17"/>
      <c r="M1" s="49"/>
      <c r="N1" s="137"/>
      <c r="O1" s="138"/>
      <c r="P1" s="138"/>
      <c r="Q1" s="139"/>
    </row>
    <row r="2" spans="1:19" ht="12" customHeight="1">
      <c r="A2" s="22"/>
      <c r="B2" s="22"/>
      <c r="C2" s="22">
        <v>494</v>
      </c>
      <c r="D2" s="22">
        <v>495</v>
      </c>
      <c r="E2" s="22">
        <v>496</v>
      </c>
      <c r="F2" s="22">
        <v>497</v>
      </c>
      <c r="G2" s="22">
        <v>498</v>
      </c>
      <c r="H2" s="22">
        <v>499</v>
      </c>
      <c r="I2" s="22">
        <v>500</v>
      </c>
      <c r="J2" s="22">
        <v>501</v>
      </c>
      <c r="K2" s="22">
        <v>502</v>
      </c>
      <c r="L2" s="22">
        <v>503</v>
      </c>
      <c r="M2" s="22">
        <v>504</v>
      </c>
      <c r="N2" s="22">
        <v>505</v>
      </c>
      <c r="O2" s="22">
        <v>506</v>
      </c>
      <c r="P2" s="22">
        <v>507</v>
      </c>
      <c r="Q2" s="22">
        <v>508</v>
      </c>
    </row>
    <row r="3" spans="1:19" ht="45" customHeight="1">
      <c r="A3" s="149" t="s">
        <v>1</v>
      </c>
      <c r="B3" s="150"/>
      <c r="C3" s="79" t="s">
        <v>68</v>
      </c>
      <c r="D3" s="59" t="s">
        <v>69</v>
      </c>
      <c r="E3" s="59" t="s">
        <v>70</v>
      </c>
      <c r="F3" s="59" t="s">
        <v>71</v>
      </c>
      <c r="G3" s="63" t="s">
        <v>72</v>
      </c>
      <c r="H3" s="80" t="s">
        <v>163</v>
      </c>
      <c r="I3" s="81" t="s">
        <v>98</v>
      </c>
      <c r="J3" s="81" t="s">
        <v>135</v>
      </c>
      <c r="K3" s="119" t="s">
        <v>136</v>
      </c>
      <c r="L3" s="119" t="s">
        <v>137</v>
      </c>
      <c r="M3" s="119" t="s">
        <v>138</v>
      </c>
      <c r="N3" s="119" t="s">
        <v>139</v>
      </c>
      <c r="O3" s="119" t="s">
        <v>140</v>
      </c>
      <c r="P3" s="140" t="s">
        <v>141</v>
      </c>
      <c r="Q3" s="140" t="s">
        <v>142</v>
      </c>
    </row>
    <row r="4" spans="1:19" ht="21" customHeight="1">
      <c r="A4" s="151" t="s">
        <v>2</v>
      </c>
      <c r="B4" s="152"/>
      <c r="C4" s="66">
        <v>41729</v>
      </c>
      <c r="D4" s="66" t="s">
        <v>164</v>
      </c>
      <c r="E4" s="66" t="s">
        <v>164</v>
      </c>
      <c r="F4" s="66" t="s">
        <v>164</v>
      </c>
      <c r="G4" s="66" t="s">
        <v>164</v>
      </c>
      <c r="H4" s="75">
        <v>42094</v>
      </c>
      <c r="I4" s="75">
        <v>42094</v>
      </c>
      <c r="J4" s="75">
        <v>42094</v>
      </c>
      <c r="K4" s="75">
        <v>42094</v>
      </c>
      <c r="L4" s="75">
        <v>42094</v>
      </c>
      <c r="M4" s="75">
        <v>42094</v>
      </c>
      <c r="N4" s="75">
        <v>42094</v>
      </c>
      <c r="O4" s="75">
        <v>42094</v>
      </c>
      <c r="P4" s="141">
        <v>42094</v>
      </c>
      <c r="Q4" s="74">
        <v>42094</v>
      </c>
      <c r="R4" s="67"/>
    </row>
    <row r="5" spans="1:19" ht="12" customHeight="1">
      <c r="A5" s="149" t="s">
        <v>3</v>
      </c>
      <c r="B5" s="150"/>
      <c r="C5" s="89" t="s">
        <v>52</v>
      </c>
      <c r="D5" s="59" t="s">
        <v>73</v>
      </c>
      <c r="E5" s="59" t="s">
        <v>114</v>
      </c>
      <c r="F5" s="59" t="s">
        <v>73</v>
      </c>
      <c r="G5" s="63" t="s">
        <v>114</v>
      </c>
      <c r="H5" s="62" t="s">
        <v>5</v>
      </c>
      <c r="I5" s="61" t="s">
        <v>5</v>
      </c>
      <c r="J5" s="59" t="s">
        <v>5</v>
      </c>
      <c r="K5" s="61" t="s">
        <v>5</v>
      </c>
      <c r="L5" s="59" t="s">
        <v>5</v>
      </c>
      <c r="M5" s="61" t="s">
        <v>4</v>
      </c>
      <c r="N5" s="142" t="s">
        <v>5</v>
      </c>
      <c r="O5" s="61" t="s">
        <v>4</v>
      </c>
      <c r="P5" s="143" t="s">
        <v>5</v>
      </c>
      <c r="Q5" s="144" t="s">
        <v>143</v>
      </c>
    </row>
    <row r="6" spans="1:19" ht="9" customHeight="1">
      <c r="A6" s="8"/>
      <c r="B6" s="19"/>
      <c r="C6" s="78"/>
      <c r="D6" s="76"/>
      <c r="E6" s="76"/>
      <c r="F6" s="76"/>
      <c r="G6" s="23"/>
      <c r="H6" s="23"/>
      <c r="I6" s="23"/>
      <c r="J6" s="145"/>
      <c r="K6" s="23"/>
      <c r="L6" s="23"/>
      <c r="M6" s="16"/>
      <c r="N6" s="16"/>
      <c r="O6" s="16"/>
      <c r="P6" s="16"/>
      <c r="Q6" s="16"/>
    </row>
    <row r="7" spans="1:19" ht="12" customHeight="1">
      <c r="A7" s="9" t="s">
        <v>7</v>
      </c>
      <c r="B7" s="10" t="s">
        <v>0</v>
      </c>
      <c r="C7" s="4">
        <f>C8+C18+C22+C28+C34+C41+C46+C54+C60+C63</f>
        <v>1414236</v>
      </c>
      <c r="D7" s="4">
        <f t="shared" ref="D7:G7" si="0">D8+D18+D22+D28+D34+D41+D46+D54+D60+D63</f>
        <v>22521359</v>
      </c>
      <c r="E7" s="4">
        <f t="shared" si="0"/>
        <v>455040347922</v>
      </c>
      <c r="F7" s="4">
        <f t="shared" si="0"/>
        <v>1438319</v>
      </c>
      <c r="G7" s="4">
        <f t="shared" si="0"/>
        <v>31167391523</v>
      </c>
      <c r="H7" s="4">
        <f t="shared" ref="H7" si="1">H8+H18+H22+H28+H34+H41+H46+H54+H60+H63</f>
        <v>1213660</v>
      </c>
      <c r="I7" s="4">
        <f t="shared" ref="I7" si="2">I8+I18+I22+I28+I34+I41+I46+I54+I60+I63</f>
        <v>740519</v>
      </c>
      <c r="J7" s="70">
        <v>11801</v>
      </c>
      <c r="K7" s="70">
        <v>461340</v>
      </c>
      <c r="L7" s="70">
        <v>1349481</v>
      </c>
      <c r="M7" s="70">
        <v>868086155</v>
      </c>
      <c r="N7" s="70">
        <v>77509</v>
      </c>
      <c r="O7" s="70">
        <v>66450859</v>
      </c>
      <c r="P7" s="70">
        <v>10867</v>
      </c>
      <c r="Q7" s="70">
        <v>8099945</v>
      </c>
      <c r="S7" s="4"/>
    </row>
    <row r="8" spans="1:19" ht="20.25" customHeight="1">
      <c r="A8" s="24">
        <v>100</v>
      </c>
      <c r="B8" s="10" t="s">
        <v>9</v>
      </c>
      <c r="C8" s="82">
        <v>383572</v>
      </c>
      <c r="D8" s="83">
        <v>6395255</v>
      </c>
      <c r="E8" s="83">
        <v>126735558223</v>
      </c>
      <c r="F8" s="83">
        <v>254909</v>
      </c>
      <c r="G8" s="83">
        <v>5598169316</v>
      </c>
      <c r="H8" s="70">
        <v>348558</v>
      </c>
      <c r="I8" s="70">
        <v>218598</v>
      </c>
      <c r="J8" s="70">
        <v>3846</v>
      </c>
      <c r="K8" s="70">
        <v>126114</v>
      </c>
      <c r="L8" s="70">
        <v>365556</v>
      </c>
      <c r="M8" s="70">
        <v>231731588</v>
      </c>
      <c r="N8" s="70">
        <v>22373</v>
      </c>
      <c r="O8" s="70">
        <v>19206308</v>
      </c>
      <c r="P8" s="70">
        <v>2703</v>
      </c>
      <c r="Q8" s="70">
        <v>2037181</v>
      </c>
      <c r="S8" s="4"/>
    </row>
    <row r="9" spans="1:19" ht="12.75" customHeight="1">
      <c r="A9" s="25">
        <v>101</v>
      </c>
      <c r="B9" s="26" t="s">
        <v>10</v>
      </c>
      <c r="C9" s="70" t="s">
        <v>96</v>
      </c>
      <c r="D9" s="70" t="s">
        <v>96</v>
      </c>
      <c r="E9" s="70" t="s">
        <v>96</v>
      </c>
      <c r="F9" s="70" t="s">
        <v>96</v>
      </c>
      <c r="G9" s="70" t="s">
        <v>96</v>
      </c>
      <c r="H9" s="70" t="s">
        <v>96</v>
      </c>
      <c r="I9" s="70" t="s">
        <v>96</v>
      </c>
      <c r="J9" s="70" t="s">
        <v>96</v>
      </c>
      <c r="K9" s="70" t="s">
        <v>96</v>
      </c>
      <c r="L9" s="70" t="s">
        <v>96</v>
      </c>
      <c r="M9" s="70" t="s">
        <v>96</v>
      </c>
      <c r="N9" s="70" t="s">
        <v>96</v>
      </c>
      <c r="O9" s="70" t="s">
        <v>96</v>
      </c>
      <c r="P9" s="70" t="s">
        <v>96</v>
      </c>
      <c r="Q9" s="70" t="s">
        <v>96</v>
      </c>
    </row>
    <row r="10" spans="1:19" ht="12.75" customHeight="1">
      <c r="A10" s="25">
        <v>102</v>
      </c>
      <c r="B10" s="26" t="s">
        <v>11</v>
      </c>
      <c r="C10" s="70" t="s">
        <v>96</v>
      </c>
      <c r="D10" s="70" t="s">
        <v>96</v>
      </c>
      <c r="E10" s="70" t="s">
        <v>96</v>
      </c>
      <c r="F10" s="70" t="s">
        <v>96</v>
      </c>
      <c r="G10" s="70" t="s">
        <v>96</v>
      </c>
      <c r="H10" s="70" t="s">
        <v>96</v>
      </c>
      <c r="I10" s="70" t="s">
        <v>96</v>
      </c>
      <c r="J10" s="70" t="s">
        <v>96</v>
      </c>
      <c r="K10" s="70" t="s">
        <v>96</v>
      </c>
      <c r="L10" s="70" t="s">
        <v>96</v>
      </c>
      <c r="M10" s="70" t="s">
        <v>96</v>
      </c>
      <c r="N10" s="70" t="s">
        <v>96</v>
      </c>
      <c r="O10" s="70" t="s">
        <v>96</v>
      </c>
      <c r="P10" s="70" t="s">
        <v>96</v>
      </c>
      <c r="Q10" s="70" t="s">
        <v>96</v>
      </c>
    </row>
    <row r="11" spans="1:19" ht="12.75" customHeight="1">
      <c r="A11" s="27">
        <v>110</v>
      </c>
      <c r="B11" s="26" t="s">
        <v>12</v>
      </c>
      <c r="C11" s="70" t="s">
        <v>96</v>
      </c>
      <c r="D11" s="70" t="s">
        <v>96</v>
      </c>
      <c r="E11" s="70" t="s">
        <v>96</v>
      </c>
      <c r="F11" s="70" t="s">
        <v>96</v>
      </c>
      <c r="G11" s="70" t="s">
        <v>96</v>
      </c>
      <c r="H11" s="70" t="s">
        <v>96</v>
      </c>
      <c r="I11" s="70" t="s">
        <v>96</v>
      </c>
      <c r="J11" s="70" t="s">
        <v>96</v>
      </c>
      <c r="K11" s="70" t="s">
        <v>96</v>
      </c>
      <c r="L11" s="70" t="s">
        <v>96</v>
      </c>
      <c r="M11" s="70" t="s">
        <v>96</v>
      </c>
      <c r="N11" s="70" t="s">
        <v>96</v>
      </c>
      <c r="O11" s="70" t="s">
        <v>96</v>
      </c>
      <c r="P11" s="70" t="s">
        <v>96</v>
      </c>
      <c r="Q11" s="70" t="s">
        <v>96</v>
      </c>
    </row>
    <row r="12" spans="1:19" ht="12.75" customHeight="1">
      <c r="A12" s="27">
        <v>105</v>
      </c>
      <c r="B12" s="26" t="s">
        <v>13</v>
      </c>
      <c r="C12" s="70" t="s">
        <v>96</v>
      </c>
      <c r="D12" s="70" t="s">
        <v>96</v>
      </c>
      <c r="E12" s="70" t="s">
        <v>96</v>
      </c>
      <c r="F12" s="70" t="s">
        <v>96</v>
      </c>
      <c r="G12" s="70" t="s">
        <v>96</v>
      </c>
      <c r="H12" s="70" t="s">
        <v>96</v>
      </c>
      <c r="I12" s="70" t="s">
        <v>96</v>
      </c>
      <c r="J12" s="70" t="s">
        <v>96</v>
      </c>
      <c r="K12" s="70" t="s">
        <v>96</v>
      </c>
      <c r="L12" s="70" t="s">
        <v>96</v>
      </c>
      <c r="M12" s="70" t="s">
        <v>96</v>
      </c>
      <c r="N12" s="70" t="s">
        <v>96</v>
      </c>
      <c r="O12" s="70" t="s">
        <v>96</v>
      </c>
      <c r="P12" s="70" t="s">
        <v>96</v>
      </c>
      <c r="Q12" s="70" t="s">
        <v>96</v>
      </c>
    </row>
    <row r="13" spans="1:19" ht="12.75" customHeight="1">
      <c r="A13" s="27">
        <v>109</v>
      </c>
      <c r="B13" s="26" t="s">
        <v>14</v>
      </c>
      <c r="C13" s="70" t="s">
        <v>96</v>
      </c>
      <c r="D13" s="70" t="s">
        <v>96</v>
      </c>
      <c r="E13" s="70" t="s">
        <v>96</v>
      </c>
      <c r="F13" s="70" t="s">
        <v>96</v>
      </c>
      <c r="G13" s="70" t="s">
        <v>96</v>
      </c>
      <c r="H13" s="70" t="s">
        <v>96</v>
      </c>
      <c r="I13" s="70" t="s">
        <v>96</v>
      </c>
      <c r="J13" s="70" t="s">
        <v>96</v>
      </c>
      <c r="K13" s="70" t="s">
        <v>96</v>
      </c>
      <c r="L13" s="70" t="s">
        <v>96</v>
      </c>
      <c r="M13" s="70" t="s">
        <v>96</v>
      </c>
      <c r="N13" s="70" t="s">
        <v>96</v>
      </c>
      <c r="O13" s="70" t="s">
        <v>96</v>
      </c>
      <c r="P13" s="70" t="s">
        <v>96</v>
      </c>
      <c r="Q13" s="70" t="s">
        <v>96</v>
      </c>
    </row>
    <row r="14" spans="1:19" ht="12.75" customHeight="1">
      <c r="A14" s="27">
        <v>106</v>
      </c>
      <c r="B14" s="26" t="s">
        <v>15</v>
      </c>
      <c r="C14" s="70" t="s">
        <v>96</v>
      </c>
      <c r="D14" s="70" t="s">
        <v>96</v>
      </c>
      <c r="E14" s="70" t="s">
        <v>96</v>
      </c>
      <c r="F14" s="70" t="s">
        <v>96</v>
      </c>
      <c r="G14" s="70" t="s">
        <v>96</v>
      </c>
      <c r="H14" s="70" t="s">
        <v>96</v>
      </c>
      <c r="I14" s="70" t="s">
        <v>96</v>
      </c>
      <c r="J14" s="70" t="s">
        <v>96</v>
      </c>
      <c r="K14" s="70" t="s">
        <v>96</v>
      </c>
      <c r="L14" s="70" t="s">
        <v>96</v>
      </c>
      <c r="M14" s="70" t="s">
        <v>96</v>
      </c>
      <c r="N14" s="70" t="s">
        <v>96</v>
      </c>
      <c r="O14" s="70" t="s">
        <v>96</v>
      </c>
      <c r="P14" s="70" t="s">
        <v>96</v>
      </c>
      <c r="Q14" s="70" t="s">
        <v>96</v>
      </c>
    </row>
    <row r="15" spans="1:19" ht="12.75" customHeight="1">
      <c r="A15" s="27">
        <v>107</v>
      </c>
      <c r="B15" s="26" t="s">
        <v>16</v>
      </c>
      <c r="C15" s="70" t="s">
        <v>96</v>
      </c>
      <c r="D15" s="70" t="s">
        <v>96</v>
      </c>
      <c r="E15" s="70" t="s">
        <v>96</v>
      </c>
      <c r="F15" s="70" t="s">
        <v>96</v>
      </c>
      <c r="G15" s="70" t="s">
        <v>96</v>
      </c>
      <c r="H15" s="70" t="s">
        <v>96</v>
      </c>
      <c r="I15" s="70" t="s">
        <v>96</v>
      </c>
      <c r="J15" s="70" t="s">
        <v>96</v>
      </c>
      <c r="K15" s="70" t="s">
        <v>96</v>
      </c>
      <c r="L15" s="70" t="s">
        <v>96</v>
      </c>
      <c r="M15" s="70" t="s">
        <v>96</v>
      </c>
      <c r="N15" s="70" t="s">
        <v>96</v>
      </c>
      <c r="O15" s="70" t="s">
        <v>96</v>
      </c>
      <c r="P15" s="70" t="s">
        <v>96</v>
      </c>
      <c r="Q15" s="70" t="s">
        <v>96</v>
      </c>
    </row>
    <row r="16" spans="1:19" ht="12.75" customHeight="1">
      <c r="A16" s="27">
        <v>108</v>
      </c>
      <c r="B16" s="26" t="s">
        <v>17</v>
      </c>
      <c r="C16" s="70" t="s">
        <v>96</v>
      </c>
      <c r="D16" s="70" t="s">
        <v>96</v>
      </c>
      <c r="E16" s="70" t="s">
        <v>96</v>
      </c>
      <c r="F16" s="70" t="s">
        <v>96</v>
      </c>
      <c r="G16" s="70" t="s">
        <v>96</v>
      </c>
      <c r="H16" s="70" t="s">
        <v>96</v>
      </c>
      <c r="I16" s="70" t="s">
        <v>96</v>
      </c>
      <c r="J16" s="70" t="s">
        <v>96</v>
      </c>
      <c r="K16" s="70" t="s">
        <v>96</v>
      </c>
      <c r="L16" s="70" t="s">
        <v>96</v>
      </c>
      <c r="M16" s="70" t="s">
        <v>96</v>
      </c>
      <c r="N16" s="70" t="s">
        <v>96</v>
      </c>
      <c r="O16" s="70" t="s">
        <v>96</v>
      </c>
      <c r="P16" s="70" t="s">
        <v>96</v>
      </c>
      <c r="Q16" s="70" t="s">
        <v>96</v>
      </c>
    </row>
    <row r="17" spans="1:17" ht="12.75" customHeight="1">
      <c r="A17" s="27">
        <v>111</v>
      </c>
      <c r="B17" s="26" t="s">
        <v>18</v>
      </c>
      <c r="C17" s="70" t="s">
        <v>96</v>
      </c>
      <c r="D17" s="70" t="s">
        <v>96</v>
      </c>
      <c r="E17" s="70" t="s">
        <v>96</v>
      </c>
      <c r="F17" s="70" t="s">
        <v>96</v>
      </c>
      <c r="G17" s="70" t="s">
        <v>96</v>
      </c>
      <c r="H17" s="70" t="s">
        <v>96</v>
      </c>
      <c r="I17" s="70" t="s">
        <v>96</v>
      </c>
      <c r="J17" s="70" t="s">
        <v>96</v>
      </c>
      <c r="K17" s="70" t="s">
        <v>96</v>
      </c>
      <c r="L17" s="70" t="s">
        <v>96</v>
      </c>
      <c r="M17" s="70" t="s">
        <v>96</v>
      </c>
      <c r="N17" s="70" t="s">
        <v>96</v>
      </c>
      <c r="O17" s="70" t="s">
        <v>96</v>
      </c>
      <c r="P17" s="70" t="s">
        <v>96</v>
      </c>
      <c r="Q17" s="70" t="s">
        <v>96</v>
      </c>
    </row>
    <row r="18" spans="1:17" ht="20.25" customHeight="1">
      <c r="A18" s="9"/>
      <c r="B18" s="28" t="s">
        <v>19</v>
      </c>
      <c r="C18" s="70">
        <f>SUM(C19:C21)</f>
        <v>254913</v>
      </c>
      <c r="D18" s="70">
        <f>SUM(D19:D21)</f>
        <v>4086600</v>
      </c>
      <c r="E18" s="70">
        <f t="shared" ref="C18:I18" si="3">SUM(E19:E21)</f>
        <v>82139145025</v>
      </c>
      <c r="F18" s="70">
        <f t="shared" si="3"/>
        <v>250688</v>
      </c>
      <c r="G18" s="70">
        <f t="shared" si="3"/>
        <v>5521116927</v>
      </c>
      <c r="H18" s="70">
        <f t="shared" si="3"/>
        <v>235448</v>
      </c>
      <c r="I18" s="70">
        <f t="shared" si="3"/>
        <v>143891</v>
      </c>
      <c r="J18" s="70">
        <v>2357</v>
      </c>
      <c r="K18" s="70">
        <v>89200</v>
      </c>
      <c r="L18" s="70">
        <v>232604</v>
      </c>
      <c r="M18" s="70">
        <v>146722162</v>
      </c>
      <c r="N18" s="70">
        <v>13225</v>
      </c>
      <c r="O18" s="70">
        <v>11346947</v>
      </c>
      <c r="P18" s="70">
        <v>1838</v>
      </c>
      <c r="Q18" s="70">
        <v>1387042</v>
      </c>
    </row>
    <row r="19" spans="1:17" ht="12.75" customHeight="1">
      <c r="A19" s="25">
        <v>202</v>
      </c>
      <c r="B19" s="29" t="s">
        <v>20</v>
      </c>
      <c r="C19" s="82">
        <v>126673</v>
      </c>
      <c r="D19" s="83">
        <v>1941988</v>
      </c>
      <c r="E19" s="83">
        <v>40903934962</v>
      </c>
      <c r="F19" s="83">
        <v>126725</v>
      </c>
      <c r="G19" s="83">
        <v>2848531066</v>
      </c>
      <c r="H19" s="70">
        <v>103420</v>
      </c>
      <c r="I19" s="70">
        <v>69149</v>
      </c>
      <c r="J19" s="70">
        <v>844</v>
      </c>
      <c r="K19" s="70">
        <v>33427</v>
      </c>
      <c r="L19" s="70">
        <v>108877</v>
      </c>
      <c r="M19" s="70">
        <v>67776121</v>
      </c>
      <c r="N19" s="70">
        <v>6724</v>
      </c>
      <c r="O19" s="70">
        <v>5731426</v>
      </c>
      <c r="P19" s="70">
        <v>826</v>
      </c>
      <c r="Q19" s="70">
        <v>618885</v>
      </c>
    </row>
    <row r="20" spans="1:17" ht="12.75" customHeight="1">
      <c r="A20" s="25">
        <v>204</v>
      </c>
      <c r="B20" s="29" t="s">
        <v>21</v>
      </c>
      <c r="C20" s="82">
        <v>105480</v>
      </c>
      <c r="D20" s="83">
        <v>1754704</v>
      </c>
      <c r="E20" s="83">
        <v>34122923250</v>
      </c>
      <c r="F20" s="83">
        <v>98613</v>
      </c>
      <c r="G20" s="83">
        <v>2102595323</v>
      </c>
      <c r="H20" s="70">
        <v>110430</v>
      </c>
      <c r="I20" s="70">
        <v>62105</v>
      </c>
      <c r="J20" s="70">
        <v>1212</v>
      </c>
      <c r="K20" s="70">
        <v>47113</v>
      </c>
      <c r="L20" s="70">
        <v>99859</v>
      </c>
      <c r="M20" s="70">
        <v>63680622</v>
      </c>
      <c r="N20" s="70">
        <v>5554</v>
      </c>
      <c r="O20" s="70">
        <v>4800831</v>
      </c>
      <c r="P20" s="70">
        <v>837</v>
      </c>
      <c r="Q20" s="70">
        <v>636470</v>
      </c>
    </row>
    <row r="21" spans="1:17" ht="12.75" customHeight="1">
      <c r="A21" s="25">
        <v>206</v>
      </c>
      <c r="B21" s="29" t="s">
        <v>22</v>
      </c>
      <c r="C21" s="82">
        <v>22760</v>
      </c>
      <c r="D21" s="83">
        <v>389908</v>
      </c>
      <c r="E21" s="83">
        <v>7112286813</v>
      </c>
      <c r="F21" s="83">
        <v>25350</v>
      </c>
      <c r="G21" s="83">
        <v>569990538</v>
      </c>
      <c r="H21" s="70">
        <v>21598</v>
      </c>
      <c r="I21" s="70">
        <v>12637</v>
      </c>
      <c r="J21" s="70">
        <v>301</v>
      </c>
      <c r="K21" s="70">
        <v>8660</v>
      </c>
      <c r="L21" s="70">
        <v>23868</v>
      </c>
      <c r="M21" s="70">
        <v>15265419</v>
      </c>
      <c r="N21" s="70">
        <v>947</v>
      </c>
      <c r="O21" s="70">
        <v>814690</v>
      </c>
      <c r="P21" s="70">
        <v>175</v>
      </c>
      <c r="Q21" s="70">
        <v>131687</v>
      </c>
    </row>
    <row r="22" spans="1:17" ht="20.25" customHeight="1">
      <c r="A22" s="9"/>
      <c r="B22" s="28" t="s">
        <v>23</v>
      </c>
      <c r="C22" s="70">
        <f>SUM(C23:C27)</f>
        <v>176079</v>
      </c>
      <c r="D22" s="70">
        <f>SUM(D23:D27)</f>
        <v>2798731</v>
      </c>
      <c r="E22" s="70">
        <f>SUM(E23:E27)</f>
        <v>55575235920</v>
      </c>
      <c r="F22" s="70">
        <f t="shared" ref="C22:I22" si="4">SUM(F23:F27)</f>
        <v>204507</v>
      </c>
      <c r="G22" s="70">
        <f t="shared" si="4"/>
        <v>4249805371</v>
      </c>
      <c r="H22" s="70">
        <f t="shared" si="4"/>
        <v>165176</v>
      </c>
      <c r="I22" s="70">
        <f t="shared" si="4"/>
        <v>93782</v>
      </c>
      <c r="J22" s="70">
        <v>1761</v>
      </c>
      <c r="K22" s="70">
        <v>69633</v>
      </c>
      <c r="L22" s="70">
        <v>170866</v>
      </c>
      <c r="M22" s="70">
        <v>110885449</v>
      </c>
      <c r="N22" s="70">
        <v>8198</v>
      </c>
      <c r="O22" s="70">
        <v>7031976</v>
      </c>
      <c r="P22" s="70">
        <v>1388</v>
      </c>
      <c r="Q22" s="70">
        <v>1046486</v>
      </c>
    </row>
    <row r="23" spans="1:17" ht="12.75" customHeight="1">
      <c r="A23" s="25">
        <v>207</v>
      </c>
      <c r="B23" s="29" t="s">
        <v>24</v>
      </c>
      <c r="C23" s="82">
        <v>50157</v>
      </c>
      <c r="D23" s="155">
        <v>773461</v>
      </c>
      <c r="E23" s="83">
        <v>15529262169</v>
      </c>
      <c r="F23" s="83">
        <v>53513</v>
      </c>
      <c r="G23" s="83">
        <v>1152093046</v>
      </c>
      <c r="H23" s="70">
        <v>45165</v>
      </c>
      <c r="I23" s="70">
        <v>26562</v>
      </c>
      <c r="J23" s="70">
        <v>344</v>
      </c>
      <c r="K23" s="70">
        <v>18259</v>
      </c>
      <c r="L23" s="70">
        <v>43190</v>
      </c>
      <c r="M23" s="70">
        <v>27741535</v>
      </c>
      <c r="N23" s="70">
        <v>2228</v>
      </c>
      <c r="O23" s="70">
        <v>1911818</v>
      </c>
      <c r="P23" s="70">
        <v>371</v>
      </c>
      <c r="Q23" s="70">
        <v>276058</v>
      </c>
    </row>
    <row r="24" spans="1:17" ht="12.75" customHeight="1">
      <c r="A24" s="25">
        <v>214</v>
      </c>
      <c r="B24" s="29" t="s">
        <v>25</v>
      </c>
      <c r="C24" s="82">
        <v>55765</v>
      </c>
      <c r="D24" s="83">
        <v>943010</v>
      </c>
      <c r="E24" s="155">
        <v>17806591053</v>
      </c>
      <c r="F24" s="83">
        <v>62255</v>
      </c>
      <c r="G24" s="83">
        <v>1192966355</v>
      </c>
      <c r="H24" s="70">
        <v>52276</v>
      </c>
      <c r="I24" s="70">
        <v>29573</v>
      </c>
      <c r="J24" s="70">
        <v>633</v>
      </c>
      <c r="K24" s="70">
        <v>22070</v>
      </c>
      <c r="L24" s="70">
        <v>55232</v>
      </c>
      <c r="M24" s="70">
        <v>35631357</v>
      </c>
      <c r="N24" s="70">
        <v>2533</v>
      </c>
      <c r="O24" s="70">
        <v>2173681</v>
      </c>
      <c r="P24" s="70">
        <v>428</v>
      </c>
      <c r="Q24" s="70">
        <v>323844</v>
      </c>
    </row>
    <row r="25" spans="1:17" ht="12.75" customHeight="1">
      <c r="A25" s="25">
        <v>217</v>
      </c>
      <c r="B25" s="29" t="s">
        <v>26</v>
      </c>
      <c r="C25" s="82">
        <v>41059</v>
      </c>
      <c r="D25" s="83">
        <v>648617</v>
      </c>
      <c r="E25" s="83">
        <v>13464368609</v>
      </c>
      <c r="F25" s="83">
        <v>42418</v>
      </c>
      <c r="G25" s="83">
        <v>916136943</v>
      </c>
      <c r="H25" s="70">
        <v>34047</v>
      </c>
      <c r="I25" s="70">
        <v>19648</v>
      </c>
      <c r="J25" s="70">
        <v>439</v>
      </c>
      <c r="K25" s="70">
        <v>13960</v>
      </c>
      <c r="L25" s="70">
        <v>43651</v>
      </c>
      <c r="M25" s="70">
        <v>28670633</v>
      </c>
      <c r="N25" s="70">
        <v>1714</v>
      </c>
      <c r="O25" s="70">
        <v>1455378</v>
      </c>
      <c r="P25" s="70">
        <v>310</v>
      </c>
      <c r="Q25" s="70">
        <v>232538</v>
      </c>
    </row>
    <row r="26" spans="1:17" ht="12.75" customHeight="1">
      <c r="A26" s="25">
        <v>219</v>
      </c>
      <c r="B26" s="29" t="s">
        <v>27</v>
      </c>
      <c r="C26" s="82">
        <v>21704</v>
      </c>
      <c r="D26" s="83">
        <v>328194</v>
      </c>
      <c r="E26" s="83">
        <v>6635289128</v>
      </c>
      <c r="F26" s="83">
        <v>34606</v>
      </c>
      <c r="G26" s="83">
        <v>758112720</v>
      </c>
      <c r="H26" s="70">
        <v>26670</v>
      </c>
      <c r="I26" s="70">
        <v>14186</v>
      </c>
      <c r="J26" s="70">
        <v>265</v>
      </c>
      <c r="K26" s="70">
        <v>12219</v>
      </c>
      <c r="L26" s="70">
        <v>21381</v>
      </c>
      <c r="M26" s="70">
        <v>13960098</v>
      </c>
      <c r="N26" s="70">
        <v>1435</v>
      </c>
      <c r="O26" s="70">
        <v>1244030</v>
      </c>
      <c r="P26" s="70">
        <v>212</v>
      </c>
      <c r="Q26" s="70">
        <v>166257</v>
      </c>
    </row>
    <row r="27" spans="1:17" ht="12.75" customHeight="1">
      <c r="A27" s="25">
        <v>301</v>
      </c>
      <c r="B27" s="29" t="s">
        <v>28</v>
      </c>
      <c r="C27" s="82">
        <v>7394</v>
      </c>
      <c r="D27" s="83">
        <v>105449</v>
      </c>
      <c r="E27" s="83">
        <v>2139724961</v>
      </c>
      <c r="F27" s="83">
        <v>11715</v>
      </c>
      <c r="G27" s="83">
        <v>230496307</v>
      </c>
      <c r="H27" s="70">
        <v>7018</v>
      </c>
      <c r="I27" s="70">
        <v>3813</v>
      </c>
      <c r="J27" s="70">
        <v>80</v>
      </c>
      <c r="K27" s="70">
        <v>3125</v>
      </c>
      <c r="L27" s="70">
        <v>7412</v>
      </c>
      <c r="M27" s="70">
        <v>4881826</v>
      </c>
      <c r="N27" s="70">
        <v>288</v>
      </c>
      <c r="O27" s="70">
        <v>247069</v>
      </c>
      <c r="P27" s="70">
        <v>67</v>
      </c>
      <c r="Q27" s="70">
        <v>47789</v>
      </c>
    </row>
    <row r="28" spans="1:17" ht="20.25" customHeight="1">
      <c r="A28" s="9"/>
      <c r="B28" s="28" t="s">
        <v>29</v>
      </c>
      <c r="C28" s="70">
        <f t="shared" ref="C28:I28" si="5">SUM(C29:C33)</f>
        <v>179756</v>
      </c>
      <c r="D28" s="70">
        <f t="shared" si="5"/>
        <v>3043246</v>
      </c>
      <c r="E28" s="70">
        <f t="shared" si="5"/>
        <v>58596584240</v>
      </c>
      <c r="F28" s="70">
        <f>SUM(F29:F33)</f>
        <v>222565</v>
      </c>
      <c r="G28" s="70">
        <f t="shared" si="5"/>
        <v>4734310670</v>
      </c>
      <c r="H28" s="70">
        <f t="shared" si="5"/>
        <v>154433</v>
      </c>
      <c r="I28" s="70">
        <f t="shared" si="5"/>
        <v>87638</v>
      </c>
      <c r="J28" s="70">
        <v>1262</v>
      </c>
      <c r="K28" s="70">
        <v>65533</v>
      </c>
      <c r="L28" s="70">
        <v>166625</v>
      </c>
      <c r="M28" s="70">
        <v>107245838</v>
      </c>
      <c r="N28" s="70">
        <v>9182</v>
      </c>
      <c r="O28" s="70">
        <v>7842362</v>
      </c>
      <c r="P28" s="70">
        <v>1288</v>
      </c>
      <c r="Q28" s="70">
        <v>966627</v>
      </c>
    </row>
    <row r="29" spans="1:17" ht="12.75" customHeight="1">
      <c r="A29" s="25">
        <v>203</v>
      </c>
      <c r="B29" s="29" t="s">
        <v>30</v>
      </c>
      <c r="C29" s="82">
        <v>70253</v>
      </c>
      <c r="D29" s="83">
        <v>1175078</v>
      </c>
      <c r="E29" s="83">
        <v>22835249513</v>
      </c>
      <c r="F29" s="83">
        <v>86694</v>
      </c>
      <c r="G29" s="83">
        <v>1850898736</v>
      </c>
      <c r="H29" s="70">
        <v>64188</v>
      </c>
      <c r="I29" s="70">
        <v>36377</v>
      </c>
      <c r="J29" s="70">
        <v>527</v>
      </c>
      <c r="K29" s="70">
        <v>27284</v>
      </c>
      <c r="L29" s="70">
        <v>67174</v>
      </c>
      <c r="M29" s="70">
        <v>42848560</v>
      </c>
      <c r="N29" s="70">
        <v>3902</v>
      </c>
      <c r="O29" s="70">
        <v>3321171</v>
      </c>
      <c r="P29" s="70">
        <v>497</v>
      </c>
      <c r="Q29" s="70">
        <v>378872</v>
      </c>
    </row>
    <row r="30" spans="1:17" ht="12.75" customHeight="1">
      <c r="A30" s="25">
        <v>210</v>
      </c>
      <c r="B30" s="29" t="s">
        <v>31</v>
      </c>
      <c r="C30" s="82">
        <v>67820</v>
      </c>
      <c r="D30" s="83">
        <v>1176061</v>
      </c>
      <c r="E30" s="83">
        <v>22082120903</v>
      </c>
      <c r="F30" s="83">
        <v>73409</v>
      </c>
      <c r="G30" s="83">
        <v>1510541777</v>
      </c>
      <c r="H30" s="70">
        <v>57055</v>
      </c>
      <c r="I30" s="70">
        <v>31899</v>
      </c>
      <c r="J30" s="70">
        <v>467</v>
      </c>
      <c r="K30" s="70">
        <v>24689</v>
      </c>
      <c r="L30" s="70">
        <v>61108</v>
      </c>
      <c r="M30" s="70">
        <v>39520308</v>
      </c>
      <c r="N30" s="70">
        <v>3208</v>
      </c>
      <c r="O30" s="70">
        <v>2741015</v>
      </c>
      <c r="P30" s="70">
        <v>481</v>
      </c>
      <c r="Q30" s="70">
        <v>354917</v>
      </c>
    </row>
    <row r="31" spans="1:17" ht="12.75" customHeight="1">
      <c r="A31" s="25">
        <v>216</v>
      </c>
      <c r="B31" s="29" t="s">
        <v>32</v>
      </c>
      <c r="C31" s="82">
        <v>24195</v>
      </c>
      <c r="D31" s="83">
        <v>408396</v>
      </c>
      <c r="E31" s="83">
        <v>7869768030</v>
      </c>
      <c r="F31" s="83">
        <v>38599</v>
      </c>
      <c r="G31" s="83">
        <v>841679290</v>
      </c>
      <c r="H31" s="70">
        <v>19483</v>
      </c>
      <c r="I31" s="70">
        <v>11243</v>
      </c>
      <c r="J31" s="70">
        <v>174</v>
      </c>
      <c r="K31" s="70">
        <v>8066</v>
      </c>
      <c r="L31" s="70">
        <v>22106</v>
      </c>
      <c r="M31" s="70">
        <v>14209019</v>
      </c>
      <c r="N31" s="70">
        <v>1242</v>
      </c>
      <c r="O31" s="70">
        <v>1074701</v>
      </c>
      <c r="P31" s="70">
        <v>176</v>
      </c>
      <c r="Q31" s="70">
        <v>130732</v>
      </c>
    </row>
    <row r="32" spans="1:17" ht="12.75" customHeight="1">
      <c r="A32" s="25">
        <v>381</v>
      </c>
      <c r="B32" s="29" t="s">
        <v>33</v>
      </c>
      <c r="C32" s="82">
        <v>8500</v>
      </c>
      <c r="D32" s="83">
        <v>141297</v>
      </c>
      <c r="E32" s="83">
        <v>2884103942</v>
      </c>
      <c r="F32" s="83">
        <v>14687</v>
      </c>
      <c r="G32" s="83">
        <v>306719369</v>
      </c>
      <c r="H32" s="70">
        <v>6319</v>
      </c>
      <c r="I32" s="70">
        <v>3805</v>
      </c>
      <c r="J32" s="70">
        <v>45</v>
      </c>
      <c r="K32" s="70">
        <v>2469</v>
      </c>
      <c r="L32" s="70">
        <v>8208</v>
      </c>
      <c r="M32" s="70">
        <v>5440468</v>
      </c>
      <c r="N32" s="70">
        <v>419</v>
      </c>
      <c r="O32" s="70">
        <v>357353</v>
      </c>
      <c r="P32" s="70">
        <v>66</v>
      </c>
      <c r="Q32" s="70">
        <v>49229</v>
      </c>
    </row>
    <row r="33" spans="1:17" ht="12.75" customHeight="1">
      <c r="A33" s="25">
        <v>382</v>
      </c>
      <c r="B33" s="29" t="s">
        <v>34</v>
      </c>
      <c r="C33" s="82">
        <v>8988</v>
      </c>
      <c r="D33" s="83">
        <v>142414</v>
      </c>
      <c r="E33" s="83">
        <v>2925341852</v>
      </c>
      <c r="F33" s="83">
        <v>9176</v>
      </c>
      <c r="G33" s="83">
        <v>224471498</v>
      </c>
      <c r="H33" s="70">
        <v>7388</v>
      </c>
      <c r="I33" s="70">
        <v>4314</v>
      </c>
      <c r="J33" s="70">
        <v>49</v>
      </c>
      <c r="K33" s="70">
        <v>3025</v>
      </c>
      <c r="L33" s="70">
        <v>8029</v>
      </c>
      <c r="M33" s="70">
        <v>5227483</v>
      </c>
      <c r="N33" s="70">
        <v>411</v>
      </c>
      <c r="O33" s="70">
        <v>348122</v>
      </c>
      <c r="P33" s="70">
        <v>68</v>
      </c>
      <c r="Q33" s="70">
        <v>52877</v>
      </c>
    </row>
    <row r="34" spans="1:17" ht="20.25" customHeight="1">
      <c r="A34" s="9"/>
      <c r="B34" s="30" t="s">
        <v>35</v>
      </c>
      <c r="C34" s="70">
        <f t="shared" ref="C34:I34" si="6">SUM(C35:C40)</f>
        <v>72341</v>
      </c>
      <c r="D34" s="70">
        <f t="shared" si="6"/>
        <v>1136844</v>
      </c>
      <c r="E34" s="70">
        <f t="shared" si="6"/>
        <v>24128171431</v>
      </c>
      <c r="F34" s="70">
        <f>SUM(F35:F40)</f>
        <v>101416</v>
      </c>
      <c r="G34" s="70">
        <f t="shared" si="6"/>
        <v>2109309966</v>
      </c>
      <c r="H34" s="70">
        <f t="shared" si="6"/>
        <v>53230</v>
      </c>
      <c r="I34" s="70">
        <f>SUM(I35:I40)</f>
        <v>34081</v>
      </c>
      <c r="J34" s="70">
        <v>416</v>
      </c>
      <c r="K34" s="70">
        <v>18733</v>
      </c>
      <c r="L34" s="70">
        <v>76243</v>
      </c>
      <c r="M34" s="70">
        <v>51271929</v>
      </c>
      <c r="N34" s="70">
        <v>4369</v>
      </c>
      <c r="O34" s="70">
        <v>3728267</v>
      </c>
      <c r="P34" s="70">
        <v>594</v>
      </c>
      <c r="Q34" s="70">
        <v>434285</v>
      </c>
    </row>
    <row r="35" spans="1:17" s="37" customFormat="1" ht="12.75" customHeight="1">
      <c r="A35" s="50">
        <v>213</v>
      </c>
      <c r="B35" s="58" t="s">
        <v>74</v>
      </c>
      <c r="C35" s="82">
        <v>11434</v>
      </c>
      <c r="D35" s="83">
        <v>194239</v>
      </c>
      <c r="E35" s="83">
        <v>3986708790</v>
      </c>
      <c r="F35" s="83">
        <v>13737</v>
      </c>
      <c r="G35" s="83">
        <v>278228388</v>
      </c>
      <c r="H35" s="70">
        <v>7875</v>
      </c>
      <c r="I35" s="70">
        <v>5248</v>
      </c>
      <c r="J35" s="70">
        <v>60</v>
      </c>
      <c r="K35" s="70">
        <v>2567</v>
      </c>
      <c r="L35" s="70">
        <v>12206</v>
      </c>
      <c r="M35" s="70">
        <v>8244558</v>
      </c>
      <c r="N35" s="70">
        <v>641</v>
      </c>
      <c r="O35" s="70">
        <v>551011</v>
      </c>
      <c r="P35" s="70">
        <v>109</v>
      </c>
      <c r="Q35" s="70">
        <v>76010</v>
      </c>
    </row>
    <row r="36" spans="1:17" s="37" customFormat="1" ht="12.75" customHeight="1">
      <c r="A36" s="50">
        <v>215</v>
      </c>
      <c r="B36" s="58" t="s">
        <v>75</v>
      </c>
      <c r="C36" s="82">
        <v>22201</v>
      </c>
      <c r="D36" s="83">
        <v>355359</v>
      </c>
      <c r="E36" s="83">
        <v>7457059736</v>
      </c>
      <c r="F36" s="83">
        <v>28455</v>
      </c>
      <c r="G36" s="83">
        <v>598635995</v>
      </c>
      <c r="H36" s="70">
        <v>15796</v>
      </c>
      <c r="I36" s="70">
        <v>10117</v>
      </c>
      <c r="J36" s="70">
        <v>154</v>
      </c>
      <c r="K36" s="70">
        <v>5525</v>
      </c>
      <c r="L36" s="70">
        <v>22733</v>
      </c>
      <c r="M36" s="70">
        <v>15118941</v>
      </c>
      <c r="N36" s="70">
        <v>1204</v>
      </c>
      <c r="O36" s="70">
        <v>1028518</v>
      </c>
      <c r="P36" s="70">
        <v>163</v>
      </c>
      <c r="Q36" s="70">
        <v>124227</v>
      </c>
    </row>
    <row r="37" spans="1:17" ht="12.75" customHeight="1">
      <c r="A37" s="25">
        <v>218</v>
      </c>
      <c r="B37" s="29" t="s">
        <v>36</v>
      </c>
      <c r="C37" s="82">
        <v>12420</v>
      </c>
      <c r="D37" s="83">
        <v>185154</v>
      </c>
      <c r="E37" s="83">
        <v>4240909547</v>
      </c>
      <c r="F37" s="83">
        <v>18480</v>
      </c>
      <c r="G37" s="83">
        <v>361456191</v>
      </c>
      <c r="H37" s="70">
        <v>9654</v>
      </c>
      <c r="I37" s="70">
        <v>5913</v>
      </c>
      <c r="J37" s="70">
        <v>59</v>
      </c>
      <c r="K37" s="70">
        <v>3682</v>
      </c>
      <c r="L37" s="70">
        <v>12138</v>
      </c>
      <c r="M37" s="70">
        <v>8270287</v>
      </c>
      <c r="N37" s="70">
        <v>708</v>
      </c>
      <c r="O37" s="70">
        <v>605461</v>
      </c>
      <c r="P37" s="70">
        <v>79</v>
      </c>
      <c r="Q37" s="70">
        <v>62133</v>
      </c>
    </row>
    <row r="38" spans="1:17" ht="12.75" customHeight="1">
      <c r="A38" s="25">
        <v>220</v>
      </c>
      <c r="B38" s="29" t="s">
        <v>37</v>
      </c>
      <c r="C38" s="82">
        <v>11702</v>
      </c>
      <c r="D38" s="83">
        <v>187223</v>
      </c>
      <c r="E38" s="155">
        <v>3830544175</v>
      </c>
      <c r="F38" s="83">
        <v>18415</v>
      </c>
      <c r="G38" s="83">
        <v>426171434</v>
      </c>
      <c r="H38" s="70">
        <v>8341</v>
      </c>
      <c r="I38" s="70">
        <v>5377</v>
      </c>
      <c r="J38" s="70">
        <v>69</v>
      </c>
      <c r="K38" s="70">
        <v>2895</v>
      </c>
      <c r="L38" s="70">
        <v>12898</v>
      </c>
      <c r="M38" s="70">
        <v>8668000</v>
      </c>
      <c r="N38" s="70">
        <v>797</v>
      </c>
      <c r="O38" s="70">
        <v>674863</v>
      </c>
      <c r="P38" s="70">
        <v>94</v>
      </c>
      <c r="Q38" s="70">
        <v>68074</v>
      </c>
    </row>
    <row r="39" spans="1:17" ht="12.75" customHeight="1">
      <c r="A39" s="25">
        <v>228</v>
      </c>
      <c r="B39" s="29" t="s">
        <v>76</v>
      </c>
      <c r="C39" s="82">
        <v>8772</v>
      </c>
      <c r="D39" s="83">
        <v>127417</v>
      </c>
      <c r="E39" s="83">
        <v>2789665233</v>
      </c>
      <c r="F39" s="83">
        <v>14920</v>
      </c>
      <c r="G39" s="83">
        <v>295957802</v>
      </c>
      <c r="H39" s="70">
        <v>7684</v>
      </c>
      <c r="I39" s="70">
        <v>4717</v>
      </c>
      <c r="J39" s="70">
        <v>53</v>
      </c>
      <c r="K39" s="70">
        <v>2914</v>
      </c>
      <c r="L39" s="70">
        <v>9377</v>
      </c>
      <c r="M39" s="70">
        <v>6268532</v>
      </c>
      <c r="N39" s="70">
        <v>524</v>
      </c>
      <c r="O39" s="70">
        <v>443293</v>
      </c>
      <c r="P39" s="70">
        <v>88</v>
      </c>
      <c r="Q39" s="70">
        <v>62015</v>
      </c>
    </row>
    <row r="40" spans="1:17" ht="12.75" customHeight="1">
      <c r="A40" s="25">
        <v>365</v>
      </c>
      <c r="B40" s="29" t="s">
        <v>77</v>
      </c>
      <c r="C40" s="82">
        <v>5812</v>
      </c>
      <c r="D40" s="83">
        <v>87452</v>
      </c>
      <c r="E40" s="83">
        <v>1823283950</v>
      </c>
      <c r="F40" s="83">
        <v>7409</v>
      </c>
      <c r="G40" s="83">
        <v>148860156</v>
      </c>
      <c r="H40" s="70">
        <v>3880</v>
      </c>
      <c r="I40" s="70">
        <v>2709</v>
      </c>
      <c r="J40" s="70">
        <v>21</v>
      </c>
      <c r="K40" s="70">
        <v>1150</v>
      </c>
      <c r="L40" s="70">
        <v>6891</v>
      </c>
      <c r="M40" s="70">
        <v>4701611</v>
      </c>
      <c r="N40" s="70">
        <v>495</v>
      </c>
      <c r="O40" s="70">
        <v>425121</v>
      </c>
      <c r="P40" s="70">
        <v>61</v>
      </c>
      <c r="Q40" s="70">
        <v>41826</v>
      </c>
    </row>
    <row r="41" spans="1:17" ht="20.25" customHeight="1">
      <c r="A41" s="9"/>
      <c r="B41" s="30" t="s">
        <v>38</v>
      </c>
      <c r="C41" s="70">
        <f t="shared" ref="C41:I41" si="7">SUM(C42:C45)</f>
        <v>149329</v>
      </c>
      <c r="D41" s="70">
        <f t="shared" si="7"/>
        <v>2262930</v>
      </c>
      <c r="E41" s="70">
        <f t="shared" si="7"/>
        <v>46928403069</v>
      </c>
      <c r="F41" s="70">
        <f t="shared" si="7"/>
        <v>144430</v>
      </c>
      <c r="G41" s="70">
        <f t="shared" si="7"/>
        <v>3226908252</v>
      </c>
      <c r="H41" s="70">
        <f t="shared" si="7"/>
        <v>125189</v>
      </c>
      <c r="I41" s="70">
        <f t="shared" si="7"/>
        <v>75366</v>
      </c>
      <c r="J41" s="70">
        <v>1119</v>
      </c>
      <c r="K41" s="70">
        <v>48704</v>
      </c>
      <c r="L41" s="70">
        <v>132070</v>
      </c>
      <c r="M41" s="70">
        <v>84029811</v>
      </c>
      <c r="N41" s="70">
        <v>7960</v>
      </c>
      <c r="O41" s="70">
        <v>6828196</v>
      </c>
      <c r="P41" s="70">
        <v>1308</v>
      </c>
      <c r="Q41" s="70">
        <v>977696</v>
      </c>
    </row>
    <row r="42" spans="1:17" s="37" customFormat="1" ht="12.75" customHeight="1">
      <c r="A42" s="50">
        <v>201</v>
      </c>
      <c r="B42" s="58" t="s">
        <v>78</v>
      </c>
      <c r="C42" s="82">
        <v>138163</v>
      </c>
      <c r="D42" s="83">
        <v>2092268</v>
      </c>
      <c r="E42" s="83">
        <v>43387172413</v>
      </c>
      <c r="F42" s="83">
        <v>126182</v>
      </c>
      <c r="G42" s="83">
        <v>2877091131</v>
      </c>
      <c r="H42" s="70">
        <v>117020</v>
      </c>
      <c r="I42" s="70">
        <v>70290</v>
      </c>
      <c r="J42" s="70">
        <v>1045</v>
      </c>
      <c r="K42" s="70">
        <v>45685</v>
      </c>
      <c r="L42" s="70">
        <v>119557</v>
      </c>
      <c r="M42" s="70">
        <v>75597499</v>
      </c>
      <c r="N42" s="70">
        <v>7272</v>
      </c>
      <c r="O42" s="70">
        <v>6241749</v>
      </c>
      <c r="P42" s="70">
        <v>1209</v>
      </c>
      <c r="Q42" s="70">
        <v>902993</v>
      </c>
    </row>
    <row r="43" spans="1:17" ht="12.75" customHeight="1">
      <c r="A43" s="25">
        <v>442</v>
      </c>
      <c r="B43" s="29" t="s">
        <v>39</v>
      </c>
      <c r="C43" s="82">
        <v>3494</v>
      </c>
      <c r="D43" s="83">
        <v>55083</v>
      </c>
      <c r="E43" s="83">
        <v>1186091413</v>
      </c>
      <c r="F43" s="83">
        <v>5892</v>
      </c>
      <c r="G43" s="83">
        <v>100659850</v>
      </c>
      <c r="H43" s="70">
        <v>2376</v>
      </c>
      <c r="I43" s="70">
        <v>1566</v>
      </c>
      <c r="J43" s="70">
        <v>26</v>
      </c>
      <c r="K43" s="70">
        <v>784</v>
      </c>
      <c r="L43" s="70">
        <v>3926</v>
      </c>
      <c r="M43" s="70">
        <v>2613716</v>
      </c>
      <c r="N43" s="70">
        <v>222</v>
      </c>
      <c r="O43" s="70">
        <v>189996</v>
      </c>
      <c r="P43" s="70">
        <v>22</v>
      </c>
      <c r="Q43" s="70">
        <v>15395</v>
      </c>
    </row>
    <row r="44" spans="1:17" ht="12.75" customHeight="1">
      <c r="A44" s="25">
        <v>443</v>
      </c>
      <c r="B44" s="29" t="s">
        <v>40</v>
      </c>
      <c r="C44" s="82">
        <v>4653</v>
      </c>
      <c r="D44" s="83">
        <v>74241</v>
      </c>
      <c r="E44" s="83">
        <v>1398115572</v>
      </c>
      <c r="F44" s="83">
        <v>8057</v>
      </c>
      <c r="G44" s="83">
        <v>139900381</v>
      </c>
      <c r="H44" s="70">
        <v>3732</v>
      </c>
      <c r="I44" s="70">
        <v>2213</v>
      </c>
      <c r="J44" s="70">
        <v>30</v>
      </c>
      <c r="K44" s="70">
        <v>1489</v>
      </c>
      <c r="L44" s="70">
        <v>4818</v>
      </c>
      <c r="M44" s="70">
        <v>3229746</v>
      </c>
      <c r="N44" s="70">
        <v>289</v>
      </c>
      <c r="O44" s="70">
        <v>246146</v>
      </c>
      <c r="P44" s="70">
        <v>44</v>
      </c>
      <c r="Q44" s="70">
        <v>33699</v>
      </c>
    </row>
    <row r="45" spans="1:17" ht="12.75" customHeight="1">
      <c r="A45" s="25">
        <v>446</v>
      </c>
      <c r="B45" s="29" t="s">
        <v>79</v>
      </c>
      <c r="C45" s="82">
        <v>3019</v>
      </c>
      <c r="D45" s="83">
        <v>41338</v>
      </c>
      <c r="E45" s="83">
        <v>957023671</v>
      </c>
      <c r="F45" s="83">
        <v>4299</v>
      </c>
      <c r="G45" s="83">
        <v>109256890</v>
      </c>
      <c r="H45" s="70">
        <v>2061</v>
      </c>
      <c r="I45" s="70">
        <v>1297</v>
      </c>
      <c r="J45" s="70">
        <v>18</v>
      </c>
      <c r="K45" s="70">
        <v>746</v>
      </c>
      <c r="L45" s="70">
        <v>3769</v>
      </c>
      <c r="M45" s="70">
        <v>2588850</v>
      </c>
      <c r="N45" s="70">
        <v>177</v>
      </c>
      <c r="O45" s="70">
        <v>150305</v>
      </c>
      <c r="P45" s="70">
        <v>33</v>
      </c>
      <c r="Q45" s="70">
        <v>25609</v>
      </c>
    </row>
    <row r="46" spans="1:17" ht="20.25" customHeight="1">
      <c r="A46" s="9"/>
      <c r="B46" s="30" t="s">
        <v>41</v>
      </c>
      <c r="C46" s="70">
        <f t="shared" ref="C46:I46" si="8">SUM(C47:C53)</f>
        <v>69160</v>
      </c>
      <c r="D46" s="70">
        <f t="shared" si="8"/>
        <v>1028497</v>
      </c>
      <c r="E46" s="70">
        <f t="shared" si="8"/>
        <v>22933280468</v>
      </c>
      <c r="F46" s="70">
        <f t="shared" si="8"/>
        <v>97834</v>
      </c>
      <c r="G46" s="70">
        <f t="shared" si="8"/>
        <v>2224804821</v>
      </c>
      <c r="H46" s="70">
        <f t="shared" si="8"/>
        <v>52608</v>
      </c>
      <c r="I46" s="70">
        <f t="shared" si="8"/>
        <v>32661</v>
      </c>
      <c r="J46" s="70">
        <v>448</v>
      </c>
      <c r="K46" s="70">
        <v>19499</v>
      </c>
      <c r="L46" s="70">
        <v>73992</v>
      </c>
      <c r="M46" s="70">
        <v>49384073</v>
      </c>
      <c r="N46" s="70">
        <v>4638</v>
      </c>
      <c r="O46" s="70">
        <v>3986368</v>
      </c>
      <c r="P46" s="70">
        <v>632</v>
      </c>
      <c r="Q46" s="70">
        <v>456315</v>
      </c>
    </row>
    <row r="47" spans="1:17" ht="12.75" customHeight="1">
      <c r="A47" s="25">
        <v>208</v>
      </c>
      <c r="B47" s="29" t="s">
        <v>42</v>
      </c>
      <c r="C47" s="82">
        <v>8361</v>
      </c>
      <c r="D47" s="83">
        <v>115685</v>
      </c>
      <c r="E47" s="83">
        <v>2957965678</v>
      </c>
      <c r="F47" s="83">
        <v>10354</v>
      </c>
      <c r="G47" s="83">
        <v>301349980</v>
      </c>
      <c r="H47" s="70">
        <v>5746</v>
      </c>
      <c r="I47" s="70">
        <v>3579</v>
      </c>
      <c r="J47" s="70">
        <v>56</v>
      </c>
      <c r="K47" s="70">
        <v>2111</v>
      </c>
      <c r="L47" s="70">
        <v>9265</v>
      </c>
      <c r="M47" s="70">
        <v>6014405</v>
      </c>
      <c r="N47" s="70">
        <v>459</v>
      </c>
      <c r="O47" s="70">
        <v>389183</v>
      </c>
      <c r="P47" s="70">
        <v>45</v>
      </c>
      <c r="Q47" s="70">
        <v>35342</v>
      </c>
    </row>
    <row r="48" spans="1:17" ht="12.75" customHeight="1">
      <c r="A48" s="25">
        <v>212</v>
      </c>
      <c r="B48" s="29" t="s">
        <v>43</v>
      </c>
      <c r="C48" s="82">
        <v>12031</v>
      </c>
      <c r="D48" s="83">
        <v>179799</v>
      </c>
      <c r="E48" s="83">
        <v>4412423596</v>
      </c>
      <c r="F48" s="83">
        <v>19678</v>
      </c>
      <c r="G48" s="83">
        <v>437504784</v>
      </c>
      <c r="H48" s="70">
        <v>9740</v>
      </c>
      <c r="I48" s="70">
        <v>5556</v>
      </c>
      <c r="J48" s="70">
        <v>102</v>
      </c>
      <c r="K48" s="70">
        <v>4082</v>
      </c>
      <c r="L48" s="70">
        <v>13324</v>
      </c>
      <c r="M48" s="70">
        <v>8844030</v>
      </c>
      <c r="N48" s="70">
        <v>854</v>
      </c>
      <c r="O48" s="70">
        <v>733726</v>
      </c>
      <c r="P48" s="70">
        <v>103</v>
      </c>
      <c r="Q48" s="70">
        <v>80040</v>
      </c>
    </row>
    <row r="49" spans="1:17" ht="12.75" customHeight="1">
      <c r="A49" s="25">
        <v>227</v>
      </c>
      <c r="B49" s="29" t="s">
        <v>65</v>
      </c>
      <c r="C49" s="82">
        <v>11098</v>
      </c>
      <c r="D49" s="83">
        <v>155029</v>
      </c>
      <c r="E49" s="83">
        <v>3312505333</v>
      </c>
      <c r="F49" s="83">
        <v>13819</v>
      </c>
      <c r="G49" s="83">
        <v>293296455</v>
      </c>
      <c r="H49" s="70">
        <v>7640</v>
      </c>
      <c r="I49" s="70">
        <v>5396</v>
      </c>
      <c r="J49" s="70">
        <v>42</v>
      </c>
      <c r="K49" s="70">
        <v>2202</v>
      </c>
      <c r="L49" s="70">
        <v>11949</v>
      </c>
      <c r="M49" s="70">
        <v>8059815</v>
      </c>
      <c r="N49" s="70">
        <v>725</v>
      </c>
      <c r="O49" s="70">
        <v>625997</v>
      </c>
      <c r="P49" s="70">
        <v>117</v>
      </c>
      <c r="Q49" s="70">
        <v>79982</v>
      </c>
    </row>
    <row r="50" spans="1:17" ht="12.75" customHeight="1">
      <c r="A50" s="25">
        <v>229</v>
      </c>
      <c r="B50" s="29" t="s">
        <v>80</v>
      </c>
      <c r="C50" s="82">
        <v>20448</v>
      </c>
      <c r="D50" s="83">
        <v>325692</v>
      </c>
      <c r="E50" s="83">
        <v>6616371584</v>
      </c>
      <c r="F50" s="83">
        <v>27459</v>
      </c>
      <c r="G50" s="83">
        <v>575238498</v>
      </c>
      <c r="H50" s="70">
        <v>16291</v>
      </c>
      <c r="I50" s="70">
        <v>10246</v>
      </c>
      <c r="J50" s="70">
        <v>103</v>
      </c>
      <c r="K50" s="70">
        <v>5942</v>
      </c>
      <c r="L50" s="70">
        <v>20506</v>
      </c>
      <c r="M50" s="70">
        <v>13752136</v>
      </c>
      <c r="N50" s="70">
        <v>1421</v>
      </c>
      <c r="O50" s="70">
        <v>1223349</v>
      </c>
      <c r="P50" s="70">
        <v>197</v>
      </c>
      <c r="Q50" s="70">
        <v>136783</v>
      </c>
    </row>
    <row r="51" spans="1:17" ht="12.75" customHeight="1">
      <c r="A51" s="25">
        <v>464</v>
      </c>
      <c r="B51" s="29" t="s">
        <v>44</v>
      </c>
      <c r="C51" s="82">
        <v>8211</v>
      </c>
      <c r="D51" s="83">
        <v>120209</v>
      </c>
      <c r="E51" s="83">
        <v>2433105507</v>
      </c>
      <c r="F51" s="83">
        <v>11032</v>
      </c>
      <c r="G51" s="83">
        <v>246105548</v>
      </c>
      <c r="H51" s="70">
        <v>7155</v>
      </c>
      <c r="I51" s="70">
        <v>3931</v>
      </c>
      <c r="J51" s="70">
        <v>75</v>
      </c>
      <c r="K51" s="70">
        <v>3149</v>
      </c>
      <c r="L51" s="70">
        <v>7668</v>
      </c>
      <c r="M51" s="70">
        <v>5062719</v>
      </c>
      <c r="N51" s="70">
        <v>375</v>
      </c>
      <c r="O51" s="70">
        <v>320433</v>
      </c>
      <c r="P51" s="70">
        <v>98</v>
      </c>
      <c r="Q51" s="70">
        <v>70355</v>
      </c>
    </row>
    <row r="52" spans="1:17" ht="12.75" customHeight="1">
      <c r="A52" s="25">
        <v>481</v>
      </c>
      <c r="B52" s="29" t="s">
        <v>45</v>
      </c>
      <c r="C52" s="82">
        <v>4280</v>
      </c>
      <c r="D52" s="83">
        <v>61194</v>
      </c>
      <c r="E52" s="83">
        <v>1482533725</v>
      </c>
      <c r="F52" s="83">
        <v>6935</v>
      </c>
      <c r="G52" s="83">
        <v>188355426</v>
      </c>
      <c r="H52" s="70">
        <v>2949</v>
      </c>
      <c r="I52" s="70">
        <v>1852</v>
      </c>
      <c r="J52" s="70">
        <v>33</v>
      </c>
      <c r="K52" s="70">
        <v>1064</v>
      </c>
      <c r="L52" s="70">
        <v>5025</v>
      </c>
      <c r="M52" s="70">
        <v>3397534</v>
      </c>
      <c r="N52" s="70">
        <v>298</v>
      </c>
      <c r="O52" s="70">
        <v>254840</v>
      </c>
      <c r="P52" s="70">
        <v>36</v>
      </c>
      <c r="Q52" s="70">
        <v>28090</v>
      </c>
    </row>
    <row r="53" spans="1:17" ht="12.75" customHeight="1">
      <c r="A53" s="25">
        <v>501</v>
      </c>
      <c r="B53" s="29" t="s">
        <v>81</v>
      </c>
      <c r="C53" s="82">
        <v>4731</v>
      </c>
      <c r="D53" s="83">
        <v>70889</v>
      </c>
      <c r="E53" s="83">
        <v>1718375045</v>
      </c>
      <c r="F53" s="83">
        <v>8557</v>
      </c>
      <c r="G53" s="83">
        <v>182954130</v>
      </c>
      <c r="H53" s="70">
        <v>3087</v>
      </c>
      <c r="I53" s="70">
        <v>2101</v>
      </c>
      <c r="J53" s="70">
        <v>37</v>
      </c>
      <c r="K53" s="70">
        <v>949</v>
      </c>
      <c r="L53" s="70">
        <v>6255</v>
      </c>
      <c r="M53" s="70">
        <v>4253434</v>
      </c>
      <c r="N53" s="70">
        <v>506</v>
      </c>
      <c r="O53" s="70">
        <v>438840</v>
      </c>
      <c r="P53" s="70">
        <v>36</v>
      </c>
      <c r="Q53" s="70">
        <v>25723</v>
      </c>
    </row>
    <row r="54" spans="1:17" ht="20.25" customHeight="1">
      <c r="A54" s="9"/>
      <c r="B54" s="31" t="s">
        <v>46</v>
      </c>
      <c r="C54" s="70">
        <f t="shared" ref="C54:I54" si="9">SUM(C55:C59)</f>
        <v>48036</v>
      </c>
      <c r="D54" s="70">
        <f t="shared" si="9"/>
        <v>651094</v>
      </c>
      <c r="E54" s="70">
        <f t="shared" si="9"/>
        <v>15087841426</v>
      </c>
      <c r="F54" s="70">
        <f>SUM(F55:F59)</f>
        <v>63366</v>
      </c>
      <c r="G54" s="70">
        <f t="shared" si="9"/>
        <v>1491125636</v>
      </c>
      <c r="H54" s="70">
        <f>SUM(H55:H59)</f>
        <v>30982</v>
      </c>
      <c r="I54" s="70">
        <f t="shared" si="9"/>
        <v>21406</v>
      </c>
      <c r="J54" s="70">
        <v>161</v>
      </c>
      <c r="K54" s="70">
        <v>9415</v>
      </c>
      <c r="L54" s="70">
        <v>55483</v>
      </c>
      <c r="M54" s="70">
        <v>36874638</v>
      </c>
      <c r="N54" s="70">
        <v>2961</v>
      </c>
      <c r="O54" s="70">
        <v>2519911</v>
      </c>
      <c r="P54" s="70">
        <v>489</v>
      </c>
      <c r="Q54" s="70">
        <v>345813</v>
      </c>
    </row>
    <row r="55" spans="1:17" ht="12.75" customHeight="1">
      <c r="A55" s="25">
        <v>209</v>
      </c>
      <c r="B55" s="40" t="s">
        <v>63</v>
      </c>
      <c r="C55" s="82">
        <v>23472</v>
      </c>
      <c r="D55" s="83">
        <v>318858</v>
      </c>
      <c r="E55" s="83">
        <v>6811617863</v>
      </c>
      <c r="F55" s="83">
        <v>30951</v>
      </c>
      <c r="G55" s="83">
        <v>676106272</v>
      </c>
      <c r="H55" s="70">
        <v>15599</v>
      </c>
      <c r="I55" s="70">
        <v>10745</v>
      </c>
      <c r="J55" s="70">
        <v>76</v>
      </c>
      <c r="K55" s="70">
        <v>4778</v>
      </c>
      <c r="L55" s="70">
        <v>25211</v>
      </c>
      <c r="M55" s="70">
        <v>16518155</v>
      </c>
      <c r="N55" s="70">
        <v>1436</v>
      </c>
      <c r="O55" s="70">
        <v>1221673</v>
      </c>
      <c r="P55" s="70">
        <v>206</v>
      </c>
      <c r="Q55" s="70">
        <v>146016</v>
      </c>
    </row>
    <row r="56" spans="1:17" ht="12.75" customHeight="1">
      <c r="A56" s="25">
        <v>222</v>
      </c>
      <c r="B56" s="29" t="s">
        <v>53</v>
      </c>
      <c r="C56" s="82">
        <v>6658</v>
      </c>
      <c r="D56" s="83">
        <v>93862</v>
      </c>
      <c r="E56" s="83">
        <v>2314818183</v>
      </c>
      <c r="F56" s="83">
        <v>10131</v>
      </c>
      <c r="G56" s="83">
        <v>269380219</v>
      </c>
      <c r="H56" s="70">
        <v>4120</v>
      </c>
      <c r="I56" s="70">
        <v>2919</v>
      </c>
      <c r="J56" s="70">
        <v>26</v>
      </c>
      <c r="K56" s="70">
        <v>1175</v>
      </c>
      <c r="L56" s="70">
        <v>8521</v>
      </c>
      <c r="M56" s="70">
        <v>5765254</v>
      </c>
      <c r="N56" s="70">
        <v>460</v>
      </c>
      <c r="O56" s="70">
        <v>390176</v>
      </c>
      <c r="P56" s="70">
        <v>75</v>
      </c>
      <c r="Q56" s="70">
        <v>54365</v>
      </c>
    </row>
    <row r="57" spans="1:17" ht="12.75" customHeight="1">
      <c r="A57" s="25">
        <v>225</v>
      </c>
      <c r="B57" s="29" t="s">
        <v>64</v>
      </c>
      <c r="C57" s="82">
        <v>8172</v>
      </c>
      <c r="D57" s="83">
        <v>112892</v>
      </c>
      <c r="E57" s="83">
        <v>2743342458</v>
      </c>
      <c r="F57" s="83">
        <v>9758</v>
      </c>
      <c r="G57" s="83">
        <v>270193769</v>
      </c>
      <c r="H57" s="70">
        <v>5449</v>
      </c>
      <c r="I57" s="70">
        <v>3603</v>
      </c>
      <c r="J57" s="70">
        <v>25</v>
      </c>
      <c r="K57" s="70">
        <v>1821</v>
      </c>
      <c r="L57" s="70">
        <v>9765</v>
      </c>
      <c r="M57" s="70">
        <v>6614652</v>
      </c>
      <c r="N57" s="70">
        <v>539</v>
      </c>
      <c r="O57" s="70">
        <v>461559</v>
      </c>
      <c r="P57" s="70">
        <v>91</v>
      </c>
      <c r="Q57" s="70">
        <v>66518</v>
      </c>
    </row>
    <row r="58" spans="1:17" ht="12.75" customHeight="1">
      <c r="A58" s="25">
        <v>585</v>
      </c>
      <c r="B58" s="29" t="s">
        <v>66</v>
      </c>
      <c r="C58" s="82">
        <v>5603</v>
      </c>
      <c r="D58" s="83">
        <v>73058</v>
      </c>
      <c r="E58" s="83">
        <v>1800754241</v>
      </c>
      <c r="F58" s="83">
        <v>6859</v>
      </c>
      <c r="G58" s="83">
        <v>167747380</v>
      </c>
      <c r="H58" s="70">
        <v>3305</v>
      </c>
      <c r="I58" s="70">
        <v>2351</v>
      </c>
      <c r="J58" s="70">
        <v>20</v>
      </c>
      <c r="K58" s="70">
        <v>934</v>
      </c>
      <c r="L58" s="70">
        <v>6619</v>
      </c>
      <c r="M58" s="70">
        <v>4492913</v>
      </c>
      <c r="N58" s="70">
        <v>292</v>
      </c>
      <c r="O58" s="70">
        <v>248745</v>
      </c>
      <c r="P58" s="70">
        <v>59</v>
      </c>
      <c r="Q58" s="70">
        <v>40537</v>
      </c>
    </row>
    <row r="59" spans="1:17" ht="12.75" customHeight="1">
      <c r="A59" s="25">
        <v>586</v>
      </c>
      <c r="B59" s="29" t="s">
        <v>82</v>
      </c>
      <c r="C59" s="82">
        <v>4131</v>
      </c>
      <c r="D59" s="83">
        <v>52424</v>
      </c>
      <c r="E59" s="83">
        <v>1417308681</v>
      </c>
      <c r="F59" s="83">
        <v>5667</v>
      </c>
      <c r="G59" s="83">
        <v>107697996</v>
      </c>
      <c r="H59" s="70">
        <v>2509</v>
      </c>
      <c r="I59" s="70">
        <v>1788</v>
      </c>
      <c r="J59" s="70">
        <v>14</v>
      </c>
      <c r="K59" s="70">
        <v>707</v>
      </c>
      <c r="L59" s="70">
        <v>5367</v>
      </c>
      <c r="M59" s="70">
        <v>3483664</v>
      </c>
      <c r="N59" s="70">
        <v>234</v>
      </c>
      <c r="O59" s="70">
        <v>197758</v>
      </c>
      <c r="P59" s="70">
        <v>58</v>
      </c>
      <c r="Q59" s="70">
        <v>38377</v>
      </c>
    </row>
    <row r="60" spans="1:17" ht="20.25" customHeight="1">
      <c r="A60" s="9"/>
      <c r="B60" s="43" t="s">
        <v>47</v>
      </c>
      <c r="C60" s="70">
        <f t="shared" ref="C60:I60" si="10">SUM(C61:C62)</f>
        <v>36536</v>
      </c>
      <c r="D60" s="70">
        <f t="shared" si="10"/>
        <v>431086</v>
      </c>
      <c r="E60" s="70">
        <f t="shared" si="10"/>
        <v>9060099361</v>
      </c>
      <c r="F60" s="70">
        <f t="shared" si="10"/>
        <v>45077</v>
      </c>
      <c r="G60" s="70">
        <f t="shared" si="10"/>
        <v>955560367</v>
      </c>
      <c r="H60" s="70">
        <f t="shared" si="10"/>
        <v>19711</v>
      </c>
      <c r="I60" s="70">
        <f t="shared" si="10"/>
        <v>12970</v>
      </c>
      <c r="J60" s="70">
        <v>167</v>
      </c>
      <c r="K60" s="70">
        <v>6574</v>
      </c>
      <c r="L60" s="70">
        <v>32717</v>
      </c>
      <c r="M60" s="70">
        <v>21876328</v>
      </c>
      <c r="N60" s="70">
        <v>2028</v>
      </c>
      <c r="O60" s="70">
        <v>1746156</v>
      </c>
      <c r="P60" s="70">
        <v>298</v>
      </c>
      <c r="Q60" s="70">
        <v>213679</v>
      </c>
    </row>
    <row r="61" spans="1:17" ht="12.75" customHeight="1">
      <c r="A61" s="25">
        <v>221</v>
      </c>
      <c r="B61" s="29" t="s">
        <v>48</v>
      </c>
      <c r="C61" s="82">
        <v>19751</v>
      </c>
      <c r="D61" s="83">
        <v>163292</v>
      </c>
      <c r="E61" s="83">
        <v>3412774192</v>
      </c>
      <c r="F61" s="83">
        <v>18507</v>
      </c>
      <c r="G61" s="83">
        <v>421428651</v>
      </c>
      <c r="H61" s="70">
        <v>8192</v>
      </c>
      <c r="I61" s="70">
        <v>5220</v>
      </c>
      <c r="J61" s="70">
        <v>96</v>
      </c>
      <c r="K61" s="70">
        <v>2876</v>
      </c>
      <c r="L61" s="70">
        <v>12687</v>
      </c>
      <c r="M61" s="70">
        <v>8483351</v>
      </c>
      <c r="N61" s="70">
        <v>762</v>
      </c>
      <c r="O61" s="70">
        <v>655127</v>
      </c>
      <c r="P61" s="70">
        <v>107</v>
      </c>
      <c r="Q61" s="70">
        <v>74989</v>
      </c>
    </row>
    <row r="62" spans="1:17" ht="12.75" customHeight="1">
      <c r="A62" s="25">
        <v>223</v>
      </c>
      <c r="B62" s="29" t="s">
        <v>60</v>
      </c>
      <c r="C62" s="82">
        <v>16785</v>
      </c>
      <c r="D62" s="83">
        <v>267794</v>
      </c>
      <c r="E62" s="83">
        <v>5647325169</v>
      </c>
      <c r="F62" s="83">
        <v>26570</v>
      </c>
      <c r="G62" s="83">
        <v>534131716</v>
      </c>
      <c r="H62" s="70">
        <v>11519</v>
      </c>
      <c r="I62" s="70">
        <v>7750</v>
      </c>
      <c r="J62" s="70">
        <v>71</v>
      </c>
      <c r="K62" s="70">
        <v>3698</v>
      </c>
      <c r="L62" s="70">
        <v>20030</v>
      </c>
      <c r="M62" s="70">
        <v>13392977</v>
      </c>
      <c r="N62" s="70">
        <v>1266</v>
      </c>
      <c r="O62" s="70">
        <v>1091029</v>
      </c>
      <c r="P62" s="70">
        <v>191</v>
      </c>
      <c r="Q62" s="70">
        <v>138690</v>
      </c>
    </row>
    <row r="63" spans="1:17" ht="20.25" customHeight="1">
      <c r="A63" s="9"/>
      <c r="B63" s="44" t="s">
        <v>49</v>
      </c>
      <c r="C63" s="70">
        <f t="shared" ref="C63:I63" si="11">SUM(C64:C66)</f>
        <v>44514</v>
      </c>
      <c r="D63" s="70">
        <f t="shared" si="11"/>
        <v>687076</v>
      </c>
      <c r="E63" s="70">
        <f t="shared" si="11"/>
        <v>13856028759</v>
      </c>
      <c r="F63" s="70">
        <f>SUM(F64:F66)</f>
        <v>53527</v>
      </c>
      <c r="G63" s="70">
        <f t="shared" si="11"/>
        <v>1056280197</v>
      </c>
      <c r="H63" s="70">
        <f t="shared" si="11"/>
        <v>28325</v>
      </c>
      <c r="I63" s="70">
        <f t="shared" si="11"/>
        <v>20126</v>
      </c>
      <c r="J63" s="70">
        <v>264</v>
      </c>
      <c r="K63" s="70">
        <v>7935</v>
      </c>
      <c r="L63" s="70">
        <v>43325</v>
      </c>
      <c r="M63" s="70">
        <v>28064339</v>
      </c>
      <c r="N63" s="70">
        <v>2575</v>
      </c>
      <c r="O63" s="70">
        <v>2214368</v>
      </c>
      <c r="P63" s="70">
        <v>329</v>
      </c>
      <c r="Q63" s="70">
        <v>234821</v>
      </c>
    </row>
    <row r="64" spans="1:17" s="37" customFormat="1" ht="12.75" customHeight="1">
      <c r="A64" s="50">
        <v>205</v>
      </c>
      <c r="B64" s="58" t="s">
        <v>83</v>
      </c>
      <c r="C64" s="82">
        <v>13349</v>
      </c>
      <c r="D64" s="83">
        <v>202858</v>
      </c>
      <c r="E64" s="83">
        <v>4064696802</v>
      </c>
      <c r="F64" s="83">
        <v>20653</v>
      </c>
      <c r="G64" s="83">
        <v>411560768</v>
      </c>
      <c r="H64" s="70">
        <v>9156</v>
      </c>
      <c r="I64" s="70">
        <v>6248</v>
      </c>
      <c r="J64" s="70">
        <v>112</v>
      </c>
      <c r="K64" s="70">
        <v>2796</v>
      </c>
      <c r="L64" s="70">
        <v>13523</v>
      </c>
      <c r="M64" s="70">
        <v>8740005</v>
      </c>
      <c r="N64" s="70">
        <v>931</v>
      </c>
      <c r="O64" s="70">
        <v>808845</v>
      </c>
      <c r="P64" s="70">
        <v>104</v>
      </c>
      <c r="Q64" s="70">
        <v>76361</v>
      </c>
    </row>
    <row r="65" spans="1:17" ht="12.75" customHeight="1">
      <c r="A65" s="25">
        <v>224</v>
      </c>
      <c r="B65" s="29" t="s">
        <v>61</v>
      </c>
      <c r="C65" s="82">
        <v>16023</v>
      </c>
      <c r="D65" s="83">
        <v>245685</v>
      </c>
      <c r="E65" s="83">
        <v>5003993548</v>
      </c>
      <c r="F65" s="83">
        <v>16378</v>
      </c>
      <c r="G65" s="83">
        <v>307835956</v>
      </c>
      <c r="H65" s="70">
        <v>10257</v>
      </c>
      <c r="I65" s="70">
        <v>7421</v>
      </c>
      <c r="J65" s="70">
        <v>82</v>
      </c>
      <c r="K65" s="70">
        <v>2754</v>
      </c>
      <c r="L65" s="70">
        <v>14847</v>
      </c>
      <c r="M65" s="70">
        <v>9660021</v>
      </c>
      <c r="N65" s="70">
        <v>757</v>
      </c>
      <c r="O65" s="70">
        <v>642316</v>
      </c>
      <c r="P65" s="70">
        <v>106</v>
      </c>
      <c r="Q65" s="70">
        <v>74626</v>
      </c>
    </row>
    <row r="66" spans="1:17" ht="12.75" customHeight="1">
      <c r="A66" s="25">
        <v>226</v>
      </c>
      <c r="B66" s="29" t="s">
        <v>62</v>
      </c>
      <c r="C66" s="82">
        <v>15142</v>
      </c>
      <c r="D66" s="83">
        <v>238533</v>
      </c>
      <c r="E66" s="83">
        <v>4787338409</v>
      </c>
      <c r="F66" s="83">
        <v>16496</v>
      </c>
      <c r="G66" s="83">
        <v>336883473</v>
      </c>
      <c r="H66" s="70">
        <v>8912</v>
      </c>
      <c r="I66" s="70">
        <v>6457</v>
      </c>
      <c r="J66" s="70">
        <v>70</v>
      </c>
      <c r="K66" s="70">
        <v>2385</v>
      </c>
      <c r="L66" s="70">
        <v>14955</v>
      </c>
      <c r="M66" s="70">
        <v>9664313</v>
      </c>
      <c r="N66" s="70">
        <v>887</v>
      </c>
      <c r="O66" s="70">
        <v>763207</v>
      </c>
      <c r="P66" s="70">
        <v>119</v>
      </c>
      <c r="Q66" s="70">
        <v>83834</v>
      </c>
    </row>
    <row r="67" spans="1:17" ht="12" customHeight="1">
      <c r="A67" s="32"/>
      <c r="B67" s="33"/>
      <c r="C67" s="45"/>
      <c r="D67" s="34"/>
      <c r="E67" s="34"/>
      <c r="F67" s="34"/>
      <c r="G67" s="34"/>
      <c r="H67" s="34"/>
      <c r="I67" s="34"/>
      <c r="J67" s="34"/>
      <c r="K67" s="34"/>
      <c r="L67" s="34"/>
      <c r="M67" s="146"/>
      <c r="N67" s="146"/>
      <c r="O67" s="147"/>
      <c r="P67" s="147"/>
      <c r="Q67" s="146"/>
    </row>
    <row r="68" spans="1:17" ht="15" customHeight="1">
      <c r="A68" s="35"/>
      <c r="B68" s="35" t="s">
        <v>8</v>
      </c>
      <c r="C68" s="71" t="s">
        <v>95</v>
      </c>
      <c r="D68" s="4"/>
      <c r="E68" s="4"/>
      <c r="F68" s="4"/>
      <c r="G68" s="4"/>
      <c r="H68" s="4" t="s">
        <v>107</v>
      </c>
      <c r="I68" s="4"/>
      <c r="J68" s="4"/>
      <c r="K68" s="4"/>
      <c r="L68" s="4"/>
      <c r="M68" s="50"/>
      <c r="N68" s="50"/>
      <c r="O68" s="148"/>
      <c r="P68" s="148"/>
      <c r="Q68" s="50"/>
    </row>
    <row r="69" spans="1:17" ht="18" customHeight="1">
      <c r="A69" s="35"/>
      <c r="B69" s="35"/>
      <c r="C69" s="73" t="s">
        <v>108</v>
      </c>
      <c r="D69" s="4"/>
      <c r="E69" s="4"/>
      <c r="F69" s="4"/>
      <c r="G69" s="4"/>
      <c r="H69" s="4" t="s">
        <v>115</v>
      </c>
      <c r="I69" s="4"/>
      <c r="J69" s="4"/>
      <c r="K69" s="4"/>
      <c r="L69" s="4"/>
      <c r="M69" s="50"/>
      <c r="N69" s="50"/>
      <c r="O69" s="148"/>
      <c r="P69" s="148"/>
      <c r="Q69" s="50"/>
    </row>
    <row r="70" spans="1:17" ht="12" customHeight="1">
      <c r="A70" s="35"/>
      <c r="B70" s="35"/>
      <c r="C70" s="73"/>
      <c r="D70" s="4"/>
      <c r="E70" s="4"/>
      <c r="F70" s="4"/>
      <c r="G70" s="4"/>
      <c r="H70" s="4"/>
      <c r="I70" s="4"/>
      <c r="J70" s="4"/>
      <c r="K70" s="4"/>
      <c r="L70" s="4"/>
      <c r="M70" s="37"/>
      <c r="N70" s="37"/>
      <c r="O70" s="37"/>
      <c r="P70" s="37"/>
      <c r="Q70" s="37"/>
    </row>
    <row r="71" spans="1:17" ht="12" customHeight="1">
      <c r="A71" s="35"/>
      <c r="B71" s="35"/>
      <c r="C71" s="73"/>
      <c r="D71" s="4"/>
      <c r="E71" s="4"/>
      <c r="F71" s="4"/>
      <c r="G71" s="4"/>
      <c r="H71" s="4"/>
      <c r="I71" s="4"/>
      <c r="J71" s="4"/>
      <c r="K71" s="4"/>
      <c r="L71" s="4"/>
      <c r="M71" s="37"/>
      <c r="N71" s="37"/>
      <c r="O71" s="37"/>
      <c r="P71" s="37"/>
      <c r="Q71" s="37"/>
    </row>
    <row r="72" spans="1:17" ht="12" customHeight="1">
      <c r="A72" s="35"/>
      <c r="B72" s="35"/>
      <c r="C72" s="73"/>
      <c r="D72" s="4"/>
      <c r="E72" s="4"/>
      <c r="F72" s="4"/>
      <c r="G72" s="4"/>
      <c r="H72" s="4"/>
      <c r="I72" s="4"/>
      <c r="J72" s="4"/>
      <c r="K72" s="4"/>
      <c r="L72" s="4"/>
      <c r="M72" s="37"/>
      <c r="N72" s="37"/>
      <c r="O72" s="37"/>
      <c r="P72" s="37"/>
      <c r="Q72" s="37"/>
    </row>
  </sheetData>
  <mergeCells count="3">
    <mergeCell ref="A3:B3"/>
    <mergeCell ref="A4:B4"/>
    <mergeCell ref="A5:B5"/>
  </mergeCells>
  <phoneticPr fontId="13"/>
  <pageMargins left="0.23622047244094491" right="0.23622047244094491" top="0.74803149606299213" bottom="0.74803149606299213" header="0.31496062992125984" footer="0.31496062992125984"/>
  <pageSetup paperSize="9" scale="95" firstPageNumber="112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15" man="1"/>
  </rowBreaks>
  <colBreaks count="1" manualBreakCount="1">
    <brk id="7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健康・医療</vt:lpstr>
      <vt:lpstr>福祉</vt:lpstr>
      <vt:lpstr>社会保障</vt:lpstr>
      <vt:lpstr>健康・医療!Print_Area</vt:lpstr>
      <vt:lpstr>社会保障!Print_Area</vt:lpstr>
      <vt:lpstr>福祉!Print_Area</vt:lpstr>
      <vt:lpstr>健康・医療!Print_Titles</vt:lpstr>
      <vt:lpstr>社会保障!Print_Titles</vt:lpstr>
      <vt:lpstr>福祉!Print_Titles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2016-03-14T04:10:27Z</cp:lastPrinted>
  <dcterms:created xsi:type="dcterms:W3CDTF">1997-03-07T05:33:22Z</dcterms:created>
  <dcterms:modified xsi:type="dcterms:W3CDTF">2016-03-16T08:20:31Z</dcterms:modified>
</cp:coreProperties>
</file>