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820" yWindow="3705" windowWidth="9600" windowHeight="9435" tabRatio="597" activeTab="1"/>
  </bookViews>
  <sheets>
    <sheet name="観光" sheetId="92" r:id="rId1"/>
    <sheet name="自動車" sheetId="91" r:id="rId2"/>
    <sheet name="道路" sheetId="90" r:id="rId3"/>
    <sheet name="住宅" sheetId="89" r:id="rId4"/>
  </sheets>
  <definedNames>
    <definedName name="_xlnm.Print_Area" localSheetId="0">観光!$A$1:$F$72</definedName>
    <definedName name="_xlnm.Print_Area" localSheetId="1">自動車!$A$1:$W$73</definedName>
    <definedName name="_xlnm.Print_Area" localSheetId="3">住宅!$A$1:$S$72</definedName>
    <definedName name="_xlnm.Print_Area" localSheetId="2">道路!$A$1:$K$72</definedName>
    <definedName name="Print_Area_MI">#REF!</definedName>
    <definedName name="_xlnm.Print_Titles" localSheetId="0">観光!$A:$B,観光!$1:$6</definedName>
    <definedName name="_xlnm.Print_Titles" localSheetId="1">自動車!$A:$B,自動車!$1:$6</definedName>
    <definedName name="_xlnm.Print_Titles" localSheetId="3">住宅!$A:$B,住宅!$1:$6</definedName>
    <definedName name="_xlnm.Print_Titles" localSheetId="2">道路!$A:$B,道路!$1:$6</definedName>
  </definedNames>
  <calcPr calcId="145621"/>
</workbook>
</file>

<file path=xl/calcChain.xml><?xml version="1.0" encoding="utf-8"?>
<calcChain xmlns="http://schemas.openxmlformats.org/spreadsheetml/2006/main">
  <c r="H63" i="89" l="1"/>
  <c r="H60" i="89"/>
  <c r="H54" i="89"/>
  <c r="H46" i="89"/>
  <c r="H41" i="89"/>
  <c r="H34" i="89"/>
  <c r="H28" i="89"/>
  <c r="H22" i="89"/>
  <c r="H18" i="89"/>
  <c r="J63" i="90" l="1"/>
  <c r="I63" i="90"/>
  <c r="H63" i="90"/>
  <c r="G63" i="90"/>
  <c r="F63" i="90"/>
  <c r="E63" i="90"/>
  <c r="D63" i="90"/>
  <c r="J60" i="90"/>
  <c r="I60" i="90"/>
  <c r="H60" i="90"/>
  <c r="G60" i="90"/>
  <c r="F60" i="90"/>
  <c r="E60" i="90"/>
  <c r="D60" i="90"/>
  <c r="J54" i="90"/>
  <c r="I54" i="90"/>
  <c r="H54" i="90"/>
  <c r="G54" i="90"/>
  <c r="F54" i="90"/>
  <c r="E54" i="90"/>
  <c r="D54" i="90"/>
  <c r="J46" i="90"/>
  <c r="I46" i="90"/>
  <c r="H46" i="90"/>
  <c r="G46" i="90"/>
  <c r="F46" i="90"/>
  <c r="E46" i="90"/>
  <c r="D46" i="90"/>
  <c r="J41" i="90"/>
  <c r="I41" i="90"/>
  <c r="H41" i="90"/>
  <c r="G41" i="90"/>
  <c r="F41" i="90"/>
  <c r="E41" i="90"/>
  <c r="D41" i="90"/>
  <c r="J34" i="90"/>
  <c r="I34" i="90"/>
  <c r="H34" i="90"/>
  <c r="G34" i="90"/>
  <c r="F34" i="90"/>
  <c r="E34" i="90"/>
  <c r="D34" i="90"/>
  <c r="J28" i="90"/>
  <c r="I28" i="90"/>
  <c r="H28" i="90"/>
  <c r="G28" i="90"/>
  <c r="F28" i="90"/>
  <c r="E28" i="90"/>
  <c r="D28" i="90"/>
  <c r="J22" i="90"/>
  <c r="I22" i="90"/>
  <c r="H22" i="90"/>
  <c r="G22" i="90"/>
  <c r="F22" i="90"/>
  <c r="E22" i="90"/>
  <c r="D22" i="90"/>
  <c r="J18" i="90"/>
  <c r="I18" i="90"/>
  <c r="H18" i="90"/>
  <c r="G18" i="90"/>
  <c r="F18" i="90"/>
  <c r="E18" i="90"/>
  <c r="D18" i="90"/>
  <c r="C63" i="90"/>
  <c r="C60" i="90"/>
  <c r="C54" i="90"/>
  <c r="C46" i="90"/>
  <c r="C41" i="90"/>
  <c r="C34" i="90"/>
  <c r="C28" i="90"/>
  <c r="C22" i="90"/>
  <c r="C18" i="90"/>
  <c r="S28" i="89" l="1"/>
  <c r="S22" i="89"/>
  <c r="S18" i="89"/>
  <c r="R63" i="89" l="1"/>
  <c r="R60" i="89"/>
  <c r="R54" i="89"/>
  <c r="R46" i="89"/>
  <c r="R41" i="89"/>
  <c r="R34" i="89"/>
  <c r="R28" i="89"/>
  <c r="R22" i="89"/>
  <c r="R18" i="89"/>
  <c r="R8" i="89"/>
  <c r="Q63" i="89" l="1"/>
  <c r="Q60" i="89"/>
  <c r="Q54" i="89"/>
  <c r="Q46" i="89"/>
  <c r="Q41" i="89"/>
  <c r="Q34" i="89"/>
  <c r="Q28" i="89"/>
  <c r="Q22" i="89"/>
  <c r="Q18" i="89"/>
  <c r="P63" i="89"/>
  <c r="P54" i="89"/>
  <c r="P46" i="89"/>
  <c r="P41" i="89"/>
  <c r="P34" i="89"/>
  <c r="P28" i="89"/>
  <c r="P22" i="89"/>
  <c r="P18" i="89"/>
  <c r="O63" i="89"/>
  <c r="O60" i="89"/>
  <c r="O54" i="89"/>
  <c r="O46" i="89"/>
  <c r="O41" i="89"/>
  <c r="O34" i="89"/>
  <c r="O28" i="89"/>
  <c r="O22" i="89"/>
  <c r="O18" i="89"/>
  <c r="N54" i="89"/>
  <c r="N46" i="89"/>
  <c r="N22" i="89"/>
  <c r="N18" i="89"/>
  <c r="N8" i="89"/>
  <c r="M54" i="89"/>
  <c r="M46" i="89"/>
  <c r="M41" i="89"/>
  <c r="M34" i="89"/>
  <c r="M28" i="89"/>
  <c r="G66" i="89"/>
  <c r="G65" i="89"/>
  <c r="G64" i="89"/>
  <c r="G63" i="89"/>
  <c r="G62" i="89"/>
  <c r="G61" i="89"/>
  <c r="G60" i="89"/>
  <c r="G59" i="89"/>
  <c r="G58" i="89"/>
  <c r="G57" i="89"/>
  <c r="G56" i="89"/>
  <c r="G55" i="89"/>
  <c r="G54" i="89"/>
  <c r="G53" i="89"/>
  <c r="G52" i="89"/>
  <c r="G51" i="89"/>
  <c r="G50" i="89"/>
  <c r="G49" i="89"/>
  <c r="G48" i="89"/>
  <c r="G47" i="89"/>
  <c r="G46" i="89"/>
  <c r="G45" i="89"/>
  <c r="G44" i="89"/>
  <c r="G43" i="89"/>
  <c r="G42" i="89"/>
  <c r="G41" i="89"/>
  <c r="G40" i="89"/>
  <c r="G39" i="89"/>
  <c r="G38" i="89"/>
  <c r="G37" i="89"/>
  <c r="G36" i="89"/>
  <c r="G35" i="89"/>
  <c r="G34" i="89"/>
  <c r="G33" i="89"/>
  <c r="G32" i="89"/>
  <c r="G31" i="89"/>
  <c r="G30" i="89"/>
  <c r="G29" i="89"/>
  <c r="G28" i="89"/>
  <c r="G27" i="89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8" i="89"/>
  <c r="G7" i="89"/>
</calcChain>
</file>

<file path=xl/sharedStrings.xml><?xml version="1.0" encoding="utf-8"?>
<sst xmlns="http://schemas.openxmlformats.org/spreadsheetml/2006/main" count="578" uniqueCount="155">
  <si>
    <t>兵庫県</t>
  </si>
  <si>
    <t>区　分</t>
  </si>
  <si>
    <t>調査時点</t>
  </si>
  <si>
    <t>単　位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</si>
  <si>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</si>
  <si>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</si>
  <si>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</si>
  <si>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</si>
  <si>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</si>
  <si>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</si>
  <si>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</si>
  <si>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</si>
  <si>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</si>
  <si>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</si>
  <si>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</si>
  <si>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</si>
  <si>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</si>
  <si>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</si>
  <si>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</si>
  <si>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</si>
  <si>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</si>
  <si>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</si>
  <si>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</si>
  <si>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</si>
  <si>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</si>
  <si>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</si>
  <si>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</si>
  <si>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</si>
  <si>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</si>
  <si>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</si>
  <si>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</si>
  <si>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</si>
  <si>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</si>
  <si>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</si>
  <si>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</si>
  <si>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</si>
  <si>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</si>
  <si>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</si>
  <si>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</si>
  <si>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</si>
  <si>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</si>
  <si>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</si>
  <si>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</si>
  <si>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</si>
  <si>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</si>
  <si>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</si>
  <si>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</si>
  <si>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…</t>
  </si>
  <si>
    <t>舗装率</t>
  </si>
  <si>
    <t>自動車台数</t>
  </si>
  <si>
    <t>登録
自動車数</t>
  </si>
  <si>
    <t>軽自動車</t>
  </si>
  <si>
    <t>台</t>
  </si>
  <si>
    <t>家屋棟数</t>
  </si>
  <si>
    <t>課税対象
家屋棟数</t>
  </si>
  <si>
    <t>県営住宅
管理戸数</t>
  </si>
  <si>
    <t>戸</t>
  </si>
  <si>
    <t>棟</t>
  </si>
  <si>
    <t>保有
自動車数</t>
  </si>
  <si>
    <t>％</t>
  </si>
  <si>
    <t>市町道
舗装率</t>
  </si>
  <si>
    <t>養父市</t>
    <rPh sb="0" eb="2">
      <t>ヤブ</t>
    </rPh>
    <rPh sb="2" eb="3">
      <t>シ</t>
    </rPh>
    <phoneticPr fontId="3"/>
  </si>
  <si>
    <t>持ち家
比率</t>
    <rPh sb="0" eb="3">
      <t>モチイエ</t>
    </rPh>
    <phoneticPr fontId="3"/>
  </si>
  <si>
    <t>世帯</t>
    <rPh sb="0" eb="2">
      <t>セタイ</t>
    </rPh>
    <phoneticPr fontId="3"/>
  </si>
  <si>
    <t>千人</t>
    <rPh sb="0" eb="2">
      <t>センニン</t>
    </rPh>
    <phoneticPr fontId="3"/>
  </si>
  <si>
    <t>観光客
総数</t>
    <rPh sb="0" eb="3">
      <t>カンコウキャク</t>
    </rPh>
    <rPh sb="4" eb="6">
      <t>ソウスウ</t>
    </rPh>
    <phoneticPr fontId="3"/>
  </si>
  <si>
    <t>宿泊客</t>
    <rPh sb="0" eb="2">
      <t>シュクハク</t>
    </rPh>
    <rPh sb="2" eb="3">
      <t>キャク</t>
    </rPh>
    <phoneticPr fontId="3"/>
  </si>
  <si>
    <t>日帰り客</t>
    <rPh sb="0" eb="2">
      <t>ヒガエ</t>
    </rPh>
    <rPh sb="3" eb="4">
      <t>キャク</t>
    </rPh>
    <phoneticPr fontId="3"/>
  </si>
  <si>
    <t>道路実延長</t>
    <rPh sb="2" eb="3">
      <t>ジツ</t>
    </rPh>
    <phoneticPr fontId="11"/>
  </si>
  <si>
    <t>主要地方道舗装済延長</t>
    <rPh sb="7" eb="8">
      <t>ズ</t>
    </rPh>
    <phoneticPr fontId="11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</si>
  <si>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</si>
  <si>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</si>
  <si>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</si>
  <si>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国道
舗装済
延長</t>
    <rPh sb="5" eb="6">
      <t>ズ</t>
    </rPh>
    <phoneticPr fontId="11"/>
  </si>
  <si>
    <t>一般県道
舗装済
延長</t>
    <rPh sb="7" eb="8">
      <t>ズ</t>
    </rPh>
    <phoneticPr fontId="11"/>
  </si>
  <si>
    <t>市町道
舗装済
延長</t>
    <rPh sb="6" eb="7">
      <t>ズ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</si>
  <si>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</si>
  <si>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</si>
  <si>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</si>
  <si>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</si>
  <si>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戸</t>
    <rPh sb="0" eb="1">
      <t>ト</t>
    </rPh>
    <phoneticPr fontId="11"/>
  </si>
  <si>
    <t>新設住宅</t>
    <rPh sb="0" eb="2">
      <t>シンセツ</t>
    </rPh>
    <rPh sb="2" eb="4">
      <t>ジュウタク</t>
    </rPh>
    <phoneticPr fontId="11"/>
  </si>
  <si>
    <t>利用関係別着工戸数</t>
    <rPh sb="0" eb="2">
      <t>リヨウ</t>
    </rPh>
    <rPh sb="2" eb="4">
      <t>カンケイ</t>
    </rPh>
    <rPh sb="4" eb="5">
      <t>ベツ</t>
    </rPh>
    <rPh sb="5" eb="7">
      <t>チャッコウ</t>
    </rPh>
    <rPh sb="7" eb="9">
      <t>コスウ</t>
    </rPh>
    <phoneticPr fontId="11"/>
  </si>
  <si>
    <t>構造別着工戸数</t>
    <rPh sb="0" eb="2">
      <t>コウゾウ</t>
    </rPh>
    <rPh sb="2" eb="3">
      <t>ベツ</t>
    </rPh>
    <rPh sb="3" eb="5">
      <t>チャッコウ</t>
    </rPh>
    <rPh sb="5" eb="7">
      <t>コスウ</t>
    </rPh>
    <phoneticPr fontId="11"/>
  </si>
  <si>
    <t>分譲住宅</t>
    <rPh sb="0" eb="2">
      <t>ブンジョウ</t>
    </rPh>
    <rPh sb="2" eb="4">
      <t>ジュウタク</t>
    </rPh>
    <phoneticPr fontId="11"/>
  </si>
  <si>
    <t>貸家</t>
    <rPh sb="0" eb="1">
      <t>カ</t>
    </rPh>
    <rPh sb="1" eb="2">
      <t>イエ</t>
    </rPh>
    <phoneticPr fontId="11"/>
  </si>
  <si>
    <t>給与住宅</t>
    <rPh sb="0" eb="2">
      <t>キュウヨ</t>
    </rPh>
    <rPh sb="2" eb="4">
      <t>ジュウタク</t>
    </rPh>
    <phoneticPr fontId="11"/>
  </si>
  <si>
    <t>木造</t>
    <rPh sb="0" eb="2">
      <t>モクゾウ</t>
    </rPh>
    <phoneticPr fontId="11"/>
  </si>
  <si>
    <t>非木造</t>
    <rPh sb="0" eb="1">
      <t>ヒ</t>
    </rPh>
    <rPh sb="1" eb="3">
      <t>モクゾウ</t>
    </rPh>
    <phoneticPr fontId="11"/>
  </si>
  <si>
    <t>一戸建</t>
    <rPh sb="0" eb="3">
      <t>イッコダ</t>
    </rPh>
    <phoneticPr fontId="11"/>
  </si>
  <si>
    <t>建て方別着工戸数</t>
    <rPh sb="0" eb="1">
      <t>タ</t>
    </rPh>
    <rPh sb="2" eb="3">
      <t>カタ</t>
    </rPh>
    <rPh sb="3" eb="4">
      <t>ベツ</t>
    </rPh>
    <rPh sb="4" eb="6">
      <t>チャッコウ</t>
    </rPh>
    <rPh sb="6" eb="8">
      <t>コスウ</t>
    </rPh>
    <phoneticPr fontId="11"/>
  </si>
  <si>
    <t>長屋建</t>
    <rPh sb="0" eb="2">
      <t>ナガヤ</t>
    </rPh>
    <rPh sb="2" eb="3">
      <t>タ</t>
    </rPh>
    <phoneticPr fontId="11"/>
  </si>
  <si>
    <t>共同住宅</t>
    <rPh sb="0" eb="2">
      <t>キョウドウ</t>
    </rPh>
    <rPh sb="2" eb="4">
      <t>ジュウタク</t>
    </rPh>
    <phoneticPr fontId="11"/>
  </si>
  <si>
    <t>新設住宅
着工戸数
（総数）</t>
    <rPh sb="0" eb="2">
      <t>シンセツ</t>
    </rPh>
    <rPh sb="2" eb="4">
      <t>ジュウタク</t>
    </rPh>
    <rPh sb="5" eb="7">
      <t>チャッコウ</t>
    </rPh>
    <rPh sb="7" eb="9">
      <t>コスウ</t>
    </rPh>
    <rPh sb="11" eb="13">
      <t>ソウスウ</t>
    </rPh>
    <phoneticPr fontId="11"/>
  </si>
  <si>
    <t>加東市</t>
    <rPh sb="0" eb="2">
      <t>カトウ</t>
    </rPh>
    <rPh sb="2" eb="3">
      <t>シ</t>
    </rPh>
    <phoneticPr fontId="11"/>
  </si>
  <si>
    <t>多可町</t>
    <rPh sb="0" eb="1">
      <t>タ</t>
    </rPh>
    <rPh sb="1" eb="2">
      <t>カ</t>
    </rPh>
    <rPh sb="2" eb="3">
      <t>チョウ</t>
    </rPh>
    <phoneticPr fontId="11"/>
  </si>
  <si>
    <t>神河町</t>
    <rPh sb="0" eb="1">
      <t>カミ</t>
    </rPh>
    <rPh sb="1" eb="2">
      <t>カワ</t>
    </rPh>
    <rPh sb="2" eb="3">
      <t>チョウ</t>
    </rPh>
    <phoneticPr fontId="11"/>
  </si>
  <si>
    <t>たつの市</t>
    <rPh sb="3" eb="4">
      <t>シ</t>
    </rPh>
    <phoneticPr fontId="11"/>
  </si>
  <si>
    <t>新温泉町</t>
    <rPh sb="0" eb="1">
      <t>シン</t>
    </rPh>
    <rPh sb="1" eb="3">
      <t>オンセン</t>
    </rPh>
    <rPh sb="3" eb="4">
      <t>チョウ</t>
    </rPh>
    <phoneticPr fontId="11"/>
  </si>
  <si>
    <t>県計は不明車を含むため、各市町の合計とは必ずしも一致しない。</t>
    <rPh sb="3" eb="5">
      <t>フメイ</t>
    </rPh>
    <rPh sb="5" eb="6">
      <t>シャ</t>
    </rPh>
    <rPh sb="7" eb="8">
      <t>フク</t>
    </rPh>
    <rPh sb="12" eb="13">
      <t>カク</t>
    </rPh>
    <rPh sb="13" eb="15">
      <t>シチョウ</t>
    </rPh>
    <rPh sb="16" eb="18">
      <t>ゴウケイ</t>
    </rPh>
    <rPh sb="20" eb="21">
      <t>カナラ</t>
    </rPh>
    <rPh sb="24" eb="26">
      <t>イッチ</t>
    </rPh>
    <phoneticPr fontId="10"/>
  </si>
  <si>
    <t>住宅に住む
一般世帯</t>
    <rPh sb="0" eb="2">
      <t>ジュウタク</t>
    </rPh>
    <rPh sb="3" eb="4">
      <t>ス</t>
    </rPh>
    <rPh sb="6" eb="8">
      <t>イッパン</t>
    </rPh>
    <rPh sb="8" eb="10">
      <t>セタイ</t>
    </rPh>
    <phoneticPr fontId="3"/>
  </si>
  <si>
    <t>民営の借家</t>
    <rPh sb="0" eb="2">
      <t>ミンエイ</t>
    </rPh>
    <rPh sb="3" eb="5">
      <t>シャクヤ</t>
    </rPh>
    <phoneticPr fontId="3"/>
  </si>
  <si>
    <t>公営・都市機構
・公社の借家</t>
    <rPh sb="0" eb="2">
      <t>コウエイ</t>
    </rPh>
    <rPh sb="3" eb="5">
      <t>トシ</t>
    </rPh>
    <rPh sb="5" eb="7">
      <t>キコウ</t>
    </rPh>
    <rPh sb="9" eb="11">
      <t>コウシャ</t>
    </rPh>
    <phoneticPr fontId="3"/>
  </si>
  <si>
    <t>区分名の（  ）内は、エンジンの総排気量又は乗車定員。</t>
    <rPh sb="0" eb="2">
      <t>クブン</t>
    </rPh>
    <rPh sb="2" eb="3">
      <t>メイ</t>
    </rPh>
    <rPh sb="8" eb="9">
      <t>ナイ</t>
    </rPh>
    <rPh sb="16" eb="20">
      <t>ソウハイキリョウ</t>
    </rPh>
    <rPh sb="20" eb="21">
      <t>マタ</t>
    </rPh>
    <rPh sb="22" eb="24">
      <t>ジョウシャ</t>
    </rPh>
    <rPh sb="24" eb="26">
      <t>テイイン</t>
    </rPh>
    <phoneticPr fontId="11"/>
  </si>
  <si>
    <t>近畿運輸局公表の数値とは一致しない。</t>
    <rPh sb="0" eb="2">
      <t>キンキ</t>
    </rPh>
    <rPh sb="2" eb="4">
      <t>ウンユ</t>
    </rPh>
    <rPh sb="4" eb="5">
      <t>キョク</t>
    </rPh>
    <rPh sb="5" eb="7">
      <t>コウヒョウ</t>
    </rPh>
    <rPh sb="8" eb="10">
      <t>スウチ</t>
    </rPh>
    <rPh sb="12" eb="14">
      <t>イッチ</t>
    </rPh>
    <phoneticPr fontId="10"/>
  </si>
  <si>
    <t>保有自動車数(=登録自動車＋小型二輪＋軽自動車)の県計は、軽自動車数の元資料が異なるため、</t>
    <rPh sb="0" eb="2">
      <t>ホユウ</t>
    </rPh>
    <rPh sb="2" eb="5">
      <t>ジドウシャ</t>
    </rPh>
    <rPh sb="5" eb="6">
      <t>スウ</t>
    </rPh>
    <rPh sb="8" eb="10">
      <t>トウロク</t>
    </rPh>
    <rPh sb="10" eb="13">
      <t>ジドウシャ</t>
    </rPh>
    <rPh sb="19" eb="20">
      <t>ケイ</t>
    </rPh>
    <rPh sb="20" eb="23">
      <t>ジドウシャ</t>
    </rPh>
    <rPh sb="25" eb="26">
      <t>ケン</t>
    </rPh>
    <rPh sb="26" eb="27">
      <t>ケイ</t>
    </rPh>
    <rPh sb="29" eb="30">
      <t>ケイ</t>
    </rPh>
    <rPh sb="30" eb="33">
      <t>ジドウシャ</t>
    </rPh>
    <rPh sb="33" eb="34">
      <t>スウ</t>
    </rPh>
    <rPh sb="35" eb="36">
      <t>モト</t>
    </rPh>
    <rPh sb="36" eb="38">
      <t>シリョウ</t>
    </rPh>
    <rPh sb="39" eb="40">
      <t>コト</t>
    </rPh>
    <phoneticPr fontId="10"/>
  </si>
  <si>
    <t>国土交通省近畿運輸局神戸運輸監理部兵庫陸運部・県市町振興課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phoneticPr fontId="10"/>
  </si>
  <si>
    <t>国土交通省近畿運輸局神戸運輸監理部兵庫陸運部・県市町振興課・神戸市税制課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rPh sb="30" eb="33">
      <t>コウベシ</t>
    </rPh>
    <rPh sb="33" eb="35">
      <t>ゼイセイ</t>
    </rPh>
    <rPh sb="35" eb="36">
      <t>カ</t>
    </rPh>
    <phoneticPr fontId="10"/>
  </si>
  <si>
    <t>総務省統計局「国勢調査報告」、県市町振興課・住宅管理課</t>
    <rPh sb="7" eb="11">
      <t>コクセイチョウサ</t>
    </rPh>
    <rPh sb="15" eb="16">
      <t>ケン</t>
    </rPh>
    <rPh sb="16" eb="18">
      <t>シチョウ</t>
    </rPh>
    <rPh sb="18" eb="20">
      <t>シンコウ</t>
    </rPh>
    <rPh sb="20" eb="21">
      <t>カ</t>
    </rPh>
    <rPh sb="22" eb="24">
      <t>ジュウタク</t>
    </rPh>
    <rPh sb="24" eb="26">
      <t>カンリ</t>
    </rPh>
    <rPh sb="26" eb="27">
      <t>カ</t>
    </rPh>
    <phoneticPr fontId="3"/>
  </si>
  <si>
    <t>県住宅政策課</t>
    <rPh sb="0" eb="1">
      <t>ケン</t>
    </rPh>
    <rPh sb="1" eb="3">
      <t>ジュウタク</t>
    </rPh>
    <rPh sb="3" eb="5">
      <t>セイサク</t>
    </rPh>
    <rPh sb="5" eb="6">
      <t>カ</t>
    </rPh>
    <phoneticPr fontId="3"/>
  </si>
  <si>
    <t>持ち家</t>
    <rPh sb="0" eb="1">
      <t>モ</t>
    </rPh>
    <rPh sb="2" eb="3">
      <t>イエ</t>
    </rPh>
    <phoneticPr fontId="11"/>
  </si>
  <si>
    <t>県観光交流課「兵庫県観光客動態調査結果」</t>
    <rPh sb="3" eb="5">
      <t>コウリュウ</t>
    </rPh>
    <rPh sb="5" eb="6">
      <t>カ</t>
    </rPh>
    <rPh sb="7" eb="10">
      <t>ヒョウゴケン</t>
    </rPh>
    <rPh sb="10" eb="13">
      <t>カンコウキャク</t>
    </rPh>
    <rPh sb="13" eb="15">
      <t>ドウタイ</t>
    </rPh>
    <rPh sb="15" eb="17">
      <t>チョウサ</t>
    </rPh>
    <rPh sb="17" eb="19">
      <t>ケッカ</t>
    </rPh>
    <phoneticPr fontId="3"/>
  </si>
  <si>
    <t>26年度</t>
    <rPh sb="2" eb="4">
      <t>ネンド</t>
    </rPh>
    <phoneticPr fontId="11"/>
  </si>
  <si>
    <t>自家用
乗用車</t>
  </si>
  <si>
    <t>営業用
乗用車</t>
  </si>
  <si>
    <t>26年度</t>
    <rPh sb="2" eb="4">
      <t>ネンド</t>
    </rPh>
    <phoneticPr fontId="3"/>
  </si>
  <si>
    <t>-</t>
  </si>
  <si>
    <t>貨物用
自動車</t>
  </si>
  <si>
    <t>普通
貨物車
(2000cｃ超)</t>
  </si>
  <si>
    <t>小型貨物車(660cc超2000cc以下)</t>
  </si>
  <si>
    <t>乗用
自動車</t>
    <rPh sb="3" eb="5">
      <t>ジドウ</t>
    </rPh>
    <phoneticPr fontId="8"/>
  </si>
  <si>
    <t>普通
乗用車
(2000cc超)</t>
  </si>
  <si>
    <t>特種用途自動車</t>
  </si>
  <si>
    <t>大型特殊
自動車</t>
  </si>
  <si>
    <t>小型二輪
自動車
(250cc超)</t>
  </si>
  <si>
    <t>軽二輪自動車(125cc超250cc以下)</t>
  </si>
  <si>
    <t>軽三輪         自動車       (660cc以下)</t>
  </si>
  <si>
    <t>軽四輪         乗用車     (660cc以下)</t>
  </si>
  <si>
    <t>軽四輪         貨物車      (660cc以下)</t>
  </si>
  <si>
    <t>小型特殊
自動車</t>
  </si>
  <si>
    <t>原動機付自転車(125cc以下)</t>
  </si>
  <si>
    <r>
      <t xml:space="preserve">乗合用
自動車
</t>
    </r>
    <r>
      <rPr>
        <sz val="6"/>
        <rFont val="ＭＳ Ｐゴシック"/>
        <family val="3"/>
        <charset val="128"/>
      </rPr>
      <t>(11人以上)</t>
    </r>
    <rPh sb="11" eb="14">
      <t>ニンイジョウ</t>
    </rPh>
    <phoneticPr fontId="8"/>
  </si>
  <si>
    <t>西脇市</t>
    <phoneticPr fontId="11"/>
  </si>
  <si>
    <t>三木市</t>
    <phoneticPr fontId="11"/>
  </si>
  <si>
    <t>姫路市</t>
    <phoneticPr fontId="11"/>
  </si>
  <si>
    <t>佐用町</t>
    <phoneticPr fontId="11"/>
  </si>
  <si>
    <t>洲本市</t>
    <phoneticPr fontId="11"/>
  </si>
  <si>
    <t>四輪貨物には、雪上走行車を含む。</t>
    <phoneticPr fontId="11"/>
  </si>
  <si>
    <t>区分名の（  ）内は、エンジンの総排気量。</t>
    <phoneticPr fontId="11"/>
  </si>
  <si>
    <t>四輪貨物には、雪上走行車を含む。</t>
    <phoneticPr fontId="10"/>
  </si>
  <si>
    <t>観光客数</t>
    <phoneticPr fontId="3"/>
  </si>
  <si>
    <t>国道
実延長</t>
    <phoneticPr fontId="11"/>
  </si>
  <si>
    <t>主要
地方道
実延長</t>
    <phoneticPr fontId="11"/>
  </si>
  <si>
    <t>一般県道
実延長</t>
    <phoneticPr fontId="11"/>
  </si>
  <si>
    <t>市町道
実延長</t>
    <phoneticPr fontId="11"/>
  </si>
  <si>
    <t>m</t>
    <phoneticPr fontId="11"/>
  </si>
  <si>
    <t>-</t>
    <phoneticPr fontId="11"/>
  </si>
  <si>
    <t>県道路街路課・道路保全課、神戸市道路部管理課</t>
    <phoneticPr fontId="11"/>
  </si>
  <si>
    <t>有料道路は含まない。</t>
    <phoneticPr fontId="11"/>
  </si>
  <si>
    <t>住宅</t>
    <phoneticPr fontId="3"/>
  </si>
  <si>
    <t>住宅管理</t>
    <phoneticPr fontId="11"/>
  </si>
  <si>
    <t>持ち家</t>
    <phoneticPr fontId="3"/>
  </si>
  <si>
    <t>-</t>
    <phoneticPr fontId="11"/>
  </si>
  <si>
    <t>-</t>
    <phoneticPr fontId="11"/>
  </si>
  <si>
    <t>普通    乗合車        (30人以上)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</si>
</sst>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¥&quot;\!\ ###&quot;¥&quot;\!\ ##0"/>
    <numFmt numFmtId="177" formatCode="#,##0.0;[Red]\-#,##0.0"/>
    <numFmt numFmtId="178" formatCode="###,###,###,##0;&quot;-&quot;##,###,###,##0"/>
    <numFmt numFmtId="179" formatCode="###,###,###,##0.0;&quot;-&quot;##,###,###,##0.0"/>
    <numFmt numFmtId="180" formatCode="#,###,##0;\-#,###,##0;&quot;-&quot;"/>
    <numFmt numFmtId="181" formatCode="#,##0.0"/>
  </numFmts>
  <fonts count="18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37" fontId="0" fillId="0" borderId="0"/>
    <xf numFmtId="38" fontId="1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1" fontId="4" fillId="0" borderId="0"/>
    <xf numFmtId="0" fontId="15" fillId="0" borderId="0"/>
    <xf numFmtId="0" fontId="4" fillId="0" borderId="0"/>
    <xf numFmtId="38" fontId="4" fillId="0" borderId="0" applyFont="0" applyFill="0" applyBorder="0" applyAlignment="0" applyProtection="0"/>
  </cellStyleXfs>
  <cellXfs count="143">
    <xf numFmtId="37" fontId="0" fillId="0" borderId="0" xfId="0"/>
    <xf numFmtId="38" fontId="6" fillId="0" borderId="0" xfId="1" applyFont="1" applyFill="1" applyBorder="1"/>
    <xf numFmtId="0" fontId="6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/>
    <xf numFmtId="49" fontId="7" fillId="0" borderId="1" xfId="3" applyNumberFormat="1" applyFont="1" applyFill="1" applyBorder="1"/>
    <xf numFmtId="37" fontId="6" fillId="0" borderId="0" xfId="0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0" fontId="7" fillId="0" borderId="0" xfId="8" applyFont="1" applyFill="1" applyBorder="1"/>
    <xf numFmtId="0" fontId="7" fillId="0" borderId="0" xfId="4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left"/>
    </xf>
    <xf numFmtId="0" fontId="6" fillId="0" borderId="0" xfId="4" applyFont="1" applyFill="1" applyBorder="1" applyAlignment="1">
      <alignment vertical="center"/>
    </xf>
    <xf numFmtId="0" fontId="6" fillId="0" borderId="0" xfId="8" applyFont="1" applyFill="1" applyBorder="1"/>
    <xf numFmtId="0" fontId="7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6" fillId="0" borderId="0" xfId="4" applyFont="1" applyFill="1" applyBorder="1" applyAlignment="1">
      <alignment horizontal="right"/>
    </xf>
    <xf numFmtId="0" fontId="6" fillId="0" borderId="0" xfId="4" applyFont="1" applyFill="1" applyAlignment="1"/>
    <xf numFmtId="0" fontId="6" fillId="0" borderId="2" xfId="4" applyFont="1" applyFill="1" applyBorder="1" applyAlignment="1"/>
    <xf numFmtId="0" fontId="6" fillId="0" borderId="0" xfId="4" applyFont="1" applyFill="1" applyAlignment="1">
      <alignment vertical="center"/>
    </xf>
    <xf numFmtId="38" fontId="6" fillId="0" borderId="0" xfId="1" applyFont="1" applyFill="1" applyBorder="1" applyAlignment="1">
      <alignment horizontal="center"/>
    </xf>
    <xf numFmtId="38" fontId="6" fillId="0" borderId="2" xfId="1" applyNumberFormat="1" applyFont="1" applyFill="1" applyBorder="1"/>
    <xf numFmtId="0" fontId="6" fillId="0" borderId="2" xfId="4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49" fontId="6" fillId="0" borderId="1" xfId="3" applyNumberFormat="1" applyFont="1" applyFill="1" applyBorder="1"/>
    <xf numFmtId="38" fontId="6" fillId="0" borderId="0" xfId="1" applyFont="1" applyFill="1" applyBorder="1" applyAlignment="1"/>
    <xf numFmtId="0" fontId="7" fillId="0" borderId="0" xfId="3" applyNumberFormat="1" applyFont="1" applyFill="1" applyBorder="1" applyAlignment="1"/>
    <xf numFmtId="37" fontId="7" fillId="0" borderId="0" xfId="0" applyFont="1" applyFill="1" applyBorder="1" applyAlignment="1" applyProtection="1">
      <alignment horizontal="left"/>
    </xf>
    <xf numFmtId="37" fontId="7" fillId="0" borderId="0" xfId="0" applyFont="1" applyFill="1" applyBorder="1"/>
    <xf numFmtId="0" fontId="6" fillId="0" borderId="2" xfId="3" applyNumberFormat="1" applyFont="1" applyFill="1" applyBorder="1" applyAlignment="1">
      <alignment horizontal="center"/>
    </xf>
    <xf numFmtId="0" fontId="7" fillId="0" borderId="0" xfId="7" applyNumberFormat="1" applyFont="1" applyFill="1" applyBorder="1"/>
    <xf numFmtId="0" fontId="6" fillId="0" borderId="0" xfId="7" applyNumberFormat="1" applyFont="1" applyFill="1" applyBorder="1"/>
    <xf numFmtId="49" fontId="6" fillId="0" borderId="1" xfId="3" applyNumberFormat="1" applyFont="1" applyFill="1" applyBorder="1" applyAlignment="1">
      <alignment horizontal="right"/>
    </xf>
    <xf numFmtId="0" fontId="6" fillId="0" borderId="0" xfId="7" applyNumberFormat="1" applyFont="1" applyFill="1" applyBorder="1" applyAlignment="1">
      <alignment horizontal="right"/>
    </xf>
    <xf numFmtId="37" fontId="7" fillId="0" borderId="1" xfId="0" applyFont="1" applyFill="1" applyBorder="1" applyAlignment="1" applyProtection="1"/>
    <xf numFmtId="37" fontId="7" fillId="0" borderId="1" xfId="0" applyFont="1" applyFill="1" applyBorder="1" applyAlignment="1" applyProtection="1">
      <alignment horizontal="left"/>
    </xf>
    <xf numFmtId="176" fontId="7" fillId="0" borderId="1" xfId="7" applyNumberFormat="1" applyFont="1" applyFill="1" applyBorder="1" applyAlignment="1">
      <alignment horizontal="left"/>
    </xf>
    <xf numFmtId="0" fontId="7" fillId="0" borderId="1" xfId="3" applyNumberFormat="1" applyFont="1" applyFill="1" applyBorder="1"/>
    <xf numFmtId="176" fontId="7" fillId="0" borderId="1" xfId="7" applyNumberFormat="1" applyFont="1" applyFill="1" applyBorder="1"/>
    <xf numFmtId="0" fontId="6" fillId="0" borderId="2" xfId="7" applyNumberFormat="1" applyFont="1" applyFill="1" applyBorder="1"/>
    <xf numFmtId="49" fontId="6" fillId="0" borderId="2" xfId="3" applyNumberFormat="1" applyFont="1" applyFill="1" applyBorder="1"/>
    <xf numFmtId="0" fontId="6" fillId="0" borderId="2" xfId="0" applyNumberFormat="1" applyFont="1" applyFill="1" applyBorder="1"/>
    <xf numFmtId="0" fontId="6" fillId="0" borderId="0" xfId="3" applyNumberFormat="1" applyFont="1" applyFill="1" applyBorder="1"/>
    <xf numFmtId="37" fontId="6" fillId="0" borderId="0" xfId="0" applyFont="1" applyFill="1" applyBorder="1"/>
    <xf numFmtId="0" fontId="6" fillId="0" borderId="0" xfId="3" applyNumberFormat="1" applyFont="1" applyFill="1" applyBorder="1" applyAlignment="1">
      <alignment horizontal="center" vertical="center" wrapText="1"/>
    </xf>
    <xf numFmtId="38" fontId="7" fillId="0" borderId="0" xfId="3" applyNumberFormat="1" applyFont="1" applyFill="1" applyBorder="1" applyAlignment="1"/>
    <xf numFmtId="0" fontId="6" fillId="0" borderId="0" xfId="3" applyNumberFormat="1" applyFont="1" applyFill="1" applyBorder="1" applyAlignment="1">
      <alignment horizontal="center"/>
    </xf>
    <xf numFmtId="49" fontId="6" fillId="0" borderId="3" xfId="3" applyNumberFormat="1" applyFont="1" applyFill="1" applyBorder="1"/>
    <xf numFmtId="38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Protection="1">
      <protection locked="0"/>
    </xf>
    <xf numFmtId="0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vertical="center"/>
      <protection locked="0"/>
    </xf>
    <xf numFmtId="37" fontId="6" fillId="0" borderId="0" xfId="0" applyFont="1" applyFill="1" applyBorder="1" applyProtection="1">
      <protection locked="0"/>
    </xf>
    <xf numFmtId="37" fontId="6" fillId="0" borderId="0" xfId="0" applyFont="1" applyFill="1" applyBorder="1" applyAlignment="1">
      <alignment vertical="center"/>
    </xf>
    <xf numFmtId="37" fontId="6" fillId="0" borderId="0" xfId="0" applyFont="1" applyFill="1" applyBorder="1" applyAlignment="1" applyProtection="1">
      <alignment vertical="center"/>
      <protection locked="0"/>
    </xf>
    <xf numFmtId="37" fontId="6" fillId="0" borderId="0" xfId="0" applyFont="1" applyFill="1"/>
    <xf numFmtId="37" fontId="6" fillId="0" borderId="0" xfId="0" applyFont="1" applyFill="1" applyBorder="1" applyAlignment="1" applyProtection="1">
      <alignment horizontal="center"/>
    </xf>
    <xf numFmtId="37" fontId="6" fillId="0" borderId="2" xfId="0" applyFont="1" applyFill="1" applyBorder="1" applyAlignment="1" applyProtection="1"/>
    <xf numFmtId="37" fontId="6" fillId="0" borderId="0" xfId="0" applyFont="1" applyFill="1" applyAlignment="1"/>
    <xf numFmtId="176" fontId="6" fillId="0" borderId="1" xfId="7" applyNumberFormat="1" applyFont="1" applyFill="1" applyBorder="1" applyAlignment="1"/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/>
    <xf numFmtId="37" fontId="6" fillId="0" borderId="0" xfId="0" applyFont="1" applyFill="1" applyBorder="1" applyAlignment="1"/>
    <xf numFmtId="37" fontId="6" fillId="0" borderId="0" xfId="0" applyFont="1" applyFill="1" applyBorder="1" applyAlignment="1" applyProtection="1">
      <protection locked="0"/>
    </xf>
    <xf numFmtId="0" fontId="6" fillId="0" borderId="0" xfId="4" applyFont="1" applyFill="1" applyBorder="1" applyAlignment="1"/>
    <xf numFmtId="37" fontId="6" fillId="0" borderId="1" xfId="0" applyFont="1" applyFill="1" applyBorder="1"/>
    <xf numFmtId="0" fontId="6" fillId="0" borderId="4" xfId="4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/>
    </xf>
    <xf numFmtId="37" fontId="6" fillId="0" borderId="5" xfId="0" applyFont="1" applyFill="1" applyBorder="1" applyAlignment="1">
      <alignment horizontal="center" vertical="center" wrapText="1"/>
    </xf>
    <xf numFmtId="37" fontId="13" fillId="0" borderId="0" xfId="0" applyFont="1" applyFill="1"/>
    <xf numFmtId="37" fontId="13" fillId="0" borderId="0" xfId="0" applyFont="1" applyFill="1" applyAlignment="1"/>
    <xf numFmtId="37" fontId="13" fillId="0" borderId="0" xfId="0" applyFont="1" applyFill="1" applyBorder="1"/>
    <xf numFmtId="0" fontId="7" fillId="0" borderId="0" xfId="3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57" fontId="6" fillId="0" borderId="4" xfId="4" applyNumberFormat="1" applyFont="1" applyFill="1" applyBorder="1" applyAlignment="1">
      <alignment horizontal="center" vertical="center" wrapText="1"/>
    </xf>
    <xf numFmtId="179" fontId="6" fillId="0" borderId="0" xfId="5" applyNumberFormat="1" applyFont="1" applyFill="1" applyBorder="1" applyAlignment="1">
      <alignment horizontal="right"/>
    </xf>
    <xf numFmtId="178" fontId="6" fillId="0" borderId="0" xfId="5" applyNumberFormat="1" applyFont="1" applyFill="1" applyBorder="1" applyAlignment="1">
      <alignment horizontal="right"/>
    </xf>
    <xf numFmtId="178" fontId="6" fillId="0" borderId="0" xfId="6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/>
    <xf numFmtId="37" fontId="6" fillId="0" borderId="5" xfId="0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57" fontId="6" fillId="0" borderId="5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/>
    </xf>
    <xf numFmtId="37" fontId="16" fillId="0" borderId="0" xfId="0" applyFont="1" applyFill="1"/>
    <xf numFmtId="37" fontId="1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10" applyNumberFormat="1" applyFont="1" applyFill="1" applyBorder="1" applyAlignment="1">
      <alignment horizontal="right"/>
    </xf>
    <xf numFmtId="181" fontId="6" fillId="0" borderId="0" xfId="1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37" fontId="16" fillId="0" borderId="0" xfId="0" applyFont="1" applyFill="1" applyAlignment="1"/>
    <xf numFmtId="0" fontId="6" fillId="0" borderId="4" xfId="3" applyNumberFormat="1" applyFont="1" applyFill="1" applyBorder="1" applyAlignment="1">
      <alignment horizontal="center" vertical="center" wrapText="1"/>
    </xf>
    <xf numFmtId="57" fontId="6" fillId="0" borderId="4" xfId="3" applyNumberFormat="1" applyFont="1" applyFill="1" applyBorder="1" applyAlignment="1">
      <alignment horizontal="center" vertical="center" wrapText="1"/>
    </xf>
    <xf numFmtId="37" fontId="6" fillId="0" borderId="4" xfId="0" applyFont="1" applyFill="1" applyBorder="1" applyAlignment="1" applyProtection="1">
      <alignment horizontal="center" vertical="center" wrapText="1"/>
    </xf>
    <xf numFmtId="37" fontId="9" fillId="0" borderId="4" xfId="0" applyFont="1" applyFill="1" applyBorder="1" applyAlignment="1" applyProtection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37" fontId="6" fillId="0" borderId="6" xfId="0" applyFont="1" applyFill="1" applyBorder="1" applyAlignment="1" applyProtection="1">
      <alignment horizontal="center" vertical="center" wrapText="1"/>
    </xf>
    <xf numFmtId="37" fontId="9" fillId="0" borderId="5" xfId="0" applyFont="1" applyFill="1" applyBorder="1" applyAlignment="1" applyProtection="1">
      <alignment horizontal="center" vertical="center" wrapText="1"/>
    </xf>
    <xf numFmtId="57" fontId="6" fillId="0" borderId="4" xfId="0" applyNumberFormat="1" applyFont="1" applyFill="1" applyBorder="1" applyAlignment="1" applyProtection="1">
      <alignment horizontal="center" vertical="center" wrapText="1"/>
    </xf>
    <xf numFmtId="57" fontId="6" fillId="0" borderId="5" xfId="0" applyNumberFormat="1" applyFont="1" applyFill="1" applyBorder="1" applyAlignment="1" applyProtection="1">
      <alignment horizontal="center" vertical="center" wrapText="1"/>
    </xf>
    <xf numFmtId="57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38" fontId="6" fillId="0" borderId="0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180" fontId="6" fillId="0" borderId="0" xfId="10" applyNumberFormat="1" applyFont="1" applyFill="1" applyBorder="1" applyAlignment="1"/>
    <xf numFmtId="38" fontId="6" fillId="0" borderId="0" xfId="1" applyFont="1" applyFill="1" applyBorder="1" applyAlignment="1" applyProtection="1">
      <alignment horizontal="right"/>
    </xf>
    <xf numFmtId="180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180" fontId="6" fillId="0" borderId="0" xfId="0" applyNumberFormat="1" applyFont="1" applyFill="1"/>
    <xf numFmtId="180" fontId="6" fillId="0" borderId="0" xfId="0" applyNumberFormat="1" applyFont="1" applyFill="1" applyBorder="1" applyAlignment="1">
      <alignment horizontal="right"/>
    </xf>
    <xf numFmtId="180" fontId="6" fillId="0" borderId="0" xfId="11" applyNumberFormat="1" applyFont="1" applyFill="1" applyAlignment="1">
      <alignment horizontal="right"/>
    </xf>
    <xf numFmtId="180" fontId="6" fillId="0" borderId="0" xfId="0" applyNumberFormat="1" applyFont="1" applyFill="1" applyAlignment="1"/>
    <xf numFmtId="0" fontId="6" fillId="0" borderId="2" xfId="4" applyNumberFormat="1" applyFont="1" applyFill="1" applyBorder="1" applyAlignment="1">
      <alignment vertical="center"/>
    </xf>
    <xf numFmtId="38" fontId="6" fillId="0" borderId="2" xfId="1" applyFont="1" applyFill="1" applyBorder="1"/>
    <xf numFmtId="37" fontId="6" fillId="0" borderId="2" xfId="0" applyFont="1" applyFill="1" applyBorder="1" applyAlignment="1" applyProtection="1">
      <alignment horizontal="center" vertical="center" wrapText="1"/>
    </xf>
    <xf numFmtId="37" fontId="6" fillId="0" borderId="4" xfId="0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center" vertical="center" wrapText="1"/>
    </xf>
    <xf numFmtId="38" fontId="6" fillId="0" borderId="0" xfId="1" applyNumberFormat="1" applyFont="1" applyFill="1" applyBorder="1" applyAlignment="1">
      <alignment horizontal="right"/>
    </xf>
    <xf numFmtId="37" fontId="7" fillId="0" borderId="0" xfId="0" applyFont="1" applyFill="1" applyBorder="1" applyAlignment="1"/>
    <xf numFmtId="37" fontId="7" fillId="0" borderId="0" xfId="0" applyFont="1" applyFill="1" applyBorder="1" applyAlignment="1" applyProtection="1"/>
    <xf numFmtId="37" fontId="7" fillId="0" borderId="0" xfId="0" applyFont="1" applyFill="1"/>
    <xf numFmtId="0" fontId="6" fillId="0" borderId="5" xfId="3" applyNumberFormat="1" applyFont="1" applyFill="1" applyBorder="1" applyAlignment="1">
      <alignment horizontal="center" vertical="center" wrapText="1"/>
    </xf>
    <xf numFmtId="57" fontId="6" fillId="0" borderId="5" xfId="4" applyNumberFormat="1" applyFont="1" applyFill="1" applyBorder="1" applyAlignment="1">
      <alignment horizontal="center" vertical="center" wrapText="1"/>
    </xf>
    <xf numFmtId="57" fontId="6" fillId="0" borderId="6" xfId="4" applyNumberFormat="1" applyFont="1" applyFill="1" applyBorder="1" applyAlignment="1">
      <alignment horizontal="center" vertical="center" wrapText="1"/>
    </xf>
    <xf numFmtId="57" fontId="6" fillId="0" borderId="7" xfId="4" applyNumberFormat="1" applyFont="1" applyFill="1" applyBorder="1" applyAlignment="1">
      <alignment horizontal="center" vertical="center" wrapText="1"/>
    </xf>
    <xf numFmtId="3" fontId="14" fillId="2" borderId="0" xfId="13" applyNumberFormat="1" applyFont="1" applyFill="1" applyBorder="1" applyAlignment="1">
      <alignment horizontal="right"/>
    </xf>
    <xf numFmtId="38" fontId="6" fillId="0" borderId="0" xfId="1" applyFont="1" applyAlignment="1">
      <alignment vertical="center"/>
    </xf>
    <xf numFmtId="38" fontId="6" fillId="0" borderId="0" xfId="1" applyFont="1" applyFill="1" applyBorder="1" applyAlignment="1" applyProtection="1"/>
    <xf numFmtId="38" fontId="6" fillId="0" borderId="0" xfId="1" applyFont="1" applyAlignment="1"/>
    <xf numFmtId="38" fontId="6" fillId="0" borderId="0" xfId="1" applyFont="1" applyFill="1" applyBorder="1" applyAlignment="1" applyProtection="1">
      <protection locked="0"/>
    </xf>
    <xf numFmtId="37" fontId="17" fillId="0" borderId="0" xfId="0" applyFont="1" applyFill="1"/>
    <xf numFmtId="38" fontId="6" fillId="0" borderId="0" xfId="1" applyNumberFormat="1" applyFont="1" applyAlignment="1"/>
    <xf numFmtId="38" fontId="6" fillId="0" borderId="0" xfId="1" applyFont="1" applyFill="1" applyBorder="1" applyAlignment="1" applyProtection="1">
      <alignment horizontal="right"/>
      <protection locked="0"/>
    </xf>
    <xf numFmtId="37" fontId="17" fillId="0" borderId="0" xfId="0" applyFont="1" applyFill="1" applyAlignment="1">
      <alignment horizontal="right"/>
    </xf>
    <xf numFmtId="37" fontId="6" fillId="0" borderId="0" xfId="0" applyFont="1" applyFill="1" applyAlignment="1">
      <alignment horizontal="right"/>
    </xf>
    <xf numFmtId="3" fontId="14" fillId="2" borderId="0" xfId="12" applyNumberFormat="1" applyFont="1" applyFill="1"/>
    <xf numFmtId="3" fontId="14" fillId="2" borderId="10" xfId="13" applyNumberFormat="1" applyFont="1" applyFill="1" applyBorder="1" applyAlignment="1">
      <alignment horizontal="right"/>
    </xf>
    <xf numFmtId="37" fontId="6" fillId="0" borderId="2" xfId="0" applyFont="1" applyFill="1" applyBorder="1" applyAlignment="1">
      <alignment horizontal="left"/>
    </xf>
    <xf numFmtId="37" fontId="13" fillId="0" borderId="2" xfId="0" applyFont="1" applyFill="1" applyBorder="1"/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 wrapText="1"/>
    </xf>
    <xf numFmtId="57" fontId="6" fillId="0" borderId="6" xfId="3" applyNumberFormat="1" applyFont="1" applyFill="1" applyBorder="1" applyAlignment="1">
      <alignment horizontal="center" vertical="center" wrapText="1"/>
    </xf>
    <xf numFmtId="57" fontId="6" fillId="0" borderId="4" xfId="3" applyNumberFormat="1" applyFont="1" applyFill="1" applyBorder="1" applyAlignment="1">
      <alignment horizontal="center" vertical="center" wrapText="1"/>
    </xf>
  </cellXfs>
  <cellStyles count="14">
    <cellStyle name="桁区切り" xfId="1" builtinId="6"/>
    <cellStyle name="桁区切り 2" xfId="13"/>
    <cellStyle name="標準" xfId="0" builtinId="0"/>
    <cellStyle name="標準 2" xfId="12"/>
    <cellStyle name="標準_12koku17" xfId="2"/>
    <cellStyle name="標準_2001市町のすがた" xfId="3"/>
    <cellStyle name="標準_2001社会生活指標" xfId="4"/>
    <cellStyle name="標準_JB16" xfId="5"/>
    <cellStyle name="標準_JB16_12koku17" xfId="6"/>
    <cellStyle name="標準_Sheet1" xfId="11"/>
    <cellStyle name="標準_T121401a" xfId="10"/>
    <cellStyle name="標準_市町C3" xfId="7"/>
    <cellStyle name="標準_社会人口統計体系市区町ﾃﾞｰﾀ" xfId="8"/>
    <cellStyle name="未定義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view="pageBreakPreview" zoomScaleNormal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D8" sqref="D8"/>
    </sheetView>
  </sheetViews>
  <sheetFormatPr defaultRowHeight="17.25"/>
  <cols>
    <col min="1" max="1" width="3.09765625" style="67" customWidth="1"/>
    <col min="2" max="2" width="7.69921875" style="67" customWidth="1"/>
    <col min="3" max="5" width="8" style="67" customWidth="1"/>
    <col min="6" max="16384" width="8.796875" style="67"/>
  </cols>
  <sheetData>
    <row r="1" spans="1:5" ht="12" customHeight="1">
      <c r="A1" s="24"/>
      <c r="B1" s="24"/>
      <c r="C1" s="25" t="s">
        <v>140</v>
      </c>
      <c r="D1" s="26"/>
      <c r="E1" s="26"/>
    </row>
    <row r="2" spans="1:5" ht="12" customHeight="1">
      <c r="A2" s="27"/>
      <c r="B2" s="27"/>
      <c r="C2" s="114">
        <v>381</v>
      </c>
      <c r="D2" s="114">
        <v>382</v>
      </c>
      <c r="E2" s="114">
        <v>383</v>
      </c>
    </row>
    <row r="3" spans="1:5" ht="45" customHeight="1">
      <c r="A3" s="139" t="s">
        <v>1</v>
      </c>
      <c r="B3" s="140"/>
      <c r="C3" s="91" t="s">
        <v>65</v>
      </c>
      <c r="D3" s="91" t="s">
        <v>67</v>
      </c>
      <c r="E3" s="77" t="s">
        <v>66</v>
      </c>
    </row>
    <row r="4" spans="1:5" ht="21" customHeight="1">
      <c r="A4" s="141" t="s">
        <v>2</v>
      </c>
      <c r="B4" s="142"/>
      <c r="C4" s="96" t="s">
        <v>115</v>
      </c>
      <c r="D4" s="96" t="s">
        <v>115</v>
      </c>
      <c r="E4" s="97" t="s">
        <v>115</v>
      </c>
    </row>
    <row r="5" spans="1:5" ht="12" customHeight="1">
      <c r="A5" s="139" t="s">
        <v>3</v>
      </c>
      <c r="B5" s="140"/>
      <c r="C5" s="115" t="s">
        <v>64</v>
      </c>
      <c r="D5" s="115" t="s">
        <v>64</v>
      </c>
      <c r="E5" s="66" t="s">
        <v>64</v>
      </c>
    </row>
    <row r="6" spans="1:5" ht="9" customHeight="1">
      <c r="A6" s="2"/>
      <c r="B6" s="6"/>
      <c r="C6" s="116"/>
      <c r="D6" s="116"/>
      <c r="E6" s="116"/>
    </row>
    <row r="7" spans="1:5" ht="12" customHeight="1">
      <c r="A7" s="3" t="s">
        <v>4</v>
      </c>
      <c r="B7" s="4" t="s">
        <v>0</v>
      </c>
      <c r="C7" s="104">
        <v>133256</v>
      </c>
      <c r="D7" s="104">
        <v>121119</v>
      </c>
      <c r="E7" s="104">
        <v>12137</v>
      </c>
    </row>
    <row r="8" spans="1:5" ht="20.25" customHeight="1">
      <c r="A8" s="28">
        <v>100</v>
      </c>
      <c r="B8" s="4" t="s">
        <v>6</v>
      </c>
      <c r="C8" s="23">
        <v>35430</v>
      </c>
      <c r="D8" s="23">
        <v>30350</v>
      </c>
      <c r="E8" s="23">
        <v>5080</v>
      </c>
    </row>
    <row r="9" spans="1:5" ht="12.75" customHeight="1">
      <c r="A9" s="29">
        <v>101</v>
      </c>
      <c r="B9" s="30" t="s">
        <v>7</v>
      </c>
      <c r="C9" s="106" t="s">
        <v>47</v>
      </c>
      <c r="D9" s="106" t="s">
        <v>47</v>
      </c>
      <c r="E9" s="106" t="s">
        <v>47</v>
      </c>
    </row>
    <row r="10" spans="1:5" ht="12.75" customHeight="1">
      <c r="A10" s="29">
        <v>102</v>
      </c>
      <c r="B10" s="30" t="s">
        <v>8</v>
      </c>
      <c r="C10" s="106" t="s">
        <v>47</v>
      </c>
      <c r="D10" s="106" t="s">
        <v>47</v>
      </c>
      <c r="E10" s="106" t="s">
        <v>47</v>
      </c>
    </row>
    <row r="11" spans="1:5" ht="12.75" customHeight="1">
      <c r="A11" s="31">
        <v>110</v>
      </c>
      <c r="B11" s="30" t="s">
        <v>9</v>
      </c>
      <c r="C11" s="106" t="s">
        <v>47</v>
      </c>
      <c r="D11" s="106" t="s">
        <v>47</v>
      </c>
      <c r="E11" s="106" t="s">
        <v>47</v>
      </c>
    </row>
    <row r="12" spans="1:5" ht="12.75" customHeight="1">
      <c r="A12" s="31">
        <v>105</v>
      </c>
      <c r="B12" s="30" t="s">
        <v>10</v>
      </c>
      <c r="C12" s="106" t="s">
        <v>47</v>
      </c>
      <c r="D12" s="106" t="s">
        <v>47</v>
      </c>
      <c r="E12" s="106" t="s">
        <v>47</v>
      </c>
    </row>
    <row r="13" spans="1:5" ht="12.75" customHeight="1">
      <c r="A13" s="31">
        <v>109</v>
      </c>
      <c r="B13" s="30" t="s">
        <v>11</v>
      </c>
      <c r="C13" s="106" t="s">
        <v>47</v>
      </c>
      <c r="D13" s="106" t="s">
        <v>47</v>
      </c>
      <c r="E13" s="106" t="s">
        <v>47</v>
      </c>
    </row>
    <row r="14" spans="1:5" ht="12.75" customHeight="1">
      <c r="A14" s="31">
        <v>106</v>
      </c>
      <c r="B14" s="30" t="s">
        <v>12</v>
      </c>
      <c r="C14" s="106" t="s">
        <v>47</v>
      </c>
      <c r="D14" s="106" t="s">
        <v>47</v>
      </c>
      <c r="E14" s="106" t="s">
        <v>47</v>
      </c>
    </row>
    <row r="15" spans="1:5" ht="12.75" customHeight="1">
      <c r="A15" s="31">
        <v>107</v>
      </c>
      <c r="B15" s="30" t="s">
        <v>13</v>
      </c>
      <c r="C15" s="106" t="s">
        <v>47</v>
      </c>
      <c r="D15" s="106" t="s">
        <v>47</v>
      </c>
      <c r="E15" s="106" t="s">
        <v>47</v>
      </c>
    </row>
    <row r="16" spans="1:5" ht="12.75" customHeight="1">
      <c r="A16" s="31">
        <v>108</v>
      </c>
      <c r="B16" s="30" t="s">
        <v>14</v>
      </c>
      <c r="C16" s="106" t="s">
        <v>47</v>
      </c>
      <c r="D16" s="106" t="s">
        <v>47</v>
      </c>
      <c r="E16" s="106" t="s">
        <v>47</v>
      </c>
    </row>
    <row r="17" spans="1:5" ht="12.75" customHeight="1">
      <c r="A17" s="31">
        <v>111</v>
      </c>
      <c r="B17" s="30" t="s">
        <v>15</v>
      </c>
      <c r="C17" s="106" t="s">
        <v>47</v>
      </c>
      <c r="D17" s="106" t="s">
        <v>47</v>
      </c>
      <c r="E17" s="106" t="s">
        <v>47</v>
      </c>
    </row>
    <row r="18" spans="1:5" ht="20.25" customHeight="1">
      <c r="A18" s="3"/>
      <c r="B18" s="32" t="s">
        <v>16</v>
      </c>
      <c r="C18" s="23">
        <v>14195</v>
      </c>
      <c r="D18" s="104">
        <v>13658</v>
      </c>
      <c r="E18" s="104">
        <v>547</v>
      </c>
    </row>
    <row r="19" spans="1:5" ht="12.75" customHeight="1">
      <c r="A19" s="29">
        <v>202</v>
      </c>
      <c r="B19" s="22" t="s">
        <v>17</v>
      </c>
      <c r="C19" s="23">
        <v>1745</v>
      </c>
      <c r="D19" s="23">
        <v>1380</v>
      </c>
      <c r="E19" s="23">
        <v>365</v>
      </c>
    </row>
    <row r="20" spans="1:5" ht="12.75" customHeight="1">
      <c r="A20" s="29">
        <v>204</v>
      </c>
      <c r="B20" s="22" t="s">
        <v>18</v>
      </c>
      <c r="C20" s="23">
        <v>12152</v>
      </c>
      <c r="D20" s="23">
        <v>12000</v>
      </c>
      <c r="E20" s="23">
        <v>162</v>
      </c>
    </row>
    <row r="21" spans="1:5" ht="12.75" customHeight="1">
      <c r="A21" s="29">
        <v>206</v>
      </c>
      <c r="B21" s="22" t="s">
        <v>19</v>
      </c>
      <c r="C21" s="23">
        <v>298</v>
      </c>
      <c r="D21" s="23">
        <v>278</v>
      </c>
      <c r="E21" s="23">
        <v>20</v>
      </c>
    </row>
    <row r="22" spans="1:5" ht="20.25" customHeight="1">
      <c r="A22" s="3"/>
      <c r="B22" s="32" t="s">
        <v>20</v>
      </c>
      <c r="C22" s="104">
        <v>16620</v>
      </c>
      <c r="D22" s="104">
        <v>16186</v>
      </c>
      <c r="E22" s="104">
        <v>434</v>
      </c>
    </row>
    <row r="23" spans="1:5" ht="12.75" customHeight="1">
      <c r="A23" s="29">
        <v>207</v>
      </c>
      <c r="B23" s="22" t="s">
        <v>21</v>
      </c>
      <c r="C23" s="23">
        <v>2950</v>
      </c>
      <c r="D23" s="23">
        <v>2908</v>
      </c>
      <c r="E23" s="23">
        <v>42</v>
      </c>
    </row>
    <row r="24" spans="1:5" ht="12.75" customHeight="1">
      <c r="A24" s="29">
        <v>214</v>
      </c>
      <c r="B24" s="22" t="s">
        <v>22</v>
      </c>
      <c r="C24" s="23">
        <v>8180</v>
      </c>
      <c r="D24" s="23">
        <v>8032</v>
      </c>
      <c r="E24" s="23">
        <v>148</v>
      </c>
    </row>
    <row r="25" spans="1:5" ht="12.75" customHeight="1">
      <c r="A25" s="29">
        <v>217</v>
      </c>
      <c r="B25" s="22" t="s">
        <v>23</v>
      </c>
      <c r="C25" s="23">
        <v>2092</v>
      </c>
      <c r="D25" s="23">
        <v>2070</v>
      </c>
      <c r="E25" s="23">
        <v>22</v>
      </c>
    </row>
    <row r="26" spans="1:5" ht="12.75" customHeight="1">
      <c r="A26" s="29">
        <v>219</v>
      </c>
      <c r="B26" s="22" t="s">
        <v>24</v>
      </c>
      <c r="C26" s="23">
        <v>2284</v>
      </c>
      <c r="D26" s="23">
        <v>2091</v>
      </c>
      <c r="E26" s="23">
        <v>193</v>
      </c>
    </row>
    <row r="27" spans="1:5" ht="12.75" customHeight="1">
      <c r="A27" s="29">
        <v>301</v>
      </c>
      <c r="B27" s="22" t="s">
        <v>25</v>
      </c>
      <c r="C27" s="23">
        <v>1114</v>
      </c>
      <c r="D27" s="23">
        <v>1085</v>
      </c>
      <c r="E27" s="23">
        <v>29</v>
      </c>
    </row>
    <row r="28" spans="1:5" ht="20.25" customHeight="1">
      <c r="A28" s="3"/>
      <c r="B28" s="32" t="s">
        <v>26</v>
      </c>
      <c r="C28" s="117">
        <v>8707</v>
      </c>
      <c r="D28" s="117">
        <v>8264</v>
      </c>
      <c r="E28" s="117">
        <v>453</v>
      </c>
    </row>
    <row r="29" spans="1:5" ht="12.75" customHeight="1">
      <c r="A29" s="29">
        <v>203</v>
      </c>
      <c r="B29" s="22" t="s">
        <v>27</v>
      </c>
      <c r="C29" s="23">
        <v>4899</v>
      </c>
      <c r="D29" s="23">
        <v>4604</v>
      </c>
      <c r="E29" s="23">
        <v>295</v>
      </c>
    </row>
    <row r="30" spans="1:5" ht="12.75" customHeight="1">
      <c r="A30" s="29">
        <v>210</v>
      </c>
      <c r="B30" s="22" t="s">
        <v>28</v>
      </c>
      <c r="C30" s="23">
        <v>2188</v>
      </c>
      <c r="D30" s="23">
        <v>2080</v>
      </c>
      <c r="E30" s="23">
        <v>108</v>
      </c>
    </row>
    <row r="31" spans="1:5" ht="12.75" customHeight="1">
      <c r="A31" s="29">
        <v>216</v>
      </c>
      <c r="B31" s="22" t="s">
        <v>29</v>
      </c>
      <c r="C31" s="23">
        <v>1038</v>
      </c>
      <c r="D31" s="23">
        <v>998</v>
      </c>
      <c r="E31" s="23">
        <v>50</v>
      </c>
    </row>
    <row r="32" spans="1:5" ht="12.75" customHeight="1">
      <c r="A32" s="29">
        <v>381</v>
      </c>
      <c r="B32" s="22" t="s">
        <v>30</v>
      </c>
      <c r="C32" s="23">
        <v>124</v>
      </c>
      <c r="D32" s="23">
        <v>124</v>
      </c>
      <c r="E32" s="106" t="s">
        <v>116</v>
      </c>
    </row>
    <row r="33" spans="1:5" ht="12.75" customHeight="1">
      <c r="A33" s="29">
        <v>382</v>
      </c>
      <c r="B33" s="22" t="s">
        <v>31</v>
      </c>
      <c r="C33" s="23">
        <v>458</v>
      </c>
      <c r="D33" s="23">
        <v>458</v>
      </c>
      <c r="E33" s="106" t="s">
        <v>116</v>
      </c>
    </row>
    <row r="34" spans="1:5" ht="20.25" customHeight="1">
      <c r="A34" s="3"/>
      <c r="B34" s="33" t="s">
        <v>32</v>
      </c>
      <c r="C34" s="23">
        <v>13868</v>
      </c>
      <c r="D34" s="104">
        <v>13361</v>
      </c>
      <c r="E34" s="104">
        <v>507</v>
      </c>
    </row>
    <row r="35" spans="1:5" s="53" customFormat="1" ht="12.75" customHeight="1">
      <c r="A35" s="41">
        <v>213</v>
      </c>
      <c r="B35" s="63" t="s">
        <v>132</v>
      </c>
      <c r="C35" s="23">
        <v>1106</v>
      </c>
      <c r="D35" s="53">
        <v>1031</v>
      </c>
      <c r="E35" s="53">
        <v>75</v>
      </c>
    </row>
    <row r="36" spans="1:5" s="53" customFormat="1" ht="12.75" customHeight="1">
      <c r="A36" s="41">
        <v>215</v>
      </c>
      <c r="B36" s="63" t="s">
        <v>133</v>
      </c>
      <c r="C36" s="23">
        <v>4966</v>
      </c>
      <c r="D36" s="53">
        <v>4875</v>
      </c>
      <c r="E36" s="53">
        <v>91</v>
      </c>
    </row>
    <row r="37" spans="1:5" ht="12.75" customHeight="1">
      <c r="A37" s="29">
        <v>218</v>
      </c>
      <c r="B37" s="22" t="s">
        <v>33</v>
      </c>
      <c r="C37" s="23">
        <v>2367</v>
      </c>
      <c r="D37" s="23">
        <v>2323</v>
      </c>
      <c r="E37" s="23">
        <v>44</v>
      </c>
    </row>
    <row r="38" spans="1:5" ht="12.75" customHeight="1">
      <c r="A38" s="29">
        <v>220</v>
      </c>
      <c r="B38" s="22" t="s">
        <v>34</v>
      </c>
      <c r="C38" s="23">
        <v>854</v>
      </c>
      <c r="D38" s="23">
        <v>819</v>
      </c>
      <c r="E38" s="23">
        <v>35</v>
      </c>
    </row>
    <row r="39" spans="1:5" ht="12.75" customHeight="1">
      <c r="A39" s="29">
        <v>228</v>
      </c>
      <c r="B39" s="22" t="s">
        <v>94</v>
      </c>
      <c r="C39" s="23">
        <v>3431</v>
      </c>
      <c r="D39" s="23">
        <v>3215</v>
      </c>
      <c r="E39" s="23">
        <v>216</v>
      </c>
    </row>
    <row r="40" spans="1:5" ht="12.75" customHeight="1">
      <c r="A40" s="29">
        <v>365</v>
      </c>
      <c r="B40" s="22" t="s">
        <v>95</v>
      </c>
      <c r="C40" s="23">
        <v>1144</v>
      </c>
      <c r="D40" s="23">
        <v>1098</v>
      </c>
      <c r="E40" s="23">
        <v>46</v>
      </c>
    </row>
    <row r="41" spans="1:5" ht="20.25" customHeight="1">
      <c r="A41" s="3"/>
      <c r="B41" s="33" t="s">
        <v>35</v>
      </c>
      <c r="C41" s="104">
        <v>10022</v>
      </c>
      <c r="D41" s="104">
        <v>9182</v>
      </c>
      <c r="E41" s="104">
        <v>840</v>
      </c>
    </row>
    <row r="42" spans="1:5" s="53" customFormat="1" ht="12.75" customHeight="1">
      <c r="A42" s="41">
        <v>201</v>
      </c>
      <c r="B42" s="63" t="s">
        <v>134</v>
      </c>
      <c r="C42" s="23">
        <v>9038</v>
      </c>
      <c r="D42" s="53">
        <v>8251</v>
      </c>
      <c r="E42" s="53">
        <v>787</v>
      </c>
    </row>
    <row r="43" spans="1:5" ht="12.75" customHeight="1">
      <c r="A43" s="29">
        <v>442</v>
      </c>
      <c r="B43" s="22" t="s">
        <v>36</v>
      </c>
      <c r="C43" s="23">
        <v>88</v>
      </c>
      <c r="D43" s="23">
        <v>85</v>
      </c>
      <c r="E43" s="23">
        <v>3</v>
      </c>
    </row>
    <row r="44" spans="1:5" ht="12.75" customHeight="1">
      <c r="A44" s="29">
        <v>443</v>
      </c>
      <c r="B44" s="22" t="s">
        <v>37</v>
      </c>
      <c r="C44" s="23">
        <v>336</v>
      </c>
      <c r="D44" s="23">
        <v>329</v>
      </c>
      <c r="E44" s="23">
        <v>7</v>
      </c>
    </row>
    <row r="45" spans="1:5" ht="12.75" customHeight="1">
      <c r="A45" s="29">
        <v>446</v>
      </c>
      <c r="B45" s="22" t="s">
        <v>96</v>
      </c>
      <c r="C45" s="23">
        <v>560</v>
      </c>
      <c r="D45" s="23">
        <v>517</v>
      </c>
      <c r="E45" s="23">
        <v>43</v>
      </c>
    </row>
    <row r="46" spans="1:5" ht="20.25" customHeight="1">
      <c r="A46" s="3"/>
      <c r="B46" s="33" t="s">
        <v>38</v>
      </c>
      <c r="C46" s="104">
        <v>6635</v>
      </c>
      <c r="D46" s="104">
        <v>5995</v>
      </c>
      <c r="E46" s="104">
        <v>640</v>
      </c>
    </row>
    <row r="47" spans="1:5" ht="12.75" customHeight="1">
      <c r="A47" s="29">
        <v>208</v>
      </c>
      <c r="B47" s="22" t="s">
        <v>39</v>
      </c>
      <c r="C47" s="23">
        <v>718</v>
      </c>
      <c r="D47" s="23">
        <v>605</v>
      </c>
      <c r="E47" s="23">
        <v>113</v>
      </c>
    </row>
    <row r="48" spans="1:5" ht="12.75" customHeight="1">
      <c r="A48" s="29">
        <v>212</v>
      </c>
      <c r="B48" s="22" t="s">
        <v>40</v>
      </c>
      <c r="C48" s="23">
        <v>1501</v>
      </c>
      <c r="D48" s="23">
        <v>1210</v>
      </c>
      <c r="E48" s="23">
        <v>291</v>
      </c>
    </row>
    <row r="49" spans="1:5" ht="12.75" customHeight="1">
      <c r="A49" s="29">
        <v>227</v>
      </c>
      <c r="B49" s="22" t="s">
        <v>78</v>
      </c>
      <c r="C49" s="23">
        <v>1217</v>
      </c>
      <c r="D49" s="23">
        <v>1129</v>
      </c>
      <c r="E49" s="23">
        <v>88</v>
      </c>
    </row>
    <row r="50" spans="1:5" ht="12.75" customHeight="1">
      <c r="A50" s="29">
        <v>229</v>
      </c>
      <c r="B50" s="22" t="s">
        <v>97</v>
      </c>
      <c r="C50" s="23">
        <v>2071</v>
      </c>
      <c r="D50" s="23">
        <v>2027</v>
      </c>
      <c r="E50" s="23">
        <v>44</v>
      </c>
    </row>
    <row r="51" spans="1:5" ht="12.75" customHeight="1">
      <c r="A51" s="29">
        <v>464</v>
      </c>
      <c r="B51" s="22" t="s">
        <v>41</v>
      </c>
      <c r="C51" s="23">
        <v>165</v>
      </c>
      <c r="D51" s="23">
        <v>145</v>
      </c>
      <c r="E51" s="23">
        <v>20</v>
      </c>
    </row>
    <row r="52" spans="1:5" ht="12.75" customHeight="1">
      <c r="A52" s="29">
        <v>481</v>
      </c>
      <c r="B52" s="22" t="s">
        <v>42</v>
      </c>
      <c r="C52" s="23">
        <v>320</v>
      </c>
      <c r="D52" s="23">
        <v>301</v>
      </c>
      <c r="E52" s="23">
        <v>19</v>
      </c>
    </row>
    <row r="53" spans="1:5" ht="12.75" customHeight="1">
      <c r="A53" s="29">
        <v>501</v>
      </c>
      <c r="B53" s="22" t="s">
        <v>135</v>
      </c>
      <c r="C53" s="23">
        <v>643</v>
      </c>
      <c r="D53" s="23">
        <v>578</v>
      </c>
      <c r="E53" s="23">
        <v>65</v>
      </c>
    </row>
    <row r="54" spans="1:5" ht="20.25" customHeight="1">
      <c r="A54" s="3"/>
      <c r="B54" s="34" t="s">
        <v>43</v>
      </c>
      <c r="C54" s="23">
        <v>11032</v>
      </c>
      <c r="D54" s="104">
        <v>8632</v>
      </c>
      <c r="E54" s="104">
        <v>2130</v>
      </c>
    </row>
    <row r="55" spans="1:5" ht="12.75" customHeight="1">
      <c r="A55" s="29">
        <v>209</v>
      </c>
      <c r="B55" s="57" t="s">
        <v>76</v>
      </c>
      <c r="C55" s="23">
        <v>4523</v>
      </c>
      <c r="D55" s="23">
        <v>3066</v>
      </c>
      <c r="E55" s="23">
        <v>1187</v>
      </c>
    </row>
    <row r="56" spans="1:5" ht="12.75" customHeight="1">
      <c r="A56" s="29">
        <v>222</v>
      </c>
      <c r="B56" s="22" t="s">
        <v>61</v>
      </c>
      <c r="C56" s="23">
        <v>1206</v>
      </c>
      <c r="D56" s="23">
        <v>961</v>
      </c>
      <c r="E56" s="23">
        <v>245</v>
      </c>
    </row>
    <row r="57" spans="1:5" ht="12.75" customHeight="1">
      <c r="A57" s="29">
        <v>225</v>
      </c>
      <c r="B57" s="22" t="s">
        <v>77</v>
      </c>
      <c r="C57" s="23">
        <v>2618</v>
      </c>
      <c r="D57" s="23">
        <v>2491</v>
      </c>
      <c r="E57" s="23">
        <v>127</v>
      </c>
    </row>
    <row r="58" spans="1:5" ht="12.75" customHeight="1">
      <c r="A58" s="29">
        <v>585</v>
      </c>
      <c r="B58" s="22" t="s">
        <v>79</v>
      </c>
      <c r="C58" s="23">
        <v>1606</v>
      </c>
      <c r="D58" s="23">
        <v>1287</v>
      </c>
      <c r="E58" s="23">
        <v>319</v>
      </c>
    </row>
    <row r="59" spans="1:5" ht="12.75" customHeight="1">
      <c r="A59" s="29">
        <v>586</v>
      </c>
      <c r="B59" s="22" t="s">
        <v>98</v>
      </c>
      <c r="C59" s="23">
        <v>1079</v>
      </c>
      <c r="D59" s="23">
        <v>827</v>
      </c>
      <c r="E59" s="23">
        <v>252</v>
      </c>
    </row>
    <row r="60" spans="1:5" ht="20.25" customHeight="1">
      <c r="A60" s="3"/>
      <c r="B60" s="35" t="s">
        <v>44</v>
      </c>
      <c r="C60" s="104">
        <v>4304</v>
      </c>
      <c r="D60" s="104">
        <v>4088</v>
      </c>
      <c r="E60" s="104">
        <v>216</v>
      </c>
    </row>
    <row r="61" spans="1:5" ht="12.75" customHeight="1">
      <c r="A61" s="29">
        <v>221</v>
      </c>
      <c r="B61" s="22" t="s">
        <v>45</v>
      </c>
      <c r="C61" s="23">
        <v>2306</v>
      </c>
      <c r="D61" s="23">
        <v>2186</v>
      </c>
      <c r="E61" s="23">
        <v>120</v>
      </c>
    </row>
    <row r="62" spans="1:5" ht="12.75" customHeight="1">
      <c r="A62" s="29">
        <v>223</v>
      </c>
      <c r="B62" s="22" t="s">
        <v>70</v>
      </c>
      <c r="C62" s="23">
        <v>1998</v>
      </c>
      <c r="D62" s="23">
        <v>1902</v>
      </c>
      <c r="E62" s="23">
        <v>96</v>
      </c>
    </row>
    <row r="63" spans="1:5" ht="20.25" customHeight="1">
      <c r="A63" s="3"/>
      <c r="B63" s="36" t="s">
        <v>46</v>
      </c>
      <c r="C63" s="104">
        <v>12713</v>
      </c>
      <c r="D63" s="104">
        <v>11413</v>
      </c>
      <c r="E63" s="104">
        <v>1300</v>
      </c>
    </row>
    <row r="64" spans="1:5" s="53" customFormat="1" ht="12.75" customHeight="1">
      <c r="A64" s="41">
        <v>205</v>
      </c>
      <c r="B64" s="63" t="s">
        <v>136</v>
      </c>
      <c r="C64" s="23">
        <v>1074</v>
      </c>
      <c r="D64" s="53">
        <v>435</v>
      </c>
      <c r="E64" s="53">
        <v>639</v>
      </c>
    </row>
    <row r="65" spans="1:5" ht="12.75" customHeight="1">
      <c r="A65" s="29">
        <v>224</v>
      </c>
      <c r="B65" s="22" t="s">
        <v>71</v>
      </c>
      <c r="C65" s="23">
        <v>2818</v>
      </c>
      <c r="D65" s="23">
        <v>2360</v>
      </c>
      <c r="E65" s="23">
        <v>458</v>
      </c>
    </row>
    <row r="66" spans="1:5" ht="12.75" customHeight="1">
      <c r="A66" s="29">
        <v>226</v>
      </c>
      <c r="B66" s="22" t="s">
        <v>72</v>
      </c>
      <c r="C66" s="23">
        <v>8821</v>
      </c>
      <c r="D66" s="23">
        <v>8618</v>
      </c>
      <c r="E66" s="23">
        <v>203</v>
      </c>
    </row>
    <row r="67" spans="1:5" ht="12" customHeight="1">
      <c r="A67" s="37"/>
      <c r="B67" s="45"/>
      <c r="C67" s="39"/>
      <c r="D67" s="47"/>
      <c r="E67" s="47"/>
    </row>
    <row r="68" spans="1:5" s="68" customFormat="1" ht="15" customHeight="1">
      <c r="A68" s="59"/>
      <c r="B68" s="59" t="s">
        <v>5</v>
      </c>
      <c r="C68" s="9" t="s">
        <v>111</v>
      </c>
      <c r="D68" s="60"/>
      <c r="E68" s="60"/>
    </row>
    <row r="69" spans="1:5" ht="18" customHeight="1">
      <c r="A69" s="40"/>
      <c r="B69" s="40"/>
      <c r="C69" s="41"/>
      <c r="D69" s="41"/>
      <c r="E69" s="41"/>
    </row>
    <row r="70" spans="1:5" ht="12" customHeight="1">
      <c r="A70" s="40"/>
      <c r="B70" s="40"/>
      <c r="C70" s="41"/>
      <c r="D70" s="42"/>
      <c r="E70" s="42"/>
    </row>
    <row r="71" spans="1:5" ht="12" customHeight="1">
      <c r="A71" s="40"/>
      <c r="B71" s="40"/>
      <c r="C71" s="42"/>
      <c r="D71" s="42"/>
      <c r="E71" s="42"/>
    </row>
    <row r="72" spans="1:5" ht="12" customHeight="1">
      <c r="A72" s="40"/>
      <c r="B72" s="40"/>
      <c r="C72" s="42"/>
      <c r="D72" s="42"/>
      <c r="E72" s="42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86" orientation="portrait" useFirstPageNumber="1" r:id="rId1"/>
  <headerFooter alignWithMargins="0">
    <oddHeader>&amp;L&amp;"ＭＳ Ｐゴシック,太字"市区町ﾃﾞｰﾀ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73"/>
  <sheetViews>
    <sheetView tabSelected="1" view="pageBreakPreview" zoomScaleNormal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I3" sqref="I3"/>
    </sheetView>
  </sheetViews>
  <sheetFormatPr defaultRowHeight="17.25"/>
  <cols>
    <col min="1" max="1" width="3.09765625" style="67" customWidth="1"/>
    <col min="2" max="2" width="7.69921875" style="67" customWidth="1"/>
    <col min="3" max="3" width="6.3984375" style="67" customWidth="1"/>
    <col min="4" max="4" width="6.296875" style="67" customWidth="1"/>
    <col min="5" max="7" width="5.5" style="67" customWidth="1"/>
    <col min="8" max="9" width="5.19921875" style="67" customWidth="1"/>
    <col min="10" max="10" width="6.3984375" style="67" customWidth="1"/>
    <col min="11" max="11" width="5.3984375" style="67" customWidth="1"/>
    <col min="12" max="12" width="6.09765625" style="67" customWidth="1"/>
    <col min="13" max="13" width="5.3984375" style="67" customWidth="1"/>
    <col min="14" max="16" width="5.69921875" style="67" customWidth="1"/>
    <col min="17" max="17" width="6.5" style="67" customWidth="1"/>
    <col min="18" max="21" width="6.19921875" style="67" customWidth="1"/>
    <col min="22" max="22" width="5.69921875" style="67" customWidth="1"/>
    <col min="23" max="23" width="6.69921875" style="67" customWidth="1"/>
    <col min="24" max="16384" width="8.796875" style="67"/>
  </cols>
  <sheetData>
    <row r="1" spans="1:24" ht="12" customHeight="1">
      <c r="A1" s="24"/>
      <c r="B1" s="43"/>
      <c r="C1" s="25" t="s">
        <v>49</v>
      </c>
      <c r="D1" s="24"/>
      <c r="E1" s="41"/>
      <c r="F1" s="41"/>
      <c r="G1" s="41"/>
      <c r="H1" s="41"/>
      <c r="I1" s="41"/>
      <c r="J1" s="41"/>
      <c r="K1" s="41"/>
      <c r="L1" s="10"/>
      <c r="M1" s="11"/>
      <c r="N1" s="41"/>
      <c r="O1" s="41"/>
      <c r="P1" s="41"/>
      <c r="Q1" s="41"/>
      <c r="R1" s="5"/>
      <c r="S1" s="5"/>
      <c r="T1" s="5"/>
      <c r="U1" s="5"/>
      <c r="V1" s="41"/>
      <c r="W1" s="41"/>
    </row>
    <row r="2" spans="1:24" ht="12" customHeight="1">
      <c r="A2" s="44"/>
      <c r="B2" s="44"/>
      <c r="C2" s="44">
        <v>384</v>
      </c>
      <c r="D2" s="44">
        <v>385</v>
      </c>
      <c r="E2" s="44">
        <v>386</v>
      </c>
      <c r="F2" s="44">
        <v>387</v>
      </c>
      <c r="G2" s="44">
        <v>388</v>
      </c>
      <c r="H2" s="44">
        <v>389</v>
      </c>
      <c r="I2" s="44">
        <v>390</v>
      </c>
      <c r="J2" s="44">
        <v>391</v>
      </c>
      <c r="K2" s="44">
        <v>392</v>
      </c>
      <c r="L2" s="44">
        <v>393</v>
      </c>
      <c r="M2" s="44">
        <v>394</v>
      </c>
      <c r="N2" s="44">
        <v>395</v>
      </c>
      <c r="O2" s="44">
        <v>396</v>
      </c>
      <c r="P2" s="44">
        <v>397</v>
      </c>
      <c r="Q2" s="44">
        <v>398</v>
      </c>
      <c r="R2" s="44">
        <v>399</v>
      </c>
      <c r="S2" s="44">
        <v>400</v>
      </c>
      <c r="T2" s="44">
        <v>401</v>
      </c>
      <c r="U2" s="44">
        <v>402</v>
      </c>
      <c r="V2" s="44">
        <v>403</v>
      </c>
      <c r="W2" s="44">
        <v>404</v>
      </c>
    </row>
    <row r="3" spans="1:24" ht="45" customHeight="1">
      <c r="A3" s="139" t="s">
        <v>1</v>
      </c>
      <c r="B3" s="140"/>
      <c r="C3" s="89" t="s">
        <v>58</v>
      </c>
      <c r="D3" s="91" t="s">
        <v>50</v>
      </c>
      <c r="E3" s="91" t="s">
        <v>117</v>
      </c>
      <c r="F3" s="92" t="s">
        <v>118</v>
      </c>
      <c r="G3" s="92" t="s">
        <v>119</v>
      </c>
      <c r="H3" s="92" t="s">
        <v>131</v>
      </c>
      <c r="I3" s="91" t="s">
        <v>154</v>
      </c>
      <c r="J3" s="91" t="s">
        <v>120</v>
      </c>
      <c r="K3" s="91" t="s">
        <v>121</v>
      </c>
      <c r="L3" s="64" t="s">
        <v>113</v>
      </c>
      <c r="M3" s="93" t="s">
        <v>114</v>
      </c>
      <c r="N3" s="94" t="s">
        <v>122</v>
      </c>
      <c r="O3" s="91" t="s">
        <v>123</v>
      </c>
      <c r="P3" s="91" t="s">
        <v>124</v>
      </c>
      <c r="Q3" s="91" t="s">
        <v>51</v>
      </c>
      <c r="R3" s="92" t="s">
        <v>125</v>
      </c>
      <c r="S3" s="92" t="s">
        <v>126</v>
      </c>
      <c r="T3" s="92" t="s">
        <v>127</v>
      </c>
      <c r="U3" s="92" t="s">
        <v>128</v>
      </c>
      <c r="V3" s="91" t="s">
        <v>129</v>
      </c>
      <c r="W3" s="95" t="s">
        <v>130</v>
      </c>
    </row>
    <row r="4" spans="1:24" ht="21" customHeight="1">
      <c r="A4" s="141" t="s">
        <v>2</v>
      </c>
      <c r="B4" s="142"/>
      <c r="C4" s="96">
        <v>42094</v>
      </c>
      <c r="D4" s="96">
        <v>42094</v>
      </c>
      <c r="E4" s="96">
        <v>42094</v>
      </c>
      <c r="F4" s="96">
        <v>42094</v>
      </c>
      <c r="G4" s="96">
        <v>42094</v>
      </c>
      <c r="H4" s="96">
        <v>42094</v>
      </c>
      <c r="I4" s="96">
        <v>42094</v>
      </c>
      <c r="J4" s="96">
        <v>42094</v>
      </c>
      <c r="K4" s="96">
        <v>42094</v>
      </c>
      <c r="L4" s="96">
        <v>42094</v>
      </c>
      <c r="M4" s="97">
        <v>42094</v>
      </c>
      <c r="N4" s="98">
        <v>42094</v>
      </c>
      <c r="O4" s="96">
        <v>42094</v>
      </c>
      <c r="P4" s="96">
        <v>42094</v>
      </c>
      <c r="Q4" s="96">
        <v>42094</v>
      </c>
      <c r="R4" s="96">
        <v>42094</v>
      </c>
      <c r="S4" s="96">
        <v>42094</v>
      </c>
      <c r="T4" s="96">
        <v>42094</v>
      </c>
      <c r="U4" s="96">
        <v>42094</v>
      </c>
      <c r="V4" s="96">
        <v>42094</v>
      </c>
      <c r="W4" s="97">
        <v>42094</v>
      </c>
      <c r="X4" s="69"/>
    </row>
    <row r="5" spans="1:24" ht="12" customHeight="1">
      <c r="A5" s="139" t="s">
        <v>3</v>
      </c>
      <c r="B5" s="140"/>
      <c r="C5" s="64" t="s">
        <v>52</v>
      </c>
      <c r="D5" s="64" t="s">
        <v>52</v>
      </c>
      <c r="E5" s="64" t="s">
        <v>52</v>
      </c>
      <c r="F5" s="64" t="s">
        <v>52</v>
      </c>
      <c r="G5" s="64" t="s">
        <v>52</v>
      </c>
      <c r="H5" s="64" t="s">
        <v>52</v>
      </c>
      <c r="I5" s="64" t="s">
        <v>52</v>
      </c>
      <c r="J5" s="64" t="s">
        <v>52</v>
      </c>
      <c r="K5" s="64" t="s">
        <v>52</v>
      </c>
      <c r="L5" s="64" t="s">
        <v>52</v>
      </c>
      <c r="M5" s="93" t="s">
        <v>52</v>
      </c>
      <c r="N5" s="99" t="s">
        <v>52</v>
      </c>
      <c r="O5" s="64" t="s">
        <v>52</v>
      </c>
      <c r="P5" s="64" t="s">
        <v>52</v>
      </c>
      <c r="Q5" s="64" t="s">
        <v>52</v>
      </c>
      <c r="R5" s="64" t="s">
        <v>52</v>
      </c>
      <c r="S5" s="64" t="s">
        <v>52</v>
      </c>
      <c r="T5" s="64" t="s">
        <v>52</v>
      </c>
      <c r="U5" s="64" t="s">
        <v>52</v>
      </c>
      <c r="V5" s="64" t="s">
        <v>52</v>
      </c>
      <c r="W5" s="93" t="s">
        <v>52</v>
      </c>
    </row>
    <row r="6" spans="1:24" ht="9" customHeight="1">
      <c r="A6" s="42"/>
      <c r="B6" s="58"/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2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4" ht="12" customHeight="1">
      <c r="A7" s="3" t="s">
        <v>4</v>
      </c>
      <c r="B7" s="4" t="s">
        <v>0</v>
      </c>
      <c r="C7" s="103">
        <v>2935306</v>
      </c>
      <c r="D7" s="103">
        <v>1805820</v>
      </c>
      <c r="E7" s="103">
        <v>192493</v>
      </c>
      <c r="F7" s="103">
        <v>71446</v>
      </c>
      <c r="G7" s="103">
        <v>111898</v>
      </c>
      <c r="H7" s="103">
        <v>7815</v>
      </c>
      <c r="I7" s="103">
        <v>4209</v>
      </c>
      <c r="J7" s="103">
        <v>1552287</v>
      </c>
      <c r="K7" s="103">
        <v>751150</v>
      </c>
      <c r="L7" s="104">
        <v>1642081</v>
      </c>
      <c r="M7" s="104">
        <v>8486</v>
      </c>
      <c r="N7" s="103">
        <v>40262</v>
      </c>
      <c r="O7" s="103">
        <v>12963</v>
      </c>
      <c r="P7" s="103">
        <v>61447</v>
      </c>
      <c r="Q7" s="103">
        <v>1068039</v>
      </c>
      <c r="R7" s="103">
        <v>70745</v>
      </c>
      <c r="S7" s="103">
        <v>78</v>
      </c>
      <c r="T7" s="103">
        <v>722024</v>
      </c>
      <c r="U7" s="103">
        <v>275191</v>
      </c>
      <c r="V7" s="103">
        <v>64729</v>
      </c>
      <c r="W7" s="103">
        <v>458845</v>
      </c>
    </row>
    <row r="8" spans="1:24" ht="20.25" customHeight="1">
      <c r="A8" s="28">
        <v>100</v>
      </c>
      <c r="B8" s="4" t="s">
        <v>6</v>
      </c>
      <c r="C8" s="103">
        <v>643749</v>
      </c>
      <c r="D8" s="105">
        <v>456499</v>
      </c>
      <c r="E8" s="105">
        <v>48712</v>
      </c>
      <c r="F8" s="105">
        <v>15880</v>
      </c>
      <c r="G8" s="105">
        <v>26419</v>
      </c>
      <c r="H8" s="105">
        <v>2317</v>
      </c>
      <c r="I8" s="105">
        <v>1546</v>
      </c>
      <c r="J8" s="105">
        <v>390844</v>
      </c>
      <c r="K8" s="105">
        <v>192522</v>
      </c>
      <c r="L8" s="106">
        <v>384294</v>
      </c>
      <c r="M8" s="106">
        <v>4338</v>
      </c>
      <c r="N8" s="105">
        <v>10369</v>
      </c>
      <c r="O8" s="105">
        <v>4257</v>
      </c>
      <c r="P8" s="105">
        <v>17342</v>
      </c>
      <c r="Q8" s="105">
        <v>169908</v>
      </c>
      <c r="R8" s="105">
        <v>24593</v>
      </c>
      <c r="S8" s="105">
        <v>11</v>
      </c>
      <c r="T8" s="105">
        <v>106008</v>
      </c>
      <c r="U8" s="105">
        <v>39296</v>
      </c>
      <c r="V8" s="105">
        <v>5276</v>
      </c>
      <c r="W8" s="105">
        <v>147519</v>
      </c>
    </row>
    <row r="9" spans="1:24" ht="12.75" customHeight="1">
      <c r="A9" s="29">
        <v>101</v>
      </c>
      <c r="B9" s="30" t="s">
        <v>7</v>
      </c>
      <c r="C9" s="103">
        <v>74621</v>
      </c>
      <c r="D9" s="105">
        <v>60487</v>
      </c>
      <c r="E9" s="105">
        <v>7408</v>
      </c>
      <c r="F9" s="105">
        <v>3177</v>
      </c>
      <c r="G9" s="105">
        <v>2926</v>
      </c>
      <c r="H9" s="105">
        <v>321</v>
      </c>
      <c r="I9" s="105">
        <v>192</v>
      </c>
      <c r="J9" s="105">
        <v>49581</v>
      </c>
      <c r="K9" s="105">
        <v>28571</v>
      </c>
      <c r="L9" s="107">
        <v>48909</v>
      </c>
      <c r="M9" s="107">
        <v>672</v>
      </c>
      <c r="N9" s="105">
        <v>2445</v>
      </c>
      <c r="O9" s="105">
        <v>712</v>
      </c>
      <c r="P9" s="105">
        <v>1957</v>
      </c>
      <c r="Q9" s="105">
        <v>12177</v>
      </c>
      <c r="R9" s="108">
        <v>2478</v>
      </c>
      <c r="S9" s="105">
        <v>1</v>
      </c>
      <c r="T9" s="108">
        <v>6600</v>
      </c>
      <c r="U9" s="108">
        <v>3098</v>
      </c>
      <c r="V9" s="108">
        <v>262</v>
      </c>
      <c r="W9" s="108">
        <v>13249</v>
      </c>
    </row>
    <row r="10" spans="1:24" ht="12.75" customHeight="1">
      <c r="A10" s="29">
        <v>102</v>
      </c>
      <c r="B10" s="30" t="s">
        <v>8</v>
      </c>
      <c r="C10" s="103">
        <v>41153</v>
      </c>
      <c r="D10" s="105">
        <v>30857</v>
      </c>
      <c r="E10" s="105">
        <v>3657</v>
      </c>
      <c r="F10" s="105">
        <v>1022</v>
      </c>
      <c r="G10" s="105">
        <v>1965</v>
      </c>
      <c r="H10" s="105">
        <v>101</v>
      </c>
      <c r="I10" s="105">
        <v>58</v>
      </c>
      <c r="J10" s="105">
        <v>25858</v>
      </c>
      <c r="K10" s="105">
        <v>13912</v>
      </c>
      <c r="L10" s="107">
        <v>25518</v>
      </c>
      <c r="M10" s="107">
        <v>340</v>
      </c>
      <c r="N10" s="105">
        <v>562</v>
      </c>
      <c r="O10" s="105">
        <v>679</v>
      </c>
      <c r="P10" s="105">
        <v>1430</v>
      </c>
      <c r="Q10" s="105">
        <v>8866</v>
      </c>
      <c r="R10" s="108">
        <v>1974</v>
      </c>
      <c r="S10" s="105">
        <v>3</v>
      </c>
      <c r="T10" s="108">
        <v>4630</v>
      </c>
      <c r="U10" s="105">
        <v>2259</v>
      </c>
      <c r="V10" s="105">
        <v>116</v>
      </c>
      <c r="W10" s="105">
        <v>16037</v>
      </c>
    </row>
    <row r="11" spans="1:24" ht="12.75" customHeight="1">
      <c r="A11" s="31">
        <v>110</v>
      </c>
      <c r="B11" s="30" t="s">
        <v>9</v>
      </c>
      <c r="C11" s="103">
        <v>37995</v>
      </c>
      <c r="D11" s="105">
        <v>26359</v>
      </c>
      <c r="E11" s="105">
        <v>5011</v>
      </c>
      <c r="F11" s="105">
        <v>1323</v>
      </c>
      <c r="G11" s="105">
        <v>3375</v>
      </c>
      <c r="H11" s="105">
        <v>158</v>
      </c>
      <c r="I11" s="105">
        <v>131</v>
      </c>
      <c r="J11" s="105">
        <v>19621</v>
      </c>
      <c r="K11" s="105">
        <v>9583</v>
      </c>
      <c r="L11" s="107">
        <v>30866</v>
      </c>
      <c r="M11" s="107">
        <v>361</v>
      </c>
      <c r="N11" s="105">
        <v>1087</v>
      </c>
      <c r="O11" s="105">
        <v>482</v>
      </c>
      <c r="P11" s="105">
        <v>1164</v>
      </c>
      <c r="Q11" s="105">
        <v>10472</v>
      </c>
      <c r="R11" s="108">
        <v>1971</v>
      </c>
      <c r="S11" s="105">
        <v>0</v>
      </c>
      <c r="T11" s="108">
        <v>5078</v>
      </c>
      <c r="U11" s="105">
        <v>3423</v>
      </c>
      <c r="V11" s="105">
        <v>563</v>
      </c>
      <c r="W11" s="105">
        <v>11587</v>
      </c>
    </row>
    <row r="12" spans="1:24" ht="12.75" customHeight="1">
      <c r="A12" s="31">
        <v>105</v>
      </c>
      <c r="B12" s="30" t="s">
        <v>10</v>
      </c>
      <c r="C12" s="103">
        <v>36148</v>
      </c>
      <c r="D12" s="105">
        <v>24183</v>
      </c>
      <c r="E12" s="105">
        <v>3282</v>
      </c>
      <c r="F12" s="105">
        <v>933</v>
      </c>
      <c r="G12" s="105">
        <v>2203</v>
      </c>
      <c r="H12" s="105">
        <v>85</v>
      </c>
      <c r="I12" s="105">
        <v>31</v>
      </c>
      <c r="J12" s="105">
        <v>19954</v>
      </c>
      <c r="K12" s="105">
        <v>9303</v>
      </c>
      <c r="L12" s="107">
        <v>18886</v>
      </c>
      <c r="M12" s="107">
        <v>735</v>
      </c>
      <c r="N12" s="105">
        <v>606</v>
      </c>
      <c r="O12" s="105">
        <v>256</v>
      </c>
      <c r="P12" s="105">
        <v>1034</v>
      </c>
      <c r="Q12" s="105">
        <v>10931</v>
      </c>
      <c r="R12" s="108">
        <v>1869</v>
      </c>
      <c r="S12" s="105">
        <v>0</v>
      </c>
      <c r="T12" s="108">
        <v>6049</v>
      </c>
      <c r="U12" s="105">
        <v>3013</v>
      </c>
      <c r="V12" s="105">
        <v>182</v>
      </c>
      <c r="W12" s="105">
        <v>12182</v>
      </c>
    </row>
    <row r="13" spans="1:24" ht="12.75" customHeight="1">
      <c r="A13" s="31">
        <v>109</v>
      </c>
      <c r="B13" s="30" t="s">
        <v>11</v>
      </c>
      <c r="C13" s="103">
        <v>61302</v>
      </c>
      <c r="D13" s="105">
        <v>43587</v>
      </c>
      <c r="E13" s="105">
        <v>2729</v>
      </c>
      <c r="F13" s="105">
        <v>1005</v>
      </c>
      <c r="G13" s="105">
        <v>1690</v>
      </c>
      <c r="H13" s="105">
        <v>200</v>
      </c>
      <c r="I13" s="105">
        <v>146</v>
      </c>
      <c r="J13" s="105">
        <v>39843</v>
      </c>
      <c r="K13" s="105">
        <v>19038</v>
      </c>
      <c r="L13" s="107">
        <v>68171</v>
      </c>
      <c r="M13" s="107">
        <v>389</v>
      </c>
      <c r="N13" s="105">
        <v>690</v>
      </c>
      <c r="O13" s="105">
        <v>125</v>
      </c>
      <c r="P13" s="105">
        <v>1734</v>
      </c>
      <c r="Q13" s="105">
        <v>15981</v>
      </c>
      <c r="R13" s="108">
        <v>2742</v>
      </c>
      <c r="S13" s="105">
        <v>1</v>
      </c>
      <c r="T13" s="108">
        <v>10321</v>
      </c>
      <c r="U13" s="105">
        <v>2917</v>
      </c>
      <c r="V13" s="105">
        <v>50</v>
      </c>
      <c r="W13" s="105">
        <v>13149</v>
      </c>
    </row>
    <row r="14" spans="1:24" ht="12.75" customHeight="1">
      <c r="A14" s="31">
        <v>106</v>
      </c>
      <c r="B14" s="30" t="s">
        <v>12</v>
      </c>
      <c r="C14" s="103">
        <v>84066</v>
      </c>
      <c r="D14" s="105">
        <v>58176</v>
      </c>
      <c r="E14" s="105">
        <v>1925</v>
      </c>
      <c r="F14" s="105">
        <v>385</v>
      </c>
      <c r="G14" s="105">
        <v>1535</v>
      </c>
      <c r="H14" s="105">
        <v>317</v>
      </c>
      <c r="I14" s="105">
        <v>256</v>
      </c>
      <c r="J14" s="105">
        <v>55022</v>
      </c>
      <c r="K14" s="105">
        <v>26299</v>
      </c>
      <c r="L14" s="107">
        <v>19274</v>
      </c>
      <c r="M14" s="107">
        <v>680</v>
      </c>
      <c r="N14" s="105">
        <v>620</v>
      </c>
      <c r="O14" s="105">
        <v>292</v>
      </c>
      <c r="P14" s="105">
        <v>2493</v>
      </c>
      <c r="Q14" s="105">
        <v>23397</v>
      </c>
      <c r="R14" s="108">
        <v>3778</v>
      </c>
      <c r="S14" s="105">
        <v>1</v>
      </c>
      <c r="T14" s="108">
        <v>16308</v>
      </c>
      <c r="U14" s="105">
        <v>3310</v>
      </c>
      <c r="V14" s="105">
        <v>45</v>
      </c>
      <c r="W14" s="105">
        <v>25639</v>
      </c>
    </row>
    <row r="15" spans="1:24" ht="12.75" customHeight="1">
      <c r="A15" s="31">
        <v>107</v>
      </c>
      <c r="B15" s="30" t="s">
        <v>13</v>
      </c>
      <c r="C15" s="103">
        <v>111831</v>
      </c>
      <c r="D15" s="105">
        <v>73338</v>
      </c>
      <c r="E15" s="105">
        <v>3457</v>
      </c>
      <c r="F15" s="105">
        <v>1157</v>
      </c>
      <c r="G15" s="105">
        <v>2268</v>
      </c>
      <c r="H15" s="105">
        <v>287</v>
      </c>
      <c r="I15" s="105">
        <v>152</v>
      </c>
      <c r="J15" s="105">
        <v>68560</v>
      </c>
      <c r="K15" s="105">
        <v>32695</v>
      </c>
      <c r="L15" s="107">
        <v>39371</v>
      </c>
      <c r="M15" s="107">
        <v>472</v>
      </c>
      <c r="N15" s="105">
        <v>921</v>
      </c>
      <c r="O15" s="105">
        <v>113</v>
      </c>
      <c r="P15" s="105">
        <v>2651</v>
      </c>
      <c r="Q15" s="105">
        <v>35842</v>
      </c>
      <c r="R15" s="108">
        <v>3517</v>
      </c>
      <c r="S15" s="105">
        <v>2</v>
      </c>
      <c r="T15" s="108">
        <v>25943</v>
      </c>
      <c r="U15" s="105">
        <v>6380</v>
      </c>
      <c r="V15" s="105">
        <v>1660</v>
      </c>
      <c r="W15" s="105">
        <v>18888</v>
      </c>
    </row>
    <row r="16" spans="1:24" ht="12.75" customHeight="1">
      <c r="A16" s="31">
        <v>108</v>
      </c>
      <c r="B16" s="30" t="s">
        <v>14</v>
      </c>
      <c r="C16" s="103">
        <v>59581</v>
      </c>
      <c r="D16" s="105">
        <v>45913</v>
      </c>
      <c r="E16" s="105">
        <v>11710</v>
      </c>
      <c r="F16" s="105">
        <v>3085</v>
      </c>
      <c r="G16" s="105">
        <v>4956</v>
      </c>
      <c r="H16" s="105">
        <v>407</v>
      </c>
      <c r="I16" s="105">
        <v>295</v>
      </c>
      <c r="J16" s="105">
        <v>31247</v>
      </c>
      <c r="K16" s="105">
        <v>16517</v>
      </c>
      <c r="L16" s="107">
        <v>54684</v>
      </c>
      <c r="M16" s="107">
        <v>338</v>
      </c>
      <c r="N16" s="105">
        <v>1298</v>
      </c>
      <c r="O16" s="105">
        <v>1251</v>
      </c>
      <c r="P16" s="105">
        <v>2007</v>
      </c>
      <c r="Q16" s="105">
        <v>11661</v>
      </c>
      <c r="R16" s="108">
        <v>1999</v>
      </c>
      <c r="S16" s="105">
        <v>0</v>
      </c>
      <c r="T16" s="108">
        <v>5362</v>
      </c>
      <c r="U16" s="105">
        <v>4300</v>
      </c>
      <c r="V16" s="105">
        <v>162</v>
      </c>
      <c r="W16" s="105">
        <v>8213</v>
      </c>
    </row>
    <row r="17" spans="1:23" ht="12.75" customHeight="1">
      <c r="A17" s="31">
        <v>111</v>
      </c>
      <c r="B17" s="30" t="s">
        <v>15</v>
      </c>
      <c r="C17" s="103">
        <v>139070</v>
      </c>
      <c r="D17" s="105">
        <v>91952</v>
      </c>
      <c r="E17" s="105">
        <v>9823</v>
      </c>
      <c r="F17" s="105">
        <v>4201</v>
      </c>
      <c r="G17" s="105">
        <v>5418</v>
      </c>
      <c r="H17" s="105">
        <v>496</v>
      </c>
      <c r="I17" s="105">
        <v>335</v>
      </c>
      <c r="J17" s="105">
        <v>78966</v>
      </c>
      <c r="K17" s="105">
        <v>38503</v>
      </c>
      <c r="L17" s="107">
        <v>78615</v>
      </c>
      <c r="M17" s="107">
        <v>351</v>
      </c>
      <c r="N17" s="105">
        <v>2342</v>
      </c>
      <c r="O17" s="105">
        <v>325</v>
      </c>
      <c r="P17" s="105">
        <v>3014</v>
      </c>
      <c r="Q17" s="105">
        <v>44104</v>
      </c>
      <c r="R17" s="108">
        <v>3789</v>
      </c>
      <c r="S17" s="105">
        <v>3</v>
      </c>
      <c r="T17" s="108">
        <v>30435</v>
      </c>
      <c r="U17" s="105">
        <v>9877</v>
      </c>
      <c r="V17" s="105">
        <v>2208</v>
      </c>
      <c r="W17" s="105">
        <v>25367</v>
      </c>
    </row>
    <row r="18" spans="1:23" ht="20.25" customHeight="1">
      <c r="A18" s="3"/>
      <c r="B18" s="32" t="s">
        <v>16</v>
      </c>
      <c r="C18" s="103">
        <v>370860</v>
      </c>
      <c r="D18" s="105">
        <v>278641</v>
      </c>
      <c r="E18" s="105">
        <v>25130</v>
      </c>
      <c r="F18" s="105">
        <v>8796</v>
      </c>
      <c r="G18" s="105">
        <v>15961</v>
      </c>
      <c r="H18" s="105">
        <v>899</v>
      </c>
      <c r="I18" s="105">
        <v>597</v>
      </c>
      <c r="J18" s="105">
        <v>245207</v>
      </c>
      <c r="K18" s="105">
        <v>131730</v>
      </c>
      <c r="L18" s="106">
        <v>243663</v>
      </c>
      <c r="M18" s="106">
        <v>1544</v>
      </c>
      <c r="N18" s="105">
        <v>5925</v>
      </c>
      <c r="O18" s="105">
        <v>1480</v>
      </c>
      <c r="P18" s="105">
        <v>9327</v>
      </c>
      <c r="Q18" s="105">
        <v>82892</v>
      </c>
      <c r="R18" s="105">
        <v>11509</v>
      </c>
      <c r="S18" s="105">
        <v>8</v>
      </c>
      <c r="T18" s="105">
        <v>51841</v>
      </c>
      <c r="U18" s="105">
        <v>19534</v>
      </c>
      <c r="V18" s="105">
        <v>788</v>
      </c>
      <c r="W18" s="105">
        <v>72923</v>
      </c>
    </row>
    <row r="19" spans="1:23" ht="12.75" customHeight="1">
      <c r="A19" s="29">
        <v>202</v>
      </c>
      <c r="B19" s="22" t="s">
        <v>17</v>
      </c>
      <c r="C19" s="103">
        <v>163889</v>
      </c>
      <c r="D19" s="105">
        <v>116178</v>
      </c>
      <c r="E19" s="105">
        <v>16035</v>
      </c>
      <c r="F19" s="105">
        <v>5538</v>
      </c>
      <c r="G19" s="105">
        <v>10235</v>
      </c>
      <c r="H19" s="105">
        <v>465</v>
      </c>
      <c r="I19" s="105">
        <v>295</v>
      </c>
      <c r="J19" s="105">
        <v>95574</v>
      </c>
      <c r="K19" s="105">
        <v>45990</v>
      </c>
      <c r="L19" s="107">
        <v>94817</v>
      </c>
      <c r="M19" s="107">
        <v>757</v>
      </c>
      <c r="N19" s="105">
        <v>3119</v>
      </c>
      <c r="O19" s="105">
        <v>985</v>
      </c>
      <c r="P19" s="105">
        <v>4443</v>
      </c>
      <c r="Q19" s="105">
        <v>43268</v>
      </c>
      <c r="R19" s="105">
        <v>5614</v>
      </c>
      <c r="S19" s="105">
        <v>0</v>
      </c>
      <c r="T19" s="105">
        <v>26708</v>
      </c>
      <c r="U19" s="105">
        <v>10946</v>
      </c>
      <c r="V19" s="105">
        <v>450</v>
      </c>
      <c r="W19" s="105">
        <v>32609</v>
      </c>
    </row>
    <row r="20" spans="1:23" ht="12.75" customHeight="1">
      <c r="A20" s="29">
        <v>204</v>
      </c>
      <c r="B20" s="22" t="s">
        <v>18</v>
      </c>
      <c r="C20" s="103">
        <v>174456</v>
      </c>
      <c r="D20" s="105">
        <v>134890</v>
      </c>
      <c r="E20" s="105">
        <v>8446</v>
      </c>
      <c r="F20" s="105">
        <v>3148</v>
      </c>
      <c r="G20" s="105">
        <v>5188</v>
      </c>
      <c r="H20" s="105">
        <v>331</v>
      </c>
      <c r="I20" s="105">
        <v>220</v>
      </c>
      <c r="J20" s="105">
        <v>123040</v>
      </c>
      <c r="K20" s="105">
        <v>68135</v>
      </c>
      <c r="L20" s="107">
        <v>122690</v>
      </c>
      <c r="M20" s="107">
        <v>350</v>
      </c>
      <c r="N20" s="105">
        <v>2608</v>
      </c>
      <c r="O20" s="105">
        <v>465</v>
      </c>
      <c r="P20" s="105">
        <v>4167</v>
      </c>
      <c r="Q20" s="105">
        <v>35399</v>
      </c>
      <c r="R20" s="105">
        <v>5037</v>
      </c>
      <c r="S20" s="105">
        <v>7</v>
      </c>
      <c r="T20" s="105">
        <v>22704</v>
      </c>
      <c r="U20" s="105">
        <v>7651</v>
      </c>
      <c r="V20" s="105">
        <v>325</v>
      </c>
      <c r="W20" s="105">
        <v>34134</v>
      </c>
    </row>
    <row r="21" spans="1:23" ht="12.75" customHeight="1">
      <c r="A21" s="29">
        <v>206</v>
      </c>
      <c r="B21" s="22" t="s">
        <v>19</v>
      </c>
      <c r="C21" s="103">
        <v>32515</v>
      </c>
      <c r="D21" s="105">
        <v>27573</v>
      </c>
      <c r="E21" s="105">
        <v>649</v>
      </c>
      <c r="F21" s="105">
        <v>110</v>
      </c>
      <c r="G21" s="105">
        <v>538</v>
      </c>
      <c r="H21" s="105">
        <v>103</v>
      </c>
      <c r="I21" s="105">
        <v>82</v>
      </c>
      <c r="J21" s="105">
        <v>26593</v>
      </c>
      <c r="K21" s="105">
        <v>17605</v>
      </c>
      <c r="L21" s="107">
        <v>26156</v>
      </c>
      <c r="M21" s="107">
        <v>437</v>
      </c>
      <c r="N21" s="105">
        <v>198</v>
      </c>
      <c r="O21" s="105">
        <v>30</v>
      </c>
      <c r="P21" s="105">
        <v>717</v>
      </c>
      <c r="Q21" s="105">
        <v>4225</v>
      </c>
      <c r="R21" s="105">
        <v>858</v>
      </c>
      <c r="S21" s="105">
        <v>1</v>
      </c>
      <c r="T21" s="105">
        <v>2429</v>
      </c>
      <c r="U21" s="105">
        <v>937</v>
      </c>
      <c r="V21" s="105">
        <v>13</v>
      </c>
      <c r="W21" s="105">
        <v>6180</v>
      </c>
    </row>
    <row r="22" spans="1:23" ht="20.25" customHeight="1">
      <c r="A22" s="3"/>
      <c r="B22" s="32" t="s">
        <v>20</v>
      </c>
      <c r="C22" s="103">
        <v>324353</v>
      </c>
      <c r="D22" s="105">
        <v>221990</v>
      </c>
      <c r="E22" s="105">
        <v>15269</v>
      </c>
      <c r="F22" s="105">
        <v>5528</v>
      </c>
      <c r="G22" s="105">
        <v>9547</v>
      </c>
      <c r="H22" s="105">
        <v>876</v>
      </c>
      <c r="I22" s="105">
        <v>561</v>
      </c>
      <c r="J22" s="105">
        <v>201690</v>
      </c>
      <c r="K22" s="105">
        <v>98453</v>
      </c>
      <c r="L22" s="106">
        <v>201090</v>
      </c>
      <c r="M22" s="106">
        <v>600</v>
      </c>
      <c r="N22" s="105">
        <v>3435</v>
      </c>
      <c r="O22" s="105">
        <v>720</v>
      </c>
      <c r="P22" s="105">
        <v>7453</v>
      </c>
      <c r="Q22" s="105">
        <v>94910</v>
      </c>
      <c r="R22" s="105">
        <v>9530</v>
      </c>
      <c r="S22" s="105">
        <v>3</v>
      </c>
      <c r="T22" s="105">
        <v>65423</v>
      </c>
      <c r="U22" s="105">
        <v>19954</v>
      </c>
      <c r="V22" s="105">
        <v>2841</v>
      </c>
      <c r="W22" s="105">
        <v>74355</v>
      </c>
    </row>
    <row r="23" spans="1:23" ht="12.75" customHeight="1">
      <c r="A23" s="29">
        <v>207</v>
      </c>
      <c r="B23" s="22" t="s">
        <v>21</v>
      </c>
      <c r="C23" s="103">
        <v>81329</v>
      </c>
      <c r="D23" s="105">
        <v>56164</v>
      </c>
      <c r="E23" s="105">
        <v>5991</v>
      </c>
      <c r="F23" s="105">
        <v>2394</v>
      </c>
      <c r="G23" s="105">
        <v>3576</v>
      </c>
      <c r="H23" s="105">
        <v>237</v>
      </c>
      <c r="I23" s="105">
        <v>175</v>
      </c>
      <c r="J23" s="105">
        <v>48544</v>
      </c>
      <c r="K23" s="105">
        <v>23119</v>
      </c>
      <c r="L23" s="107">
        <v>48304</v>
      </c>
      <c r="M23" s="107">
        <v>240</v>
      </c>
      <c r="N23" s="105">
        <v>1206</v>
      </c>
      <c r="O23" s="105">
        <v>186</v>
      </c>
      <c r="P23" s="105">
        <v>2186</v>
      </c>
      <c r="Q23" s="105">
        <v>22979</v>
      </c>
      <c r="R23" s="105">
        <v>2873</v>
      </c>
      <c r="S23" s="105">
        <v>1</v>
      </c>
      <c r="T23" s="105">
        <v>14902</v>
      </c>
      <c r="U23" s="105">
        <v>5203</v>
      </c>
      <c r="V23" s="105">
        <v>219</v>
      </c>
      <c r="W23" s="105">
        <v>20327</v>
      </c>
    </row>
    <row r="24" spans="1:23" ht="12.75" customHeight="1">
      <c r="A24" s="29">
        <v>214</v>
      </c>
      <c r="B24" s="22" t="s">
        <v>22</v>
      </c>
      <c r="C24" s="103">
        <v>90502</v>
      </c>
      <c r="D24" s="105">
        <v>67009</v>
      </c>
      <c r="E24" s="105">
        <v>3276</v>
      </c>
      <c r="F24" s="105">
        <v>1034</v>
      </c>
      <c r="G24" s="105">
        <v>2233</v>
      </c>
      <c r="H24" s="105">
        <v>135</v>
      </c>
      <c r="I24" s="105">
        <v>78</v>
      </c>
      <c r="J24" s="105">
        <v>62727</v>
      </c>
      <c r="K24" s="105">
        <v>32788</v>
      </c>
      <c r="L24" s="107">
        <v>62596</v>
      </c>
      <c r="M24" s="107">
        <v>131</v>
      </c>
      <c r="N24" s="105">
        <v>687</v>
      </c>
      <c r="O24" s="105">
        <v>184</v>
      </c>
      <c r="P24" s="105">
        <v>1969</v>
      </c>
      <c r="Q24" s="105">
        <v>21524</v>
      </c>
      <c r="R24" s="105">
        <v>2632</v>
      </c>
      <c r="S24" s="105">
        <v>0</v>
      </c>
      <c r="T24" s="105">
        <v>14417</v>
      </c>
      <c r="U24" s="105">
        <v>4475</v>
      </c>
      <c r="V24" s="105">
        <v>152</v>
      </c>
      <c r="W24" s="105">
        <v>24672</v>
      </c>
    </row>
    <row r="25" spans="1:23" ht="12.75" customHeight="1">
      <c r="A25" s="29">
        <v>217</v>
      </c>
      <c r="B25" s="22" t="s">
        <v>23</v>
      </c>
      <c r="C25" s="103">
        <v>68215</v>
      </c>
      <c r="D25" s="105">
        <v>46810</v>
      </c>
      <c r="E25" s="105">
        <v>2343</v>
      </c>
      <c r="F25" s="105">
        <v>775</v>
      </c>
      <c r="G25" s="105">
        <v>1527</v>
      </c>
      <c r="H25" s="105">
        <v>89</v>
      </c>
      <c r="I25" s="105">
        <v>48</v>
      </c>
      <c r="J25" s="105">
        <v>43607</v>
      </c>
      <c r="K25" s="105">
        <v>20467</v>
      </c>
      <c r="L25" s="107">
        <v>43487</v>
      </c>
      <c r="M25" s="107">
        <v>120</v>
      </c>
      <c r="N25" s="105">
        <v>562</v>
      </c>
      <c r="O25" s="105">
        <v>209</v>
      </c>
      <c r="P25" s="105">
        <v>1674</v>
      </c>
      <c r="Q25" s="105">
        <v>19731</v>
      </c>
      <c r="R25" s="105">
        <v>2186</v>
      </c>
      <c r="S25" s="105">
        <v>1</v>
      </c>
      <c r="T25" s="105">
        <v>13826</v>
      </c>
      <c r="U25" s="105">
        <v>3718</v>
      </c>
      <c r="V25" s="105">
        <v>239</v>
      </c>
      <c r="W25" s="105">
        <v>18236</v>
      </c>
    </row>
    <row r="26" spans="1:23" ht="12.75" customHeight="1">
      <c r="A26" s="29">
        <v>219</v>
      </c>
      <c r="B26" s="22" t="s">
        <v>24</v>
      </c>
      <c r="C26" s="103">
        <v>65481</v>
      </c>
      <c r="D26" s="105">
        <v>40821</v>
      </c>
      <c r="E26" s="105">
        <v>2815</v>
      </c>
      <c r="F26" s="105">
        <v>1016</v>
      </c>
      <c r="G26" s="105">
        <v>1686</v>
      </c>
      <c r="H26" s="105">
        <v>286</v>
      </c>
      <c r="I26" s="105">
        <v>169</v>
      </c>
      <c r="J26" s="105">
        <v>36891</v>
      </c>
      <c r="K26" s="105">
        <v>17342</v>
      </c>
      <c r="L26" s="107">
        <v>36792</v>
      </c>
      <c r="M26" s="107">
        <v>99</v>
      </c>
      <c r="N26" s="105">
        <v>710</v>
      </c>
      <c r="O26" s="105">
        <v>119</v>
      </c>
      <c r="P26" s="105">
        <v>1166</v>
      </c>
      <c r="Q26" s="105">
        <v>23494</v>
      </c>
      <c r="R26" s="105">
        <v>1298</v>
      </c>
      <c r="S26" s="105">
        <v>1</v>
      </c>
      <c r="T26" s="105">
        <v>17251</v>
      </c>
      <c r="U26" s="105">
        <v>4944</v>
      </c>
      <c r="V26" s="105">
        <v>2199</v>
      </c>
      <c r="W26" s="105">
        <v>8422</v>
      </c>
    </row>
    <row r="27" spans="1:23" ht="12.75" customHeight="1">
      <c r="A27" s="29">
        <v>301</v>
      </c>
      <c r="B27" s="22" t="s">
        <v>25</v>
      </c>
      <c r="C27" s="103">
        <v>18826</v>
      </c>
      <c r="D27" s="105">
        <v>11186</v>
      </c>
      <c r="E27" s="105">
        <v>844</v>
      </c>
      <c r="F27" s="105">
        <v>309</v>
      </c>
      <c r="G27" s="105">
        <v>525</v>
      </c>
      <c r="H27" s="105">
        <v>129</v>
      </c>
      <c r="I27" s="105">
        <v>91</v>
      </c>
      <c r="J27" s="105">
        <v>9921</v>
      </c>
      <c r="K27" s="105">
        <v>4737</v>
      </c>
      <c r="L27" s="107">
        <v>9911</v>
      </c>
      <c r="M27" s="107">
        <v>10</v>
      </c>
      <c r="N27" s="105">
        <v>270</v>
      </c>
      <c r="O27" s="105">
        <v>22</v>
      </c>
      <c r="P27" s="105">
        <v>458</v>
      </c>
      <c r="Q27" s="105">
        <v>7182</v>
      </c>
      <c r="R27" s="108">
        <v>541</v>
      </c>
      <c r="S27" s="105">
        <v>0</v>
      </c>
      <c r="T27" s="105">
        <v>5027</v>
      </c>
      <c r="U27" s="105">
        <v>1614</v>
      </c>
      <c r="V27" s="105">
        <v>32</v>
      </c>
      <c r="W27" s="105">
        <v>2698</v>
      </c>
    </row>
    <row r="28" spans="1:23" ht="20.25" customHeight="1">
      <c r="A28" s="3"/>
      <c r="B28" s="32" t="s">
        <v>26</v>
      </c>
      <c r="C28" s="103">
        <v>396050</v>
      </c>
      <c r="D28" s="105">
        <v>234600</v>
      </c>
      <c r="E28" s="105">
        <v>20475</v>
      </c>
      <c r="F28" s="105">
        <v>7125</v>
      </c>
      <c r="G28" s="105">
        <v>12708</v>
      </c>
      <c r="H28" s="105">
        <v>489</v>
      </c>
      <c r="I28" s="105">
        <v>194</v>
      </c>
      <c r="J28" s="105">
        <v>208722</v>
      </c>
      <c r="K28" s="105">
        <v>95118</v>
      </c>
      <c r="L28" s="106">
        <v>304665</v>
      </c>
      <c r="M28" s="106">
        <v>557</v>
      </c>
      <c r="N28" s="105">
        <v>3848</v>
      </c>
      <c r="O28" s="105">
        <v>1066</v>
      </c>
      <c r="P28" s="105">
        <v>8446</v>
      </c>
      <c r="Q28" s="105">
        <v>153004</v>
      </c>
      <c r="R28" s="105">
        <v>8767</v>
      </c>
      <c r="S28" s="105">
        <v>13</v>
      </c>
      <c r="T28" s="105">
        <v>115504</v>
      </c>
      <c r="U28" s="105">
        <v>28720</v>
      </c>
      <c r="V28" s="105">
        <v>1523</v>
      </c>
      <c r="W28" s="105">
        <v>56263</v>
      </c>
    </row>
    <row r="29" spans="1:23" ht="12.75" customHeight="1">
      <c r="A29" s="29">
        <v>203</v>
      </c>
      <c r="B29" s="22" t="s">
        <v>27</v>
      </c>
      <c r="C29" s="103">
        <v>135037</v>
      </c>
      <c r="D29" s="105">
        <v>85394</v>
      </c>
      <c r="E29" s="105">
        <v>5687</v>
      </c>
      <c r="F29" s="105">
        <v>1658</v>
      </c>
      <c r="G29" s="105">
        <v>3802</v>
      </c>
      <c r="H29" s="105">
        <v>89</v>
      </c>
      <c r="I29" s="105">
        <v>40</v>
      </c>
      <c r="J29" s="105">
        <v>78223</v>
      </c>
      <c r="K29" s="105">
        <v>35975</v>
      </c>
      <c r="L29" s="107">
        <v>78019</v>
      </c>
      <c r="M29" s="107">
        <v>204</v>
      </c>
      <c r="N29" s="105">
        <v>1122</v>
      </c>
      <c r="O29" s="105">
        <v>273</v>
      </c>
      <c r="P29" s="105">
        <v>3100</v>
      </c>
      <c r="Q29" s="105">
        <v>46543</v>
      </c>
      <c r="R29" s="105">
        <v>3572</v>
      </c>
      <c r="S29" s="105">
        <v>4</v>
      </c>
      <c r="T29" s="105">
        <v>34603</v>
      </c>
      <c r="U29" s="105">
        <v>8364</v>
      </c>
      <c r="V29" s="105">
        <v>571</v>
      </c>
      <c r="W29" s="105">
        <v>25549</v>
      </c>
    </row>
    <row r="30" spans="1:23" ht="12.75" customHeight="1">
      <c r="A30" s="29">
        <v>210</v>
      </c>
      <c r="B30" s="22" t="s">
        <v>28</v>
      </c>
      <c r="C30" s="103">
        <v>158449</v>
      </c>
      <c r="D30" s="105">
        <v>91568</v>
      </c>
      <c r="E30" s="105">
        <v>7404</v>
      </c>
      <c r="F30" s="105">
        <v>2317</v>
      </c>
      <c r="G30" s="105">
        <v>4917</v>
      </c>
      <c r="H30" s="105">
        <v>250</v>
      </c>
      <c r="I30" s="105">
        <v>122</v>
      </c>
      <c r="J30" s="105">
        <v>82018</v>
      </c>
      <c r="K30" s="105">
        <v>36993</v>
      </c>
      <c r="L30" s="107">
        <v>81768</v>
      </c>
      <c r="M30" s="107">
        <v>250</v>
      </c>
      <c r="N30" s="105">
        <v>1518</v>
      </c>
      <c r="O30" s="105">
        <v>378</v>
      </c>
      <c r="P30" s="105">
        <v>3297</v>
      </c>
      <c r="Q30" s="105">
        <v>63584</v>
      </c>
      <c r="R30" s="105">
        <v>3211</v>
      </c>
      <c r="S30" s="105">
        <v>6</v>
      </c>
      <c r="T30" s="105">
        <v>48413</v>
      </c>
      <c r="U30" s="105">
        <v>11954</v>
      </c>
      <c r="V30" s="105">
        <v>491</v>
      </c>
      <c r="W30" s="105">
        <v>18621</v>
      </c>
    </row>
    <row r="31" spans="1:23" ht="12.75" customHeight="1">
      <c r="A31" s="29">
        <v>216</v>
      </c>
      <c r="B31" s="22" t="s">
        <v>29</v>
      </c>
      <c r="C31" s="103">
        <v>57228</v>
      </c>
      <c r="D31" s="105">
        <v>32299</v>
      </c>
      <c r="E31" s="105">
        <v>3165</v>
      </c>
      <c r="F31" s="105">
        <v>1132</v>
      </c>
      <c r="G31" s="105">
        <v>1966</v>
      </c>
      <c r="H31" s="105">
        <v>51</v>
      </c>
      <c r="I31" s="105">
        <v>4</v>
      </c>
      <c r="J31" s="105">
        <v>28299</v>
      </c>
      <c r="K31" s="105">
        <v>13347</v>
      </c>
      <c r="L31" s="107">
        <v>28211</v>
      </c>
      <c r="M31" s="107">
        <v>88</v>
      </c>
      <c r="N31" s="105">
        <v>474</v>
      </c>
      <c r="O31" s="105">
        <v>310</v>
      </c>
      <c r="P31" s="105">
        <v>1203</v>
      </c>
      <c r="Q31" s="105">
        <v>23726</v>
      </c>
      <c r="R31" s="105">
        <v>1074</v>
      </c>
      <c r="S31" s="105">
        <v>1</v>
      </c>
      <c r="T31" s="105">
        <v>18622</v>
      </c>
      <c r="U31" s="105">
        <v>4029</v>
      </c>
      <c r="V31" s="105">
        <v>147</v>
      </c>
      <c r="W31" s="105">
        <v>5885</v>
      </c>
    </row>
    <row r="32" spans="1:23" ht="12.75" customHeight="1">
      <c r="A32" s="29">
        <v>381</v>
      </c>
      <c r="B32" s="22" t="s">
        <v>30</v>
      </c>
      <c r="C32" s="103">
        <v>26818</v>
      </c>
      <c r="D32" s="105">
        <v>14801</v>
      </c>
      <c r="E32" s="105">
        <v>3325</v>
      </c>
      <c r="F32" s="105">
        <v>1715</v>
      </c>
      <c r="G32" s="105">
        <v>1439</v>
      </c>
      <c r="H32" s="105">
        <v>69</v>
      </c>
      <c r="I32" s="105">
        <v>18</v>
      </c>
      <c r="J32" s="105">
        <v>10735</v>
      </c>
      <c r="K32" s="105">
        <v>4759</v>
      </c>
      <c r="L32" s="107">
        <v>107228</v>
      </c>
      <c r="M32" s="107">
        <v>7</v>
      </c>
      <c r="N32" s="105">
        <v>608</v>
      </c>
      <c r="O32" s="105">
        <v>64</v>
      </c>
      <c r="P32" s="109">
        <v>502</v>
      </c>
      <c r="Q32" s="105">
        <v>11515</v>
      </c>
      <c r="R32" s="108">
        <v>476</v>
      </c>
      <c r="S32" s="105">
        <v>2</v>
      </c>
      <c r="T32" s="105">
        <v>7748</v>
      </c>
      <c r="U32" s="105">
        <v>3289</v>
      </c>
      <c r="V32" s="109">
        <v>256</v>
      </c>
      <c r="W32" s="105">
        <v>3928</v>
      </c>
    </row>
    <row r="33" spans="1:23" ht="12.75" customHeight="1">
      <c r="A33" s="29">
        <v>382</v>
      </c>
      <c r="B33" s="22" t="s">
        <v>31</v>
      </c>
      <c r="C33" s="103">
        <v>18518</v>
      </c>
      <c r="D33" s="105">
        <v>10538</v>
      </c>
      <c r="E33" s="105">
        <v>894</v>
      </c>
      <c r="F33" s="105">
        <v>303</v>
      </c>
      <c r="G33" s="105">
        <v>584</v>
      </c>
      <c r="H33" s="105">
        <v>30</v>
      </c>
      <c r="I33" s="105">
        <v>10</v>
      </c>
      <c r="J33" s="105">
        <v>9447</v>
      </c>
      <c r="K33" s="105">
        <v>4044</v>
      </c>
      <c r="L33" s="107">
        <v>9439</v>
      </c>
      <c r="M33" s="107">
        <v>8</v>
      </c>
      <c r="N33" s="105">
        <v>126</v>
      </c>
      <c r="O33" s="105">
        <v>41</v>
      </c>
      <c r="P33" s="109">
        <v>344</v>
      </c>
      <c r="Q33" s="105">
        <v>7636</v>
      </c>
      <c r="R33" s="108">
        <v>434</v>
      </c>
      <c r="S33" s="105">
        <v>0</v>
      </c>
      <c r="T33" s="105">
        <v>6118</v>
      </c>
      <c r="U33" s="105">
        <v>1084</v>
      </c>
      <c r="V33" s="105">
        <v>58</v>
      </c>
      <c r="W33" s="105">
        <v>2280</v>
      </c>
    </row>
    <row r="34" spans="1:23" ht="20.25" customHeight="1">
      <c r="A34" s="3"/>
      <c r="B34" s="33" t="s">
        <v>32</v>
      </c>
      <c r="C34" s="103">
        <v>237888</v>
      </c>
      <c r="D34" s="105">
        <v>125181</v>
      </c>
      <c r="E34" s="105">
        <v>19240</v>
      </c>
      <c r="F34" s="105">
        <v>8734</v>
      </c>
      <c r="G34" s="105">
        <v>9947</v>
      </c>
      <c r="H34" s="105">
        <v>754</v>
      </c>
      <c r="I34" s="105">
        <v>379</v>
      </c>
      <c r="J34" s="105">
        <v>101108</v>
      </c>
      <c r="K34" s="105">
        <v>45562</v>
      </c>
      <c r="L34" s="106">
        <v>102770</v>
      </c>
      <c r="M34" s="106">
        <v>138</v>
      </c>
      <c r="N34" s="105">
        <v>3396</v>
      </c>
      <c r="O34" s="105">
        <v>683</v>
      </c>
      <c r="P34" s="105">
        <v>3488</v>
      </c>
      <c r="Q34" s="105">
        <v>109219</v>
      </c>
      <c r="R34" s="105">
        <v>3367</v>
      </c>
      <c r="S34" s="105">
        <v>5</v>
      </c>
      <c r="T34" s="105">
        <v>73783</v>
      </c>
      <c r="U34" s="105">
        <v>32064</v>
      </c>
      <c r="V34" s="105">
        <v>14725</v>
      </c>
      <c r="W34" s="105">
        <v>19311</v>
      </c>
    </row>
    <row r="35" spans="1:23" s="53" customFormat="1" ht="12.75" customHeight="1">
      <c r="A35" s="41">
        <v>213</v>
      </c>
      <c r="B35" s="63" t="s">
        <v>132</v>
      </c>
      <c r="C35" s="103">
        <v>35720</v>
      </c>
      <c r="D35" s="105">
        <v>17976</v>
      </c>
      <c r="E35" s="105">
        <v>2663</v>
      </c>
      <c r="F35" s="105">
        <v>1110</v>
      </c>
      <c r="G35" s="105">
        <v>1482</v>
      </c>
      <c r="H35" s="105">
        <v>104</v>
      </c>
      <c r="I35" s="105">
        <v>66</v>
      </c>
      <c r="J35" s="105">
        <v>14678</v>
      </c>
      <c r="K35" s="105">
        <v>6477</v>
      </c>
      <c r="L35" s="41">
        <v>16452</v>
      </c>
      <c r="M35" s="107">
        <v>26</v>
      </c>
      <c r="N35" s="105">
        <v>390</v>
      </c>
      <c r="O35" s="105">
        <v>141</v>
      </c>
      <c r="P35" s="105">
        <v>519</v>
      </c>
      <c r="Q35" s="105">
        <v>17225</v>
      </c>
      <c r="R35" s="105">
        <v>549</v>
      </c>
      <c r="S35" s="105">
        <v>0</v>
      </c>
      <c r="T35" s="105">
        <v>12397</v>
      </c>
      <c r="U35" s="105">
        <v>4279</v>
      </c>
      <c r="V35" s="105">
        <v>1794</v>
      </c>
      <c r="W35" s="105">
        <v>2763</v>
      </c>
    </row>
    <row r="36" spans="1:23" ht="12.75" customHeight="1">
      <c r="A36" s="29">
        <v>215</v>
      </c>
      <c r="B36" s="22" t="s">
        <v>133</v>
      </c>
      <c r="C36" s="103">
        <v>65447</v>
      </c>
      <c r="D36" s="105">
        <v>37096</v>
      </c>
      <c r="E36" s="105">
        <v>6031</v>
      </c>
      <c r="F36" s="105">
        <v>2628</v>
      </c>
      <c r="G36" s="105">
        <v>3027</v>
      </c>
      <c r="H36" s="105">
        <v>309</v>
      </c>
      <c r="I36" s="105">
        <v>157</v>
      </c>
      <c r="J36" s="105">
        <v>29519</v>
      </c>
      <c r="K36" s="105">
        <v>13292</v>
      </c>
      <c r="L36" s="106">
        <v>29484</v>
      </c>
      <c r="M36" s="107">
        <v>35</v>
      </c>
      <c r="N36" s="105">
        <v>1065</v>
      </c>
      <c r="O36" s="105">
        <v>172</v>
      </c>
      <c r="P36" s="105">
        <v>1001</v>
      </c>
      <c r="Q36" s="105">
        <v>27350</v>
      </c>
      <c r="R36" s="105">
        <v>1040</v>
      </c>
      <c r="S36" s="105">
        <v>2</v>
      </c>
      <c r="T36" s="105">
        <v>19164</v>
      </c>
      <c r="U36" s="105">
        <v>7144</v>
      </c>
      <c r="V36" s="105">
        <v>2612</v>
      </c>
      <c r="W36" s="105">
        <v>6450</v>
      </c>
    </row>
    <row r="37" spans="1:23" ht="12.75" customHeight="1">
      <c r="A37" s="29">
        <v>218</v>
      </c>
      <c r="B37" s="22" t="s">
        <v>33</v>
      </c>
      <c r="C37" s="103">
        <v>40644</v>
      </c>
      <c r="D37" s="105">
        <v>20952</v>
      </c>
      <c r="E37" s="105">
        <v>2679</v>
      </c>
      <c r="F37" s="105">
        <v>1189</v>
      </c>
      <c r="G37" s="105">
        <v>1465</v>
      </c>
      <c r="H37" s="105">
        <v>93</v>
      </c>
      <c r="I37" s="105">
        <v>46</v>
      </c>
      <c r="J37" s="105">
        <v>17433</v>
      </c>
      <c r="K37" s="105">
        <v>7761</v>
      </c>
      <c r="L37" s="107">
        <v>17412</v>
      </c>
      <c r="M37" s="107">
        <v>21</v>
      </c>
      <c r="N37" s="105">
        <v>619</v>
      </c>
      <c r="O37" s="105">
        <v>128</v>
      </c>
      <c r="P37" s="105">
        <v>553</v>
      </c>
      <c r="Q37" s="105">
        <v>19139</v>
      </c>
      <c r="R37" s="105">
        <v>555</v>
      </c>
      <c r="S37" s="105">
        <v>0</v>
      </c>
      <c r="T37" s="105">
        <v>13548</v>
      </c>
      <c r="U37" s="105">
        <v>5036</v>
      </c>
      <c r="V37" s="105">
        <v>3042</v>
      </c>
      <c r="W37" s="105">
        <v>3248</v>
      </c>
    </row>
    <row r="38" spans="1:23" ht="12.75" customHeight="1">
      <c r="A38" s="29">
        <v>220</v>
      </c>
      <c r="B38" s="22" t="s">
        <v>34</v>
      </c>
      <c r="C38" s="103">
        <v>41922</v>
      </c>
      <c r="D38" s="105">
        <v>21654</v>
      </c>
      <c r="E38" s="105">
        <v>3938</v>
      </c>
      <c r="F38" s="105">
        <v>2045</v>
      </c>
      <c r="G38" s="105">
        <v>1834</v>
      </c>
      <c r="H38" s="105">
        <v>68</v>
      </c>
      <c r="I38" s="105">
        <v>40</v>
      </c>
      <c r="J38" s="105">
        <v>16999</v>
      </c>
      <c r="K38" s="105">
        <v>7773</v>
      </c>
      <c r="L38" s="107">
        <v>16981</v>
      </c>
      <c r="M38" s="107">
        <v>18</v>
      </c>
      <c r="N38" s="105">
        <v>555</v>
      </c>
      <c r="O38" s="105">
        <v>94</v>
      </c>
      <c r="P38" s="105">
        <v>602</v>
      </c>
      <c r="Q38" s="105">
        <v>19666</v>
      </c>
      <c r="R38" s="105">
        <v>502</v>
      </c>
      <c r="S38" s="105">
        <v>2</v>
      </c>
      <c r="T38" s="105">
        <v>12075</v>
      </c>
      <c r="U38" s="105">
        <v>7087</v>
      </c>
      <c r="V38" s="105">
        <v>2422</v>
      </c>
      <c r="W38" s="105">
        <v>2920</v>
      </c>
    </row>
    <row r="39" spans="1:23" ht="12.75" customHeight="1">
      <c r="A39" s="29">
        <v>228</v>
      </c>
      <c r="B39" s="22" t="s">
        <v>94</v>
      </c>
      <c r="C39" s="103">
        <v>34784</v>
      </c>
      <c r="D39" s="105">
        <v>18399</v>
      </c>
      <c r="E39" s="105">
        <v>2705</v>
      </c>
      <c r="F39" s="105">
        <v>1278</v>
      </c>
      <c r="G39" s="105">
        <v>1407</v>
      </c>
      <c r="H39" s="105">
        <v>125</v>
      </c>
      <c r="I39" s="105">
        <v>54</v>
      </c>
      <c r="J39" s="105">
        <v>14983</v>
      </c>
      <c r="K39" s="105">
        <v>6927</v>
      </c>
      <c r="L39" s="106">
        <v>14953</v>
      </c>
      <c r="M39" s="107">
        <v>30</v>
      </c>
      <c r="N39" s="105">
        <v>490</v>
      </c>
      <c r="O39" s="105">
        <v>96</v>
      </c>
      <c r="P39" s="105">
        <v>494</v>
      </c>
      <c r="Q39" s="105">
        <v>15891</v>
      </c>
      <c r="R39" s="108">
        <v>484</v>
      </c>
      <c r="S39" s="105">
        <v>1</v>
      </c>
      <c r="T39" s="105">
        <v>10329</v>
      </c>
      <c r="U39" s="105">
        <v>5077</v>
      </c>
      <c r="V39" s="105">
        <v>3241</v>
      </c>
      <c r="W39" s="105">
        <v>2427</v>
      </c>
    </row>
    <row r="40" spans="1:23" ht="12.75" customHeight="1">
      <c r="A40" s="29">
        <v>365</v>
      </c>
      <c r="B40" s="22" t="s">
        <v>95</v>
      </c>
      <c r="C40" s="103">
        <v>19371</v>
      </c>
      <c r="D40" s="105">
        <v>9104</v>
      </c>
      <c r="E40" s="105">
        <v>1224</v>
      </c>
      <c r="F40" s="105">
        <v>484</v>
      </c>
      <c r="G40" s="105">
        <v>732</v>
      </c>
      <c r="H40" s="105">
        <v>55</v>
      </c>
      <c r="I40" s="105">
        <v>16</v>
      </c>
      <c r="J40" s="105">
        <v>7496</v>
      </c>
      <c r="K40" s="105">
        <v>3332</v>
      </c>
      <c r="L40" s="106">
        <v>7488</v>
      </c>
      <c r="M40" s="107">
        <v>8</v>
      </c>
      <c r="N40" s="105">
        <v>277</v>
      </c>
      <c r="O40" s="105">
        <v>52</v>
      </c>
      <c r="P40" s="105">
        <v>319</v>
      </c>
      <c r="Q40" s="105">
        <v>9948</v>
      </c>
      <c r="R40" s="108">
        <v>237</v>
      </c>
      <c r="S40" s="105">
        <v>0</v>
      </c>
      <c r="T40" s="105">
        <v>6270</v>
      </c>
      <c r="U40" s="105">
        <v>3441</v>
      </c>
      <c r="V40" s="105">
        <v>1614</v>
      </c>
      <c r="W40" s="105">
        <v>1503</v>
      </c>
    </row>
    <row r="41" spans="1:23" ht="20.25" customHeight="1">
      <c r="A41" s="3"/>
      <c r="B41" s="33" t="s">
        <v>35</v>
      </c>
      <c r="C41" s="103">
        <v>392310</v>
      </c>
      <c r="D41" s="105">
        <v>227372</v>
      </c>
      <c r="E41" s="105">
        <v>28961</v>
      </c>
      <c r="F41" s="105">
        <v>10483</v>
      </c>
      <c r="G41" s="105">
        <v>17806</v>
      </c>
      <c r="H41" s="105">
        <v>681</v>
      </c>
      <c r="I41" s="105">
        <v>298</v>
      </c>
      <c r="J41" s="105">
        <v>190844</v>
      </c>
      <c r="K41" s="105">
        <v>90399</v>
      </c>
      <c r="L41" s="106">
        <v>190117</v>
      </c>
      <c r="M41" s="106">
        <v>727</v>
      </c>
      <c r="N41" s="105">
        <v>5127</v>
      </c>
      <c r="O41" s="105">
        <v>1759</v>
      </c>
      <c r="P41" s="105">
        <v>6573</v>
      </c>
      <c r="Q41" s="105">
        <v>158365</v>
      </c>
      <c r="R41" s="105">
        <v>5534</v>
      </c>
      <c r="S41" s="105">
        <v>14</v>
      </c>
      <c r="T41" s="105">
        <v>115876</v>
      </c>
      <c r="U41" s="105">
        <v>36941</v>
      </c>
      <c r="V41" s="105">
        <v>3321</v>
      </c>
      <c r="W41" s="105">
        <v>38707</v>
      </c>
    </row>
    <row r="42" spans="1:23" s="53" customFormat="1" ht="12.75" customHeight="1">
      <c r="A42" s="41">
        <v>201</v>
      </c>
      <c r="B42" s="63" t="s">
        <v>134</v>
      </c>
      <c r="C42" s="103">
        <v>354443</v>
      </c>
      <c r="D42" s="105">
        <v>208635</v>
      </c>
      <c r="E42" s="105">
        <v>26451</v>
      </c>
      <c r="F42" s="105">
        <v>9307</v>
      </c>
      <c r="G42" s="105">
        <v>16483</v>
      </c>
      <c r="H42" s="105">
        <v>566</v>
      </c>
      <c r="I42" s="105">
        <v>257</v>
      </c>
      <c r="J42" s="105">
        <v>175511</v>
      </c>
      <c r="K42" s="105">
        <v>83370</v>
      </c>
      <c r="L42" s="41">
        <v>174812</v>
      </c>
      <c r="M42" s="107">
        <v>699</v>
      </c>
      <c r="N42" s="105">
        <v>4489</v>
      </c>
      <c r="O42" s="105">
        <v>1618</v>
      </c>
      <c r="P42" s="105">
        <v>6054</v>
      </c>
      <c r="Q42" s="105">
        <v>139754</v>
      </c>
      <c r="R42" s="105">
        <v>5069</v>
      </c>
      <c r="S42" s="105">
        <v>12</v>
      </c>
      <c r="T42" s="105">
        <v>104041</v>
      </c>
      <c r="U42" s="105">
        <v>30632</v>
      </c>
      <c r="V42" s="105">
        <v>2254</v>
      </c>
      <c r="W42" s="105">
        <v>36025</v>
      </c>
    </row>
    <row r="43" spans="1:23" ht="12.75" customHeight="1">
      <c r="A43" s="29">
        <v>442</v>
      </c>
      <c r="B43" s="22" t="s">
        <v>36</v>
      </c>
      <c r="C43" s="103">
        <v>11184</v>
      </c>
      <c r="D43" s="105">
        <v>5379</v>
      </c>
      <c r="E43" s="105">
        <v>691</v>
      </c>
      <c r="F43" s="105">
        <v>339</v>
      </c>
      <c r="G43" s="105">
        <v>350</v>
      </c>
      <c r="H43" s="105">
        <v>17</v>
      </c>
      <c r="I43" s="105">
        <v>4</v>
      </c>
      <c r="J43" s="105">
        <v>4510</v>
      </c>
      <c r="K43" s="105">
        <v>2043</v>
      </c>
      <c r="L43" s="107">
        <v>4510</v>
      </c>
      <c r="M43" s="107">
        <v>0</v>
      </c>
      <c r="N43" s="105">
        <v>119</v>
      </c>
      <c r="O43" s="105">
        <v>42</v>
      </c>
      <c r="P43" s="105">
        <v>155</v>
      </c>
      <c r="Q43" s="105">
        <v>5650</v>
      </c>
      <c r="R43" s="108">
        <v>133</v>
      </c>
      <c r="S43" s="105">
        <v>2</v>
      </c>
      <c r="T43" s="105">
        <v>3527</v>
      </c>
      <c r="U43" s="105">
        <v>1988</v>
      </c>
      <c r="V43" s="105">
        <v>186</v>
      </c>
      <c r="W43" s="105">
        <v>814</v>
      </c>
    </row>
    <row r="44" spans="1:23" ht="12.75" customHeight="1">
      <c r="A44" s="29">
        <v>443</v>
      </c>
      <c r="B44" s="22" t="s">
        <v>37</v>
      </c>
      <c r="C44" s="103">
        <v>16237</v>
      </c>
      <c r="D44" s="105">
        <v>8446</v>
      </c>
      <c r="E44" s="105">
        <v>1217</v>
      </c>
      <c r="F44" s="105">
        <v>583</v>
      </c>
      <c r="G44" s="105">
        <v>626</v>
      </c>
      <c r="H44" s="105">
        <v>45</v>
      </c>
      <c r="I44" s="105">
        <v>10</v>
      </c>
      <c r="J44" s="105">
        <v>6781</v>
      </c>
      <c r="K44" s="105">
        <v>3140</v>
      </c>
      <c r="L44" s="107">
        <v>6759</v>
      </c>
      <c r="M44" s="107">
        <v>22</v>
      </c>
      <c r="N44" s="105">
        <v>373</v>
      </c>
      <c r="O44" s="105">
        <v>30</v>
      </c>
      <c r="P44" s="105">
        <v>215</v>
      </c>
      <c r="Q44" s="105">
        <v>7576</v>
      </c>
      <c r="R44" s="108">
        <v>212</v>
      </c>
      <c r="S44" s="105">
        <v>0</v>
      </c>
      <c r="T44" s="105">
        <v>5083</v>
      </c>
      <c r="U44" s="105">
        <v>2281</v>
      </c>
      <c r="V44" s="105">
        <v>139</v>
      </c>
      <c r="W44" s="105">
        <v>1264</v>
      </c>
    </row>
    <row r="45" spans="1:23" ht="12.75" customHeight="1">
      <c r="A45" s="29">
        <v>446</v>
      </c>
      <c r="B45" s="22" t="s">
        <v>96</v>
      </c>
      <c r="C45" s="103">
        <v>10446</v>
      </c>
      <c r="D45" s="105">
        <v>4912</v>
      </c>
      <c r="E45" s="105">
        <v>602</v>
      </c>
      <c r="F45" s="105">
        <v>254</v>
      </c>
      <c r="G45" s="105">
        <v>347</v>
      </c>
      <c r="H45" s="105">
        <v>53</v>
      </c>
      <c r="I45" s="105">
        <v>27</v>
      </c>
      <c r="J45" s="105">
        <v>4042</v>
      </c>
      <c r="K45" s="105">
        <v>1846</v>
      </c>
      <c r="L45" s="106">
        <v>4036</v>
      </c>
      <c r="M45" s="107">
        <v>6</v>
      </c>
      <c r="N45" s="105">
        <v>146</v>
      </c>
      <c r="O45" s="105">
        <v>69</v>
      </c>
      <c r="P45" s="105">
        <v>149</v>
      </c>
      <c r="Q45" s="105">
        <v>5385</v>
      </c>
      <c r="R45" s="108">
        <v>120</v>
      </c>
      <c r="S45" s="105">
        <v>0</v>
      </c>
      <c r="T45" s="105">
        <v>3225</v>
      </c>
      <c r="U45" s="105">
        <v>2040</v>
      </c>
      <c r="V45" s="105">
        <v>742</v>
      </c>
      <c r="W45" s="105">
        <v>604</v>
      </c>
    </row>
    <row r="46" spans="1:23" ht="20.25" customHeight="1">
      <c r="A46" s="3"/>
      <c r="B46" s="33" t="s">
        <v>38</v>
      </c>
      <c r="C46" s="103">
        <v>210930</v>
      </c>
      <c r="D46" s="105">
        <v>106194</v>
      </c>
      <c r="E46" s="105">
        <v>13203</v>
      </c>
      <c r="F46" s="105">
        <v>5423</v>
      </c>
      <c r="G46" s="105">
        <v>7645</v>
      </c>
      <c r="H46" s="105">
        <v>515</v>
      </c>
      <c r="I46" s="105">
        <v>178</v>
      </c>
      <c r="J46" s="105">
        <v>88906</v>
      </c>
      <c r="K46" s="105">
        <v>40176</v>
      </c>
      <c r="L46" s="106">
        <v>88718</v>
      </c>
      <c r="M46" s="106">
        <v>188</v>
      </c>
      <c r="N46" s="105">
        <v>2552</v>
      </c>
      <c r="O46" s="105">
        <v>1018</v>
      </c>
      <c r="P46" s="105">
        <v>3442</v>
      </c>
      <c r="Q46" s="105">
        <v>101294</v>
      </c>
      <c r="R46" s="105">
        <v>2991</v>
      </c>
      <c r="S46" s="105">
        <v>12</v>
      </c>
      <c r="T46" s="105">
        <v>70184</v>
      </c>
      <c r="U46" s="105">
        <v>28107</v>
      </c>
      <c r="V46" s="105">
        <v>6158</v>
      </c>
      <c r="W46" s="105">
        <v>19284</v>
      </c>
    </row>
    <row r="47" spans="1:23" ht="12.75" customHeight="1">
      <c r="A47" s="29">
        <v>208</v>
      </c>
      <c r="B47" s="22" t="s">
        <v>39</v>
      </c>
      <c r="C47" s="103">
        <v>21444</v>
      </c>
      <c r="D47" s="105">
        <v>11763</v>
      </c>
      <c r="E47" s="105">
        <v>1295</v>
      </c>
      <c r="F47" s="105">
        <v>417</v>
      </c>
      <c r="G47" s="105">
        <v>859</v>
      </c>
      <c r="H47" s="105">
        <v>71</v>
      </c>
      <c r="I47" s="105">
        <v>36</v>
      </c>
      <c r="J47" s="105">
        <v>10050</v>
      </c>
      <c r="K47" s="105">
        <v>4421</v>
      </c>
      <c r="L47" s="107">
        <v>10016</v>
      </c>
      <c r="M47" s="107">
        <v>34</v>
      </c>
      <c r="N47" s="105">
        <v>267</v>
      </c>
      <c r="O47" s="105">
        <v>80</v>
      </c>
      <c r="P47" s="105">
        <v>366</v>
      </c>
      <c r="Q47" s="105">
        <v>9315</v>
      </c>
      <c r="R47" s="105">
        <v>340</v>
      </c>
      <c r="S47" s="105">
        <v>3</v>
      </c>
      <c r="T47" s="105">
        <v>6853</v>
      </c>
      <c r="U47" s="105">
        <v>2119</v>
      </c>
      <c r="V47" s="105">
        <v>487</v>
      </c>
      <c r="W47" s="105">
        <v>2819</v>
      </c>
    </row>
    <row r="48" spans="1:23" ht="12.75" customHeight="1">
      <c r="A48" s="29">
        <v>212</v>
      </c>
      <c r="B48" s="22" t="s">
        <v>40</v>
      </c>
      <c r="C48" s="103">
        <v>33466</v>
      </c>
      <c r="D48" s="105">
        <v>17175</v>
      </c>
      <c r="E48" s="105">
        <v>1576</v>
      </c>
      <c r="F48" s="105">
        <v>657</v>
      </c>
      <c r="G48" s="105">
        <v>908</v>
      </c>
      <c r="H48" s="105">
        <v>59</v>
      </c>
      <c r="I48" s="105">
        <v>25</v>
      </c>
      <c r="J48" s="105">
        <v>14999</v>
      </c>
      <c r="K48" s="105">
        <v>6693</v>
      </c>
      <c r="L48" s="107">
        <v>14965</v>
      </c>
      <c r="M48" s="107">
        <v>34</v>
      </c>
      <c r="N48" s="105">
        <v>353</v>
      </c>
      <c r="O48" s="105">
        <v>188</v>
      </c>
      <c r="P48" s="105">
        <v>733</v>
      </c>
      <c r="Q48" s="105">
        <v>15558</v>
      </c>
      <c r="R48" s="105">
        <v>573</v>
      </c>
      <c r="S48" s="105">
        <v>0</v>
      </c>
      <c r="T48" s="105">
        <v>11484</v>
      </c>
      <c r="U48" s="105">
        <v>3501</v>
      </c>
      <c r="V48" s="105">
        <v>731</v>
      </c>
      <c r="W48" s="105">
        <v>3771</v>
      </c>
    </row>
    <row r="49" spans="1:23" ht="12.75" customHeight="1">
      <c r="A49" s="29">
        <v>227</v>
      </c>
      <c r="B49" s="22" t="s">
        <v>78</v>
      </c>
      <c r="C49" s="103">
        <v>35503</v>
      </c>
      <c r="D49" s="105">
        <v>17329</v>
      </c>
      <c r="E49" s="105">
        <v>2614</v>
      </c>
      <c r="F49" s="105">
        <v>1036</v>
      </c>
      <c r="G49" s="105">
        <v>1562</v>
      </c>
      <c r="H49" s="105">
        <v>148</v>
      </c>
      <c r="I49" s="105">
        <v>64</v>
      </c>
      <c r="J49" s="105">
        <v>13906</v>
      </c>
      <c r="K49" s="105">
        <v>6343</v>
      </c>
      <c r="L49" s="106">
        <v>13885</v>
      </c>
      <c r="M49" s="107">
        <v>21</v>
      </c>
      <c r="N49" s="105">
        <v>487</v>
      </c>
      <c r="O49" s="105">
        <v>174</v>
      </c>
      <c r="P49" s="105">
        <v>551</v>
      </c>
      <c r="Q49" s="105">
        <v>17623</v>
      </c>
      <c r="R49" s="108">
        <v>437</v>
      </c>
      <c r="S49" s="105">
        <v>3</v>
      </c>
      <c r="T49" s="105">
        <v>10646</v>
      </c>
      <c r="U49" s="105">
        <v>6537</v>
      </c>
      <c r="V49" s="105">
        <v>885</v>
      </c>
      <c r="W49" s="105">
        <v>2456</v>
      </c>
    </row>
    <row r="50" spans="1:23" ht="12.75" customHeight="1">
      <c r="A50" s="29">
        <v>229</v>
      </c>
      <c r="B50" s="22" t="s">
        <v>97</v>
      </c>
      <c r="C50" s="103">
        <v>66175</v>
      </c>
      <c r="D50" s="105">
        <v>33037</v>
      </c>
      <c r="E50" s="105">
        <v>4822</v>
      </c>
      <c r="F50" s="105">
        <v>2280</v>
      </c>
      <c r="G50" s="105">
        <v>2509</v>
      </c>
      <c r="H50" s="105">
        <v>161</v>
      </c>
      <c r="I50" s="105">
        <v>44</v>
      </c>
      <c r="J50" s="105">
        <v>26844</v>
      </c>
      <c r="K50" s="105">
        <v>12448</v>
      </c>
      <c r="L50" s="106">
        <v>26803</v>
      </c>
      <c r="M50" s="107">
        <v>41</v>
      </c>
      <c r="N50" s="105">
        <v>853</v>
      </c>
      <c r="O50" s="105">
        <v>357</v>
      </c>
      <c r="P50" s="105">
        <v>1038</v>
      </c>
      <c r="Q50" s="105">
        <v>32100</v>
      </c>
      <c r="R50" s="108">
        <v>879</v>
      </c>
      <c r="S50" s="105">
        <v>3</v>
      </c>
      <c r="T50" s="105">
        <v>22977</v>
      </c>
      <c r="U50" s="105">
        <v>8241</v>
      </c>
      <c r="V50" s="105">
        <v>788</v>
      </c>
      <c r="W50" s="105">
        <v>5757</v>
      </c>
    </row>
    <row r="51" spans="1:23" ht="12.75" customHeight="1">
      <c r="A51" s="29">
        <v>464</v>
      </c>
      <c r="B51" s="22" t="s">
        <v>41</v>
      </c>
      <c r="C51" s="103">
        <v>24537</v>
      </c>
      <c r="D51" s="105">
        <v>12744</v>
      </c>
      <c r="E51" s="105">
        <v>1054</v>
      </c>
      <c r="F51" s="105">
        <v>352</v>
      </c>
      <c r="G51" s="105">
        <v>668</v>
      </c>
      <c r="H51" s="105">
        <v>18</v>
      </c>
      <c r="I51" s="105">
        <v>2</v>
      </c>
      <c r="J51" s="105">
        <v>11396</v>
      </c>
      <c r="K51" s="105">
        <v>5282</v>
      </c>
      <c r="L51" s="107">
        <v>11366</v>
      </c>
      <c r="M51" s="107">
        <v>30</v>
      </c>
      <c r="N51" s="105">
        <v>197</v>
      </c>
      <c r="O51" s="105">
        <v>79</v>
      </c>
      <c r="P51" s="110">
        <v>377</v>
      </c>
      <c r="Q51" s="105">
        <v>11416</v>
      </c>
      <c r="R51" s="108">
        <v>366</v>
      </c>
      <c r="S51" s="105">
        <v>1</v>
      </c>
      <c r="T51" s="105">
        <v>9013</v>
      </c>
      <c r="U51" s="105">
        <v>2036</v>
      </c>
      <c r="V51" s="105">
        <v>177</v>
      </c>
      <c r="W51" s="105">
        <v>2387</v>
      </c>
    </row>
    <row r="52" spans="1:23" ht="12.75" customHeight="1">
      <c r="A52" s="29">
        <v>481</v>
      </c>
      <c r="B52" s="22" t="s">
        <v>42</v>
      </c>
      <c r="C52" s="103">
        <v>13128</v>
      </c>
      <c r="D52" s="105">
        <v>6355</v>
      </c>
      <c r="E52" s="105">
        <v>708</v>
      </c>
      <c r="F52" s="105">
        <v>264</v>
      </c>
      <c r="G52" s="105">
        <v>438</v>
      </c>
      <c r="H52" s="105">
        <v>12</v>
      </c>
      <c r="I52" s="105">
        <v>2</v>
      </c>
      <c r="J52" s="105">
        <v>5469</v>
      </c>
      <c r="K52" s="105">
        <v>2345</v>
      </c>
      <c r="L52" s="107">
        <v>5459</v>
      </c>
      <c r="M52" s="107">
        <v>10</v>
      </c>
      <c r="N52" s="105">
        <v>141</v>
      </c>
      <c r="O52" s="105">
        <v>25</v>
      </c>
      <c r="P52" s="110">
        <v>179</v>
      </c>
      <c r="Q52" s="105">
        <v>6594</v>
      </c>
      <c r="R52" s="108">
        <v>201</v>
      </c>
      <c r="S52" s="105">
        <v>1</v>
      </c>
      <c r="T52" s="105">
        <v>4310</v>
      </c>
      <c r="U52" s="105">
        <v>2082</v>
      </c>
      <c r="V52" s="105">
        <v>737</v>
      </c>
      <c r="W52" s="105">
        <v>1036</v>
      </c>
    </row>
    <row r="53" spans="1:23" ht="12.75" customHeight="1">
      <c r="A53" s="29">
        <v>501</v>
      </c>
      <c r="B53" s="22" t="s">
        <v>135</v>
      </c>
      <c r="C53" s="103">
        <v>16677</v>
      </c>
      <c r="D53" s="105">
        <v>7791</v>
      </c>
      <c r="E53" s="105">
        <v>1134</v>
      </c>
      <c r="F53" s="105">
        <v>417</v>
      </c>
      <c r="G53" s="105">
        <v>701</v>
      </c>
      <c r="H53" s="105">
        <v>46</v>
      </c>
      <c r="I53" s="105">
        <v>5</v>
      </c>
      <c r="J53" s="105">
        <v>6242</v>
      </c>
      <c r="K53" s="105">
        <v>2644</v>
      </c>
      <c r="L53" s="106">
        <v>6224</v>
      </c>
      <c r="M53" s="107">
        <v>18</v>
      </c>
      <c r="N53" s="105">
        <v>254</v>
      </c>
      <c r="O53" s="105">
        <v>115</v>
      </c>
      <c r="P53" s="110">
        <v>198</v>
      </c>
      <c r="Q53" s="105">
        <v>8688</v>
      </c>
      <c r="R53" s="108">
        <v>195</v>
      </c>
      <c r="S53" s="105">
        <v>1</v>
      </c>
      <c r="T53" s="105">
        <v>4901</v>
      </c>
      <c r="U53" s="105">
        <v>3591</v>
      </c>
      <c r="V53" s="105">
        <v>2353</v>
      </c>
      <c r="W53" s="105">
        <v>1058</v>
      </c>
    </row>
    <row r="54" spans="1:23" ht="20.25" customHeight="1">
      <c r="A54" s="3"/>
      <c r="B54" s="34" t="s">
        <v>43</v>
      </c>
      <c r="C54" s="103">
        <v>142000</v>
      </c>
      <c r="D54" s="105">
        <v>64283</v>
      </c>
      <c r="E54" s="105">
        <v>8044</v>
      </c>
      <c r="F54" s="105">
        <v>3285</v>
      </c>
      <c r="G54" s="105">
        <v>4708</v>
      </c>
      <c r="H54" s="105">
        <v>525</v>
      </c>
      <c r="I54" s="105">
        <v>156</v>
      </c>
      <c r="J54" s="105">
        <v>52484</v>
      </c>
      <c r="K54" s="105">
        <v>22563</v>
      </c>
      <c r="L54" s="106">
        <v>52335</v>
      </c>
      <c r="M54" s="106">
        <v>149</v>
      </c>
      <c r="N54" s="105">
        <v>2136</v>
      </c>
      <c r="O54" s="105">
        <v>1094</v>
      </c>
      <c r="P54" s="105">
        <v>2069</v>
      </c>
      <c r="Q54" s="105">
        <v>75648</v>
      </c>
      <c r="R54" s="105">
        <v>1948</v>
      </c>
      <c r="S54" s="105">
        <v>5</v>
      </c>
      <c r="T54" s="105">
        <v>46585</v>
      </c>
      <c r="U54" s="105">
        <v>27110</v>
      </c>
      <c r="V54" s="105">
        <v>10516</v>
      </c>
      <c r="W54" s="105">
        <v>9799</v>
      </c>
    </row>
    <row r="55" spans="1:23" ht="12.75" customHeight="1">
      <c r="A55" s="29">
        <v>209</v>
      </c>
      <c r="B55" s="57" t="s">
        <v>76</v>
      </c>
      <c r="C55" s="103">
        <v>65905</v>
      </c>
      <c r="D55" s="105">
        <v>29796</v>
      </c>
      <c r="E55" s="105">
        <v>3611</v>
      </c>
      <c r="F55" s="105">
        <v>1357</v>
      </c>
      <c r="G55" s="105">
        <v>2230</v>
      </c>
      <c r="H55" s="105">
        <v>207</v>
      </c>
      <c r="I55" s="105">
        <v>68</v>
      </c>
      <c r="J55" s="105">
        <v>24771</v>
      </c>
      <c r="K55" s="105">
        <v>10574</v>
      </c>
      <c r="L55" s="106">
        <v>24712</v>
      </c>
      <c r="M55" s="107">
        <v>59</v>
      </c>
      <c r="N55" s="105">
        <v>835</v>
      </c>
      <c r="O55" s="105">
        <v>372</v>
      </c>
      <c r="P55" s="105">
        <v>1073</v>
      </c>
      <c r="Q55" s="105">
        <v>35036</v>
      </c>
      <c r="R55" s="105">
        <v>934</v>
      </c>
      <c r="S55" s="105">
        <v>2</v>
      </c>
      <c r="T55" s="105">
        <v>22502</v>
      </c>
      <c r="U55" s="105">
        <v>11598</v>
      </c>
      <c r="V55" s="105">
        <v>4545</v>
      </c>
      <c r="W55" s="105">
        <v>4337</v>
      </c>
    </row>
    <row r="56" spans="1:23" ht="12.75" customHeight="1">
      <c r="A56" s="29">
        <v>222</v>
      </c>
      <c r="B56" s="22" t="s">
        <v>61</v>
      </c>
      <c r="C56" s="103">
        <v>21394</v>
      </c>
      <c r="D56" s="105">
        <v>10053</v>
      </c>
      <c r="E56" s="105">
        <v>1388</v>
      </c>
      <c r="F56" s="105">
        <v>608</v>
      </c>
      <c r="G56" s="105">
        <v>776</v>
      </c>
      <c r="H56" s="105">
        <v>109</v>
      </c>
      <c r="I56" s="105">
        <v>43</v>
      </c>
      <c r="J56" s="105">
        <v>7940</v>
      </c>
      <c r="K56" s="105">
        <v>3396</v>
      </c>
      <c r="L56" s="106">
        <v>7919</v>
      </c>
      <c r="M56" s="107">
        <v>21</v>
      </c>
      <c r="N56" s="105">
        <v>383</v>
      </c>
      <c r="O56" s="105">
        <v>233</v>
      </c>
      <c r="P56" s="105">
        <v>279</v>
      </c>
      <c r="Q56" s="105">
        <v>11062</v>
      </c>
      <c r="R56" s="105">
        <v>249</v>
      </c>
      <c r="S56" s="105">
        <v>1</v>
      </c>
      <c r="T56" s="105">
        <v>6627</v>
      </c>
      <c r="U56" s="105">
        <v>4185</v>
      </c>
      <c r="V56" s="105">
        <v>1536</v>
      </c>
      <c r="W56" s="105">
        <v>1300</v>
      </c>
    </row>
    <row r="57" spans="1:23" ht="12.75" customHeight="1">
      <c r="A57" s="29">
        <v>225</v>
      </c>
      <c r="B57" s="22" t="s">
        <v>77</v>
      </c>
      <c r="C57" s="103">
        <v>27279</v>
      </c>
      <c r="D57" s="105">
        <v>12879</v>
      </c>
      <c r="E57" s="105">
        <v>1615</v>
      </c>
      <c r="F57" s="105">
        <v>717</v>
      </c>
      <c r="G57" s="105">
        <v>889</v>
      </c>
      <c r="H57" s="105">
        <v>77</v>
      </c>
      <c r="I57" s="105">
        <v>11</v>
      </c>
      <c r="J57" s="105">
        <v>10600</v>
      </c>
      <c r="K57" s="105">
        <v>4759</v>
      </c>
      <c r="L57" s="106">
        <v>10551</v>
      </c>
      <c r="M57" s="107">
        <v>49</v>
      </c>
      <c r="N57" s="105">
        <v>423</v>
      </c>
      <c r="O57" s="105">
        <v>164</v>
      </c>
      <c r="P57" s="105">
        <v>390</v>
      </c>
      <c r="Q57" s="105">
        <v>14010</v>
      </c>
      <c r="R57" s="108">
        <v>360</v>
      </c>
      <c r="S57" s="105">
        <v>2</v>
      </c>
      <c r="T57" s="105">
        <v>8882</v>
      </c>
      <c r="U57" s="105">
        <v>4766</v>
      </c>
      <c r="V57" s="105">
        <v>1646</v>
      </c>
      <c r="W57" s="105">
        <v>1589</v>
      </c>
    </row>
    <row r="58" spans="1:23" ht="12.75" customHeight="1">
      <c r="A58" s="29">
        <v>585</v>
      </c>
      <c r="B58" s="22" t="s">
        <v>79</v>
      </c>
      <c r="C58" s="103">
        <v>15339</v>
      </c>
      <c r="D58" s="105">
        <v>6357</v>
      </c>
      <c r="E58" s="105">
        <v>797</v>
      </c>
      <c r="F58" s="105">
        <v>353</v>
      </c>
      <c r="G58" s="105">
        <v>434</v>
      </c>
      <c r="H58" s="105">
        <v>48</v>
      </c>
      <c r="I58" s="105">
        <v>0</v>
      </c>
      <c r="J58" s="105">
        <v>5055</v>
      </c>
      <c r="K58" s="105">
        <v>2114</v>
      </c>
      <c r="L58" s="106">
        <v>5049</v>
      </c>
      <c r="M58" s="107">
        <v>6</v>
      </c>
      <c r="N58" s="105">
        <v>274</v>
      </c>
      <c r="O58" s="105">
        <v>183</v>
      </c>
      <c r="P58" s="105">
        <v>225</v>
      </c>
      <c r="Q58" s="105">
        <v>8757</v>
      </c>
      <c r="R58" s="108">
        <v>268</v>
      </c>
      <c r="S58" s="105">
        <v>0</v>
      </c>
      <c r="T58" s="105">
        <v>4791</v>
      </c>
      <c r="U58" s="105">
        <v>3698</v>
      </c>
      <c r="V58" s="105">
        <v>1168</v>
      </c>
      <c r="W58" s="105">
        <v>1546</v>
      </c>
    </row>
    <row r="59" spans="1:23" ht="12.75" customHeight="1">
      <c r="A59" s="29">
        <v>586</v>
      </c>
      <c r="B59" s="22" t="s">
        <v>98</v>
      </c>
      <c r="C59" s="103">
        <v>12083</v>
      </c>
      <c r="D59" s="105">
        <v>5198</v>
      </c>
      <c r="E59" s="105">
        <v>633</v>
      </c>
      <c r="F59" s="105">
        <v>250</v>
      </c>
      <c r="G59" s="105">
        <v>379</v>
      </c>
      <c r="H59" s="105">
        <v>84</v>
      </c>
      <c r="I59" s="105">
        <v>34</v>
      </c>
      <c r="J59" s="105">
        <v>4118</v>
      </c>
      <c r="K59" s="105">
        <v>1720</v>
      </c>
      <c r="L59" s="106">
        <v>4104</v>
      </c>
      <c r="M59" s="107">
        <v>14</v>
      </c>
      <c r="N59" s="105">
        <v>221</v>
      </c>
      <c r="O59" s="105">
        <v>142</v>
      </c>
      <c r="P59" s="105">
        <v>102</v>
      </c>
      <c r="Q59" s="105">
        <v>6783</v>
      </c>
      <c r="R59" s="108">
        <v>137</v>
      </c>
      <c r="S59" s="105">
        <v>0</v>
      </c>
      <c r="T59" s="105">
        <v>3783</v>
      </c>
      <c r="U59" s="105">
        <v>2863</v>
      </c>
      <c r="V59" s="105">
        <v>1621</v>
      </c>
      <c r="W59" s="105">
        <v>1027</v>
      </c>
    </row>
    <row r="60" spans="1:23" ht="20.25" customHeight="1">
      <c r="A60" s="3"/>
      <c r="B60" s="35" t="s">
        <v>44</v>
      </c>
      <c r="C60" s="103">
        <v>96932</v>
      </c>
      <c r="D60" s="105">
        <v>45523</v>
      </c>
      <c r="E60" s="105">
        <v>6347</v>
      </c>
      <c r="F60" s="105">
        <v>2905</v>
      </c>
      <c r="G60" s="105">
        <v>3363</v>
      </c>
      <c r="H60" s="105">
        <v>309</v>
      </c>
      <c r="I60" s="105">
        <v>111</v>
      </c>
      <c r="J60" s="105">
        <v>37182</v>
      </c>
      <c r="K60" s="105">
        <v>16313</v>
      </c>
      <c r="L60" s="106">
        <v>37078</v>
      </c>
      <c r="M60" s="106">
        <v>104</v>
      </c>
      <c r="N60" s="105">
        <v>1340</v>
      </c>
      <c r="O60" s="105">
        <v>345</v>
      </c>
      <c r="P60" s="105">
        <v>1651</v>
      </c>
      <c r="Q60" s="105">
        <v>49758</v>
      </c>
      <c r="R60" s="105">
        <v>1440</v>
      </c>
      <c r="S60" s="105">
        <v>4</v>
      </c>
      <c r="T60" s="105">
        <v>30235</v>
      </c>
      <c r="U60" s="105">
        <v>18079</v>
      </c>
      <c r="V60" s="105">
        <v>10739</v>
      </c>
      <c r="W60" s="105">
        <v>7031</v>
      </c>
    </row>
    <row r="61" spans="1:23" ht="12.75" customHeight="1">
      <c r="A61" s="29">
        <v>221</v>
      </c>
      <c r="B61" s="22" t="s">
        <v>45</v>
      </c>
      <c r="C61" s="103">
        <v>37199</v>
      </c>
      <c r="D61" s="105">
        <v>17769</v>
      </c>
      <c r="E61" s="105">
        <v>2305</v>
      </c>
      <c r="F61" s="105">
        <v>1032</v>
      </c>
      <c r="G61" s="105">
        <v>1237</v>
      </c>
      <c r="H61" s="105">
        <v>159</v>
      </c>
      <c r="I61" s="105">
        <v>69</v>
      </c>
      <c r="J61" s="105">
        <v>14664</v>
      </c>
      <c r="K61" s="105">
        <v>6398</v>
      </c>
      <c r="L61" s="107">
        <v>14631</v>
      </c>
      <c r="M61" s="107">
        <v>33</v>
      </c>
      <c r="N61" s="105">
        <v>527</v>
      </c>
      <c r="O61" s="105">
        <v>114</v>
      </c>
      <c r="P61" s="105">
        <v>590</v>
      </c>
      <c r="Q61" s="105">
        <v>18840</v>
      </c>
      <c r="R61" s="105">
        <v>566</v>
      </c>
      <c r="S61" s="105">
        <v>3</v>
      </c>
      <c r="T61" s="105">
        <v>11321</v>
      </c>
      <c r="U61" s="105">
        <v>6950</v>
      </c>
      <c r="V61" s="105">
        <v>3843</v>
      </c>
      <c r="W61" s="105">
        <v>3006</v>
      </c>
    </row>
    <row r="62" spans="1:23" ht="12.75" customHeight="1">
      <c r="A62" s="29">
        <v>223</v>
      </c>
      <c r="B62" s="22" t="s">
        <v>70</v>
      </c>
      <c r="C62" s="103">
        <v>59733</v>
      </c>
      <c r="D62" s="105">
        <v>27754</v>
      </c>
      <c r="E62" s="105">
        <v>4042</v>
      </c>
      <c r="F62" s="105">
        <v>1873</v>
      </c>
      <c r="G62" s="105">
        <v>2126</v>
      </c>
      <c r="H62" s="105">
        <v>150</v>
      </c>
      <c r="I62" s="105">
        <v>42</v>
      </c>
      <c r="J62" s="105">
        <v>22518</v>
      </c>
      <c r="K62" s="105">
        <v>9915</v>
      </c>
      <c r="L62" s="106">
        <v>22447</v>
      </c>
      <c r="M62" s="107">
        <v>71</v>
      </c>
      <c r="N62" s="105">
        <v>813</v>
      </c>
      <c r="O62" s="105">
        <v>231</v>
      </c>
      <c r="P62" s="105">
        <v>1061</v>
      </c>
      <c r="Q62" s="105">
        <v>30918</v>
      </c>
      <c r="R62" s="105">
        <v>874</v>
      </c>
      <c r="S62" s="105">
        <v>1</v>
      </c>
      <c r="T62" s="105">
        <v>18914</v>
      </c>
      <c r="U62" s="105">
        <v>11129</v>
      </c>
      <c r="V62" s="105">
        <v>6896</v>
      </c>
      <c r="W62" s="105">
        <v>4025</v>
      </c>
    </row>
    <row r="63" spans="1:23" ht="20.25" customHeight="1">
      <c r="A63" s="3"/>
      <c r="B63" s="36" t="s">
        <v>46</v>
      </c>
      <c r="C63" s="103">
        <v>118236</v>
      </c>
      <c r="D63" s="105">
        <v>47204</v>
      </c>
      <c r="E63" s="105">
        <v>6822</v>
      </c>
      <c r="F63" s="105">
        <v>2879</v>
      </c>
      <c r="G63" s="105">
        <v>3877</v>
      </c>
      <c r="H63" s="105">
        <v>395</v>
      </c>
      <c r="I63" s="105">
        <v>139</v>
      </c>
      <c r="J63" s="105">
        <v>37492</v>
      </c>
      <c r="K63" s="105">
        <v>16415</v>
      </c>
      <c r="L63" s="106">
        <v>37351</v>
      </c>
      <c r="M63" s="106">
        <v>141</v>
      </c>
      <c r="N63" s="105">
        <v>1932</v>
      </c>
      <c r="O63" s="105">
        <v>563</v>
      </c>
      <c r="P63" s="105">
        <v>1514</v>
      </c>
      <c r="Q63" s="105">
        <v>69518</v>
      </c>
      <c r="R63" s="105">
        <v>1542</v>
      </c>
      <c r="S63" s="105">
        <v>4</v>
      </c>
      <c r="T63" s="105">
        <v>41867</v>
      </c>
      <c r="U63" s="105">
        <v>26105</v>
      </c>
      <c r="V63" s="105">
        <v>8870</v>
      </c>
      <c r="W63" s="105">
        <v>16861</v>
      </c>
    </row>
    <row r="64" spans="1:23" s="53" customFormat="1" ht="12.75" customHeight="1">
      <c r="A64" s="41">
        <v>205</v>
      </c>
      <c r="B64" s="63" t="s">
        <v>136</v>
      </c>
      <c r="C64" s="103">
        <v>36627</v>
      </c>
      <c r="D64" s="105">
        <v>15433</v>
      </c>
      <c r="E64" s="105">
        <v>1943</v>
      </c>
      <c r="F64" s="105">
        <v>778</v>
      </c>
      <c r="G64" s="105">
        <v>1163</v>
      </c>
      <c r="H64" s="105">
        <v>149</v>
      </c>
      <c r="I64" s="105">
        <v>65</v>
      </c>
      <c r="J64" s="105">
        <v>12716</v>
      </c>
      <c r="K64" s="105">
        <v>5594</v>
      </c>
      <c r="L64" s="41">
        <v>12648</v>
      </c>
      <c r="M64" s="107">
        <v>68</v>
      </c>
      <c r="N64" s="105">
        <v>472</v>
      </c>
      <c r="O64" s="105">
        <v>153</v>
      </c>
      <c r="P64" s="105">
        <v>550</v>
      </c>
      <c r="Q64" s="105">
        <v>20644</v>
      </c>
      <c r="R64" s="105">
        <v>550</v>
      </c>
      <c r="S64" s="105">
        <v>1</v>
      </c>
      <c r="T64" s="105">
        <v>13259</v>
      </c>
      <c r="U64" s="105">
        <v>6834</v>
      </c>
      <c r="V64" s="105">
        <v>2476</v>
      </c>
      <c r="W64" s="105">
        <v>5674</v>
      </c>
    </row>
    <row r="65" spans="1:23" ht="12.75" customHeight="1">
      <c r="A65" s="29">
        <v>224</v>
      </c>
      <c r="B65" s="22" t="s">
        <v>71</v>
      </c>
      <c r="C65" s="103">
        <v>46712</v>
      </c>
      <c r="D65" s="105">
        <v>17940</v>
      </c>
      <c r="E65" s="105">
        <v>2900</v>
      </c>
      <c r="F65" s="105">
        <v>1250</v>
      </c>
      <c r="G65" s="105">
        <v>1588</v>
      </c>
      <c r="H65" s="105">
        <v>149</v>
      </c>
      <c r="I65" s="105">
        <v>46</v>
      </c>
      <c r="J65" s="105">
        <v>13688</v>
      </c>
      <c r="K65" s="105">
        <v>6231</v>
      </c>
      <c r="L65" s="106">
        <v>13645</v>
      </c>
      <c r="M65" s="107">
        <v>43</v>
      </c>
      <c r="N65" s="105">
        <v>942</v>
      </c>
      <c r="O65" s="105">
        <v>261</v>
      </c>
      <c r="P65" s="105">
        <v>595</v>
      </c>
      <c r="Q65" s="105">
        <v>28177</v>
      </c>
      <c r="R65" s="111">
        <v>545</v>
      </c>
      <c r="S65" s="105">
        <v>0</v>
      </c>
      <c r="T65" s="105">
        <v>15899</v>
      </c>
      <c r="U65" s="105">
        <v>11733</v>
      </c>
      <c r="V65" s="105">
        <v>5429</v>
      </c>
      <c r="W65" s="105">
        <v>5414</v>
      </c>
    </row>
    <row r="66" spans="1:23" ht="12.75" customHeight="1">
      <c r="A66" s="29">
        <v>226</v>
      </c>
      <c r="B66" s="22" t="s">
        <v>72</v>
      </c>
      <c r="C66" s="103">
        <v>34897</v>
      </c>
      <c r="D66" s="105">
        <v>13831</v>
      </c>
      <c r="E66" s="105">
        <v>1979</v>
      </c>
      <c r="F66" s="105">
        <v>851</v>
      </c>
      <c r="G66" s="105">
        <v>1126</v>
      </c>
      <c r="H66" s="105">
        <v>97</v>
      </c>
      <c r="I66" s="105">
        <v>28</v>
      </c>
      <c r="J66" s="105">
        <v>11088</v>
      </c>
      <c r="K66" s="105">
        <v>4590</v>
      </c>
      <c r="L66" s="106">
        <v>11058</v>
      </c>
      <c r="M66" s="107">
        <v>30</v>
      </c>
      <c r="N66" s="105">
        <v>518</v>
      </c>
      <c r="O66" s="105">
        <v>149</v>
      </c>
      <c r="P66" s="105">
        <v>369</v>
      </c>
      <c r="Q66" s="105">
        <v>20697</v>
      </c>
      <c r="R66" s="108">
        <v>447</v>
      </c>
      <c r="S66" s="105">
        <v>3</v>
      </c>
      <c r="T66" s="105">
        <v>12709</v>
      </c>
      <c r="U66" s="105">
        <v>7538</v>
      </c>
      <c r="V66" s="105">
        <v>965</v>
      </c>
      <c r="W66" s="105">
        <v>5773</v>
      </c>
    </row>
    <row r="67" spans="1:23" ht="12" customHeight="1">
      <c r="A67" s="37"/>
      <c r="B67" s="45"/>
      <c r="C67" s="38"/>
      <c r="D67" s="46"/>
      <c r="E67" s="47"/>
      <c r="F67" s="47"/>
      <c r="G67" s="47"/>
      <c r="H67" s="47"/>
      <c r="I67" s="47"/>
      <c r="J67" s="47"/>
      <c r="K67" s="39"/>
      <c r="L67" s="112"/>
      <c r="M67" s="113"/>
      <c r="N67" s="39"/>
      <c r="O67" s="48"/>
      <c r="P67" s="49"/>
      <c r="Q67" s="47"/>
      <c r="R67" s="47"/>
      <c r="S67" s="47"/>
      <c r="T67" s="47"/>
      <c r="U67" s="48"/>
      <c r="V67" s="48"/>
      <c r="W67" s="47"/>
    </row>
    <row r="68" spans="1:23" s="68" customFormat="1" ht="15" customHeight="1">
      <c r="A68" s="59"/>
      <c r="B68" s="59" t="s">
        <v>5</v>
      </c>
      <c r="C68" s="60" t="s">
        <v>106</v>
      </c>
      <c r="D68" s="60"/>
      <c r="E68" s="61"/>
      <c r="F68" s="61"/>
      <c r="G68" s="61"/>
      <c r="H68" s="61"/>
      <c r="I68" s="60"/>
      <c r="J68" s="61"/>
      <c r="K68" s="60"/>
      <c r="L68" s="62"/>
      <c r="M68" s="23"/>
      <c r="N68" s="60" t="s">
        <v>107</v>
      </c>
      <c r="O68" s="60"/>
      <c r="P68" s="61"/>
      <c r="Q68" s="61"/>
      <c r="R68" s="61"/>
      <c r="S68" s="61"/>
      <c r="T68" s="61"/>
      <c r="U68" s="60"/>
      <c r="V68" s="60"/>
      <c r="W68" s="61"/>
    </row>
    <row r="69" spans="1:23" ht="18" customHeight="1">
      <c r="A69" s="40"/>
      <c r="B69" s="40"/>
      <c r="C69" s="41" t="s">
        <v>99</v>
      </c>
      <c r="D69" s="41"/>
      <c r="E69" s="50"/>
      <c r="F69" s="50"/>
      <c r="G69" s="50"/>
      <c r="H69" s="50"/>
      <c r="I69" s="41"/>
      <c r="J69" s="50"/>
      <c r="K69" s="41"/>
      <c r="L69" s="10"/>
      <c r="M69" s="1"/>
      <c r="N69" s="41" t="s">
        <v>99</v>
      </c>
      <c r="O69" s="51"/>
      <c r="P69" s="52"/>
      <c r="Q69" s="50"/>
      <c r="R69" s="50"/>
      <c r="S69" s="50"/>
      <c r="T69" s="50"/>
      <c r="U69" s="51"/>
      <c r="V69" s="51"/>
      <c r="W69" s="50"/>
    </row>
    <row r="70" spans="1:23" ht="12" customHeight="1">
      <c r="A70" s="40"/>
      <c r="B70" s="40"/>
      <c r="C70" s="41" t="s">
        <v>105</v>
      </c>
      <c r="D70" s="41"/>
      <c r="E70" s="50"/>
      <c r="F70" s="50"/>
      <c r="G70" s="50"/>
      <c r="H70" s="50"/>
      <c r="I70" s="41"/>
      <c r="J70" s="50"/>
      <c r="K70" s="41"/>
      <c r="L70" s="10"/>
      <c r="M70" s="1"/>
      <c r="N70" s="41" t="s">
        <v>137</v>
      </c>
      <c r="O70" s="51"/>
      <c r="P70" s="52"/>
      <c r="Q70" s="50"/>
      <c r="R70" s="50"/>
      <c r="S70" s="50"/>
      <c r="T70" s="50"/>
      <c r="U70" s="51"/>
      <c r="V70" s="51"/>
      <c r="W70" s="50"/>
    </row>
    <row r="71" spans="1:23" ht="12" customHeight="1">
      <c r="A71" s="40"/>
      <c r="B71" s="40"/>
      <c r="C71" s="41" t="s">
        <v>104</v>
      </c>
      <c r="D71" s="41"/>
      <c r="E71" s="50"/>
      <c r="F71" s="50"/>
      <c r="G71" s="50"/>
      <c r="H71" s="50"/>
      <c r="I71" s="41"/>
      <c r="J71" s="50"/>
      <c r="K71" s="41"/>
      <c r="L71" s="10"/>
      <c r="M71" s="1"/>
      <c r="N71" s="41" t="s">
        <v>138</v>
      </c>
      <c r="O71" s="51"/>
      <c r="P71" s="52"/>
      <c r="Q71" s="50"/>
      <c r="R71" s="50"/>
      <c r="S71" s="50"/>
      <c r="T71" s="50"/>
      <c r="U71" s="51"/>
      <c r="V71" s="51"/>
      <c r="W71" s="50"/>
    </row>
    <row r="72" spans="1:23" ht="12" customHeight="1">
      <c r="A72" s="40"/>
      <c r="B72" s="40"/>
      <c r="C72" s="53" t="s">
        <v>139</v>
      </c>
      <c r="D72" s="41"/>
      <c r="E72" s="41"/>
      <c r="F72" s="41"/>
      <c r="G72" s="41"/>
      <c r="H72" s="41"/>
      <c r="I72" s="41"/>
      <c r="J72" s="41"/>
      <c r="K72" s="41"/>
      <c r="L72" s="10"/>
      <c r="M72" s="1"/>
      <c r="N72" s="53"/>
      <c r="O72" s="41"/>
      <c r="P72" s="41"/>
      <c r="Q72" s="41"/>
      <c r="R72" s="41"/>
      <c r="S72" s="41"/>
      <c r="T72" s="41"/>
      <c r="U72" s="41"/>
      <c r="V72" s="41"/>
      <c r="W72" s="41"/>
    </row>
    <row r="73" spans="1:23" ht="12" customHeight="1">
      <c r="A73" s="40"/>
      <c r="B73" s="40"/>
      <c r="C73" s="53" t="s">
        <v>103</v>
      </c>
      <c r="D73" s="41"/>
      <c r="E73" s="41"/>
      <c r="F73" s="41"/>
      <c r="G73" s="41"/>
      <c r="H73" s="41"/>
      <c r="I73" s="41"/>
      <c r="J73" s="41"/>
      <c r="K73" s="41"/>
      <c r="L73" s="10"/>
      <c r="M73" s="1"/>
      <c r="N73" s="53"/>
      <c r="O73" s="41"/>
      <c r="P73" s="41"/>
      <c r="Q73" s="41"/>
      <c r="R73" s="41"/>
      <c r="S73" s="41"/>
      <c r="T73" s="41"/>
      <c r="U73" s="41"/>
      <c r="V73" s="41"/>
      <c r="W73" s="41"/>
    </row>
  </sheetData>
  <mergeCells count="3">
    <mergeCell ref="A3:B3"/>
    <mergeCell ref="A4:B4"/>
    <mergeCell ref="A5:B5"/>
  </mergeCells>
  <phoneticPr fontId="11"/>
  <pageMargins left="0.23622047244094491" right="0.23622047244094491" top="0.74803149606299213" bottom="0.74803149606299213" header="0.31496062992125984" footer="0.31496062992125984"/>
  <pageSetup paperSize="9" firstPageNumber="88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22" man="1"/>
  </rowBreaks>
  <colBreaks count="1" manualBreakCount="1">
    <brk id="13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2"/>
  <sheetViews>
    <sheetView view="pageBreakPreview" zoomScaleNormal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sqref="A1:XFD1048576"/>
    </sheetView>
  </sheetViews>
  <sheetFormatPr defaultRowHeight="17.25"/>
  <cols>
    <col min="1" max="1" width="3.09765625" style="82" customWidth="1"/>
    <col min="2" max="2" width="7.69921875" style="82" customWidth="1"/>
    <col min="3" max="8" width="6.796875" style="82" customWidth="1"/>
    <col min="9" max="10" width="7.09765625" style="82" customWidth="1"/>
    <col min="11" max="11" width="6.69921875" style="82" customWidth="1"/>
    <col min="12" max="16384" width="8.796875" style="82"/>
  </cols>
  <sheetData>
    <row r="1" spans="1:12" ht="12" customHeight="1">
      <c r="A1" s="24"/>
      <c r="B1" s="24"/>
      <c r="C1" s="70" t="s">
        <v>68</v>
      </c>
      <c r="D1" s="7"/>
      <c r="E1" s="8"/>
      <c r="F1" s="7"/>
      <c r="G1" s="7"/>
      <c r="H1" s="7"/>
      <c r="I1" s="7"/>
      <c r="J1" s="7"/>
      <c r="K1" s="26" t="s">
        <v>48</v>
      </c>
    </row>
    <row r="2" spans="1:12" ht="12" customHeight="1">
      <c r="A2" s="44"/>
      <c r="B2" s="44"/>
      <c r="C2" s="44">
        <v>405</v>
      </c>
      <c r="D2" s="44">
        <v>406</v>
      </c>
      <c r="E2" s="44">
        <v>407</v>
      </c>
      <c r="F2" s="44">
        <v>408</v>
      </c>
      <c r="G2" s="44">
        <v>409</v>
      </c>
      <c r="H2" s="44">
        <v>410</v>
      </c>
      <c r="I2" s="44">
        <v>411</v>
      </c>
      <c r="J2" s="44">
        <v>412</v>
      </c>
      <c r="K2" s="44">
        <v>413</v>
      </c>
    </row>
    <row r="3" spans="1:12" ht="45" customHeight="1">
      <c r="A3" s="139" t="s">
        <v>1</v>
      </c>
      <c r="B3" s="140"/>
      <c r="C3" s="78" t="s">
        <v>141</v>
      </c>
      <c r="D3" s="78" t="s">
        <v>73</v>
      </c>
      <c r="E3" s="78" t="s">
        <v>142</v>
      </c>
      <c r="F3" s="78" t="s">
        <v>69</v>
      </c>
      <c r="G3" s="78" t="s">
        <v>143</v>
      </c>
      <c r="H3" s="78" t="s">
        <v>74</v>
      </c>
      <c r="I3" s="64" t="s">
        <v>144</v>
      </c>
      <c r="J3" s="64" t="s">
        <v>75</v>
      </c>
      <c r="K3" s="77" t="s">
        <v>60</v>
      </c>
    </row>
    <row r="4" spans="1:12" ht="21" customHeight="1">
      <c r="A4" s="141" t="s">
        <v>2</v>
      </c>
      <c r="B4" s="142"/>
      <c r="C4" s="90">
        <v>41365</v>
      </c>
      <c r="D4" s="90">
        <v>41365</v>
      </c>
      <c r="E4" s="90">
        <v>41365</v>
      </c>
      <c r="F4" s="90">
        <v>41365</v>
      </c>
      <c r="G4" s="90">
        <v>41365</v>
      </c>
      <c r="H4" s="90">
        <v>41365</v>
      </c>
      <c r="I4" s="90">
        <v>41365</v>
      </c>
      <c r="J4" s="90">
        <v>41365</v>
      </c>
      <c r="K4" s="80">
        <v>41365</v>
      </c>
      <c r="L4" s="83"/>
    </row>
    <row r="5" spans="1:12" ht="12" customHeight="1">
      <c r="A5" s="139" t="s">
        <v>3</v>
      </c>
      <c r="B5" s="140"/>
      <c r="C5" s="65" t="s">
        <v>145</v>
      </c>
      <c r="D5" s="65" t="s">
        <v>145</v>
      </c>
      <c r="E5" s="65" t="s">
        <v>145</v>
      </c>
      <c r="F5" s="65" t="s">
        <v>145</v>
      </c>
      <c r="G5" s="65" t="s">
        <v>145</v>
      </c>
      <c r="H5" s="65" t="s">
        <v>145</v>
      </c>
      <c r="I5" s="65" t="s">
        <v>145</v>
      </c>
      <c r="J5" s="65" t="s">
        <v>145</v>
      </c>
      <c r="K5" s="66" t="s">
        <v>59</v>
      </c>
    </row>
    <row r="6" spans="1:12" ht="9" customHeight="1">
      <c r="A6" s="2"/>
      <c r="B6" s="81"/>
      <c r="C6" s="18"/>
      <c r="D6" s="21"/>
      <c r="E6" s="21"/>
      <c r="F6" s="21"/>
      <c r="G6" s="21"/>
      <c r="H6" s="21"/>
      <c r="I6" s="21"/>
      <c r="J6" s="18"/>
      <c r="K6" s="18"/>
    </row>
    <row r="7" spans="1:12" ht="12" customHeight="1">
      <c r="A7" s="3" t="s">
        <v>4</v>
      </c>
      <c r="B7" s="4" t="s">
        <v>0</v>
      </c>
      <c r="C7" s="84">
        <v>1327693</v>
      </c>
      <c r="D7" s="84">
        <v>1322562</v>
      </c>
      <c r="E7" s="84">
        <v>1849724</v>
      </c>
      <c r="F7" s="84">
        <v>1821671</v>
      </c>
      <c r="G7" s="84">
        <v>2497111</v>
      </c>
      <c r="H7" s="84">
        <v>2282103</v>
      </c>
      <c r="I7" s="85">
        <v>30274850</v>
      </c>
      <c r="J7" s="85">
        <v>25410633</v>
      </c>
      <c r="K7" s="86">
        <v>83.9</v>
      </c>
    </row>
    <row r="8" spans="1:12" ht="20.25" customHeight="1">
      <c r="A8" s="28">
        <v>100</v>
      </c>
      <c r="B8" s="4" t="s">
        <v>6</v>
      </c>
      <c r="C8" s="84">
        <v>99366</v>
      </c>
      <c r="D8" s="84">
        <v>99366</v>
      </c>
      <c r="E8" s="84">
        <v>285606</v>
      </c>
      <c r="F8" s="84">
        <v>279738</v>
      </c>
      <c r="G8" s="84">
        <v>93483</v>
      </c>
      <c r="H8" s="84">
        <v>85210</v>
      </c>
      <c r="I8" s="84">
        <v>5459094</v>
      </c>
      <c r="J8" s="84">
        <v>3896462</v>
      </c>
      <c r="K8" s="87">
        <v>71.400000000000006</v>
      </c>
    </row>
    <row r="9" spans="1:12" ht="12.75" customHeight="1">
      <c r="A9" s="29">
        <v>101</v>
      </c>
      <c r="B9" s="30" t="s">
        <v>7</v>
      </c>
      <c r="C9" s="71" t="s">
        <v>47</v>
      </c>
      <c r="D9" s="71" t="s">
        <v>47</v>
      </c>
      <c r="E9" s="71" t="s">
        <v>47</v>
      </c>
      <c r="F9" s="71" t="s">
        <v>47</v>
      </c>
      <c r="G9" s="71" t="s">
        <v>47</v>
      </c>
      <c r="H9" s="71" t="s">
        <v>47</v>
      </c>
      <c r="I9" s="71" t="s">
        <v>47</v>
      </c>
      <c r="J9" s="71" t="s">
        <v>47</v>
      </c>
      <c r="K9" s="71" t="s">
        <v>47</v>
      </c>
    </row>
    <row r="10" spans="1:12" ht="12.75" customHeight="1">
      <c r="A10" s="29">
        <v>102</v>
      </c>
      <c r="B10" s="30" t="s">
        <v>8</v>
      </c>
      <c r="C10" s="71" t="s">
        <v>47</v>
      </c>
      <c r="D10" s="71" t="s">
        <v>47</v>
      </c>
      <c r="E10" s="71" t="s">
        <v>47</v>
      </c>
      <c r="F10" s="71" t="s">
        <v>47</v>
      </c>
      <c r="G10" s="71" t="s">
        <v>47</v>
      </c>
      <c r="H10" s="71" t="s">
        <v>47</v>
      </c>
      <c r="I10" s="71" t="s">
        <v>47</v>
      </c>
      <c r="J10" s="71" t="s">
        <v>47</v>
      </c>
      <c r="K10" s="71" t="s">
        <v>47</v>
      </c>
    </row>
    <row r="11" spans="1:12" ht="12.75" customHeight="1">
      <c r="A11" s="31">
        <v>110</v>
      </c>
      <c r="B11" s="30" t="s">
        <v>9</v>
      </c>
      <c r="C11" s="71" t="s">
        <v>47</v>
      </c>
      <c r="D11" s="71" t="s">
        <v>47</v>
      </c>
      <c r="E11" s="71" t="s">
        <v>47</v>
      </c>
      <c r="F11" s="71" t="s">
        <v>47</v>
      </c>
      <c r="G11" s="71" t="s">
        <v>47</v>
      </c>
      <c r="H11" s="71" t="s">
        <v>47</v>
      </c>
      <c r="I11" s="71" t="s">
        <v>47</v>
      </c>
      <c r="J11" s="71" t="s">
        <v>47</v>
      </c>
      <c r="K11" s="71" t="s">
        <v>47</v>
      </c>
    </row>
    <row r="12" spans="1:12" ht="12.75" customHeight="1">
      <c r="A12" s="31">
        <v>105</v>
      </c>
      <c r="B12" s="30" t="s">
        <v>10</v>
      </c>
      <c r="C12" s="71" t="s">
        <v>47</v>
      </c>
      <c r="D12" s="71" t="s">
        <v>47</v>
      </c>
      <c r="E12" s="71" t="s">
        <v>47</v>
      </c>
      <c r="F12" s="71" t="s">
        <v>47</v>
      </c>
      <c r="G12" s="71" t="s">
        <v>47</v>
      </c>
      <c r="H12" s="71" t="s">
        <v>47</v>
      </c>
      <c r="I12" s="71" t="s">
        <v>47</v>
      </c>
      <c r="J12" s="71" t="s">
        <v>47</v>
      </c>
      <c r="K12" s="71" t="s">
        <v>47</v>
      </c>
    </row>
    <row r="13" spans="1:12" ht="12.75" customHeight="1">
      <c r="A13" s="31">
        <v>109</v>
      </c>
      <c r="B13" s="30" t="s">
        <v>11</v>
      </c>
      <c r="C13" s="71" t="s">
        <v>47</v>
      </c>
      <c r="D13" s="71" t="s">
        <v>47</v>
      </c>
      <c r="E13" s="71" t="s">
        <v>47</v>
      </c>
      <c r="F13" s="71" t="s">
        <v>47</v>
      </c>
      <c r="G13" s="71" t="s">
        <v>47</v>
      </c>
      <c r="H13" s="71" t="s">
        <v>47</v>
      </c>
      <c r="I13" s="71" t="s">
        <v>47</v>
      </c>
      <c r="J13" s="71" t="s">
        <v>47</v>
      </c>
      <c r="K13" s="71" t="s">
        <v>47</v>
      </c>
    </row>
    <row r="14" spans="1:12" ht="12.75" customHeight="1">
      <c r="A14" s="31">
        <v>106</v>
      </c>
      <c r="B14" s="30" t="s">
        <v>12</v>
      </c>
      <c r="C14" s="71" t="s">
        <v>47</v>
      </c>
      <c r="D14" s="71" t="s">
        <v>47</v>
      </c>
      <c r="E14" s="71" t="s">
        <v>47</v>
      </c>
      <c r="F14" s="71" t="s">
        <v>47</v>
      </c>
      <c r="G14" s="71" t="s">
        <v>47</v>
      </c>
      <c r="H14" s="71" t="s">
        <v>47</v>
      </c>
      <c r="I14" s="71" t="s">
        <v>47</v>
      </c>
      <c r="J14" s="71" t="s">
        <v>47</v>
      </c>
      <c r="K14" s="71" t="s">
        <v>47</v>
      </c>
    </row>
    <row r="15" spans="1:12" ht="12.75" customHeight="1">
      <c r="A15" s="31">
        <v>107</v>
      </c>
      <c r="B15" s="30" t="s">
        <v>13</v>
      </c>
      <c r="C15" s="71" t="s">
        <v>47</v>
      </c>
      <c r="D15" s="71" t="s">
        <v>47</v>
      </c>
      <c r="E15" s="71" t="s">
        <v>47</v>
      </c>
      <c r="F15" s="71" t="s">
        <v>47</v>
      </c>
      <c r="G15" s="71" t="s">
        <v>47</v>
      </c>
      <c r="H15" s="71" t="s">
        <v>47</v>
      </c>
      <c r="I15" s="71" t="s">
        <v>47</v>
      </c>
      <c r="J15" s="71" t="s">
        <v>47</v>
      </c>
      <c r="K15" s="71" t="s">
        <v>47</v>
      </c>
    </row>
    <row r="16" spans="1:12" ht="12.75" customHeight="1">
      <c r="A16" s="31">
        <v>108</v>
      </c>
      <c r="B16" s="30" t="s">
        <v>14</v>
      </c>
      <c r="C16" s="71" t="s">
        <v>47</v>
      </c>
      <c r="D16" s="71" t="s">
        <v>47</v>
      </c>
      <c r="E16" s="71" t="s">
        <v>47</v>
      </c>
      <c r="F16" s="71" t="s">
        <v>47</v>
      </c>
      <c r="G16" s="71" t="s">
        <v>47</v>
      </c>
      <c r="H16" s="71" t="s">
        <v>47</v>
      </c>
      <c r="I16" s="71" t="s">
        <v>47</v>
      </c>
      <c r="J16" s="71" t="s">
        <v>47</v>
      </c>
      <c r="K16" s="71" t="s">
        <v>47</v>
      </c>
    </row>
    <row r="17" spans="1:11" ht="12.75" customHeight="1">
      <c r="A17" s="31">
        <v>111</v>
      </c>
      <c r="B17" s="30" t="s">
        <v>15</v>
      </c>
      <c r="C17" s="71" t="s">
        <v>47</v>
      </c>
      <c r="D17" s="71" t="s">
        <v>47</v>
      </c>
      <c r="E17" s="71" t="s">
        <v>47</v>
      </c>
      <c r="F17" s="71" t="s">
        <v>47</v>
      </c>
      <c r="G17" s="71" t="s">
        <v>47</v>
      </c>
      <c r="H17" s="71" t="s">
        <v>47</v>
      </c>
      <c r="I17" s="71" t="s">
        <v>47</v>
      </c>
      <c r="J17" s="71" t="s">
        <v>47</v>
      </c>
      <c r="K17" s="71" t="s">
        <v>47</v>
      </c>
    </row>
    <row r="18" spans="1:11" ht="20.25" customHeight="1">
      <c r="A18" s="3"/>
      <c r="B18" s="32" t="s">
        <v>16</v>
      </c>
      <c r="C18" s="84">
        <f>SUM(C19:C21)</f>
        <v>46663</v>
      </c>
      <c r="D18" s="84">
        <f t="shared" ref="D18:J18" si="0">SUM(D19:D21)</f>
        <v>46663</v>
      </c>
      <c r="E18" s="84">
        <f t="shared" si="0"/>
        <v>56870</v>
      </c>
      <c r="F18" s="84">
        <f t="shared" si="0"/>
        <v>56870</v>
      </c>
      <c r="G18" s="84">
        <f t="shared" si="0"/>
        <v>60607</v>
      </c>
      <c r="H18" s="84">
        <f t="shared" si="0"/>
        <v>60607</v>
      </c>
      <c r="I18" s="84">
        <f t="shared" si="0"/>
        <v>1977287</v>
      </c>
      <c r="J18" s="84">
        <f t="shared" si="0"/>
        <v>1925964</v>
      </c>
      <c r="K18" s="87">
        <v>97.4</v>
      </c>
    </row>
    <row r="19" spans="1:11" ht="12.75" customHeight="1">
      <c r="A19" s="29">
        <v>202</v>
      </c>
      <c r="B19" s="22" t="s">
        <v>17</v>
      </c>
      <c r="C19" s="84">
        <v>12487</v>
      </c>
      <c r="D19" s="84">
        <v>12487</v>
      </c>
      <c r="E19" s="84">
        <v>20357</v>
      </c>
      <c r="F19" s="84">
        <v>20357</v>
      </c>
      <c r="G19" s="84">
        <v>25104</v>
      </c>
      <c r="H19" s="84">
        <v>25104</v>
      </c>
      <c r="I19" s="84">
        <v>818427</v>
      </c>
      <c r="J19" s="84">
        <v>798077</v>
      </c>
      <c r="K19" s="87">
        <v>97.5</v>
      </c>
    </row>
    <row r="20" spans="1:11" ht="12.75" customHeight="1">
      <c r="A20" s="29">
        <v>204</v>
      </c>
      <c r="B20" s="22" t="s">
        <v>18</v>
      </c>
      <c r="C20" s="84">
        <v>29667</v>
      </c>
      <c r="D20" s="84">
        <v>29667</v>
      </c>
      <c r="E20" s="84">
        <v>35799</v>
      </c>
      <c r="F20" s="84">
        <v>35799</v>
      </c>
      <c r="G20" s="84">
        <v>27484</v>
      </c>
      <c r="H20" s="84">
        <v>27484</v>
      </c>
      <c r="I20" s="84">
        <v>951246</v>
      </c>
      <c r="J20" s="84">
        <v>920694</v>
      </c>
      <c r="K20" s="87">
        <v>96.8</v>
      </c>
    </row>
    <row r="21" spans="1:11" ht="12.75" customHeight="1">
      <c r="A21" s="29">
        <v>206</v>
      </c>
      <c r="B21" s="22" t="s">
        <v>19</v>
      </c>
      <c r="C21" s="84">
        <v>4509</v>
      </c>
      <c r="D21" s="84">
        <v>4509</v>
      </c>
      <c r="E21" s="84">
        <v>714</v>
      </c>
      <c r="F21" s="84">
        <v>714</v>
      </c>
      <c r="G21" s="84">
        <v>8019</v>
      </c>
      <c r="H21" s="84">
        <v>8019</v>
      </c>
      <c r="I21" s="84">
        <v>207614</v>
      </c>
      <c r="J21" s="84">
        <v>207193</v>
      </c>
      <c r="K21" s="87">
        <v>99.8</v>
      </c>
    </row>
    <row r="22" spans="1:11" ht="20.25" customHeight="1">
      <c r="A22" s="3"/>
      <c r="B22" s="32" t="s">
        <v>20</v>
      </c>
      <c r="C22" s="84">
        <f>SUM(C23:C27)</f>
        <v>54770</v>
      </c>
      <c r="D22" s="84">
        <f t="shared" ref="D22:J22" si="1">SUM(D23:D27)</f>
        <v>54770</v>
      </c>
      <c r="E22" s="84">
        <f t="shared" si="1"/>
        <v>140352</v>
      </c>
      <c r="F22" s="84">
        <f t="shared" si="1"/>
        <v>139387</v>
      </c>
      <c r="G22" s="84">
        <f t="shared" si="1"/>
        <v>166384</v>
      </c>
      <c r="H22" s="84">
        <f t="shared" si="1"/>
        <v>161816</v>
      </c>
      <c r="I22" s="84">
        <f t="shared" si="1"/>
        <v>2616107</v>
      </c>
      <c r="J22" s="84">
        <f t="shared" si="1"/>
        <v>2298028</v>
      </c>
      <c r="K22" s="87">
        <v>87.8</v>
      </c>
    </row>
    <row r="23" spans="1:11" ht="12.75" customHeight="1">
      <c r="A23" s="29">
        <v>207</v>
      </c>
      <c r="B23" s="22" t="s">
        <v>21</v>
      </c>
      <c r="C23" s="84">
        <v>6790</v>
      </c>
      <c r="D23" s="84">
        <v>6790</v>
      </c>
      <c r="E23" s="84">
        <v>9791</v>
      </c>
      <c r="F23" s="84">
        <v>9791</v>
      </c>
      <c r="G23" s="84">
        <v>23307</v>
      </c>
      <c r="H23" s="84">
        <v>23307</v>
      </c>
      <c r="I23" s="84">
        <v>406935</v>
      </c>
      <c r="J23" s="84">
        <v>403838</v>
      </c>
      <c r="K23" s="87">
        <v>99.2</v>
      </c>
    </row>
    <row r="24" spans="1:11" ht="12.75" customHeight="1">
      <c r="A24" s="29">
        <v>214</v>
      </c>
      <c r="B24" s="22" t="s">
        <v>22</v>
      </c>
      <c r="C24" s="84">
        <v>11375</v>
      </c>
      <c r="D24" s="84">
        <v>11375</v>
      </c>
      <c r="E24" s="84">
        <v>31173</v>
      </c>
      <c r="F24" s="84">
        <v>30406</v>
      </c>
      <c r="G24" s="84">
        <v>27096</v>
      </c>
      <c r="H24" s="84">
        <v>25879</v>
      </c>
      <c r="I24" s="84">
        <v>823428</v>
      </c>
      <c r="J24" s="84">
        <v>611566</v>
      </c>
      <c r="K24" s="87">
        <v>74.3</v>
      </c>
    </row>
    <row r="25" spans="1:11" ht="12.75" customHeight="1">
      <c r="A25" s="29">
        <v>217</v>
      </c>
      <c r="B25" s="22" t="s">
        <v>23</v>
      </c>
      <c r="C25" s="84">
        <v>17605</v>
      </c>
      <c r="D25" s="84">
        <v>17605</v>
      </c>
      <c r="E25" s="84">
        <v>17914</v>
      </c>
      <c r="F25" s="84">
        <v>17914</v>
      </c>
      <c r="G25" s="84">
        <v>17361</v>
      </c>
      <c r="H25" s="84">
        <v>15975</v>
      </c>
      <c r="I25" s="84">
        <v>483024</v>
      </c>
      <c r="J25" s="84">
        <v>475945</v>
      </c>
      <c r="K25" s="87">
        <v>98.5</v>
      </c>
    </row>
    <row r="26" spans="1:11" ht="12.75" customHeight="1">
      <c r="A26" s="29">
        <v>219</v>
      </c>
      <c r="B26" s="22" t="s">
        <v>24</v>
      </c>
      <c r="C26" s="84">
        <v>17094</v>
      </c>
      <c r="D26" s="84">
        <v>17094</v>
      </c>
      <c r="E26" s="84">
        <v>53379</v>
      </c>
      <c r="F26" s="84">
        <v>53379</v>
      </c>
      <c r="G26" s="84">
        <v>79840</v>
      </c>
      <c r="H26" s="84">
        <v>78727</v>
      </c>
      <c r="I26" s="84">
        <v>640654</v>
      </c>
      <c r="J26" s="84">
        <v>581546</v>
      </c>
      <c r="K26" s="87">
        <v>90.8</v>
      </c>
    </row>
    <row r="27" spans="1:11" ht="12.75" customHeight="1">
      <c r="A27" s="29">
        <v>301</v>
      </c>
      <c r="B27" s="22" t="s">
        <v>25</v>
      </c>
      <c r="C27" s="84">
        <v>1906</v>
      </c>
      <c r="D27" s="84">
        <v>1906</v>
      </c>
      <c r="E27" s="84">
        <v>28095</v>
      </c>
      <c r="F27" s="84">
        <v>27897</v>
      </c>
      <c r="G27" s="84">
        <v>18780</v>
      </c>
      <c r="H27" s="84">
        <v>17928</v>
      </c>
      <c r="I27" s="84">
        <v>262066</v>
      </c>
      <c r="J27" s="84">
        <v>225133</v>
      </c>
      <c r="K27" s="87">
        <v>85.9</v>
      </c>
    </row>
    <row r="28" spans="1:11" ht="20.25" customHeight="1">
      <c r="A28" s="3"/>
      <c r="B28" s="32" t="s">
        <v>26</v>
      </c>
      <c r="C28" s="84">
        <f>SUM(C29:C33)</f>
        <v>73635</v>
      </c>
      <c r="D28" s="84">
        <f t="shared" ref="D28:J28" si="2">SUM(D29:D33)</f>
        <v>73635</v>
      </c>
      <c r="E28" s="84">
        <f t="shared" si="2"/>
        <v>77185</v>
      </c>
      <c r="F28" s="84">
        <f t="shared" si="2"/>
        <v>77185</v>
      </c>
      <c r="G28" s="84">
        <f t="shared" si="2"/>
        <v>214951</v>
      </c>
      <c r="H28" s="84">
        <f t="shared" si="2"/>
        <v>213133</v>
      </c>
      <c r="I28" s="84">
        <f t="shared" si="2"/>
        <v>2422919</v>
      </c>
      <c r="J28" s="84">
        <f t="shared" si="2"/>
        <v>2309448</v>
      </c>
      <c r="K28" s="87">
        <v>95.3</v>
      </c>
    </row>
    <row r="29" spans="1:11" ht="12.75" customHeight="1">
      <c r="A29" s="29">
        <v>203</v>
      </c>
      <c r="B29" s="22" t="s">
        <v>27</v>
      </c>
      <c r="C29" s="84">
        <v>27509</v>
      </c>
      <c r="D29" s="84">
        <v>27509</v>
      </c>
      <c r="E29" s="84">
        <v>2972</v>
      </c>
      <c r="F29" s="84">
        <v>2972</v>
      </c>
      <c r="G29" s="84">
        <v>32289</v>
      </c>
      <c r="H29" s="84">
        <v>32289</v>
      </c>
      <c r="I29" s="84">
        <v>590579</v>
      </c>
      <c r="J29" s="84">
        <v>583992</v>
      </c>
      <c r="K29" s="87">
        <v>98.9</v>
      </c>
    </row>
    <row r="30" spans="1:11" ht="12.75" customHeight="1">
      <c r="A30" s="29">
        <v>210</v>
      </c>
      <c r="B30" s="22" t="s">
        <v>28</v>
      </c>
      <c r="C30" s="84">
        <v>27616</v>
      </c>
      <c r="D30" s="84">
        <v>27616</v>
      </c>
      <c r="E30" s="84">
        <v>54485</v>
      </c>
      <c r="F30" s="84">
        <v>54485</v>
      </c>
      <c r="G30" s="84">
        <v>102125</v>
      </c>
      <c r="H30" s="84">
        <v>100307</v>
      </c>
      <c r="I30" s="84">
        <v>1063165</v>
      </c>
      <c r="J30" s="84">
        <v>1000861</v>
      </c>
      <c r="K30" s="87">
        <v>94.1</v>
      </c>
    </row>
    <row r="31" spans="1:11" ht="12.75" customHeight="1">
      <c r="A31" s="29">
        <v>216</v>
      </c>
      <c r="B31" s="22" t="s">
        <v>29</v>
      </c>
      <c r="C31" s="84">
        <v>16066</v>
      </c>
      <c r="D31" s="84">
        <v>16066</v>
      </c>
      <c r="E31" s="84">
        <v>6429</v>
      </c>
      <c r="F31" s="84">
        <v>6429</v>
      </c>
      <c r="G31" s="84">
        <v>35356</v>
      </c>
      <c r="H31" s="84">
        <v>35356</v>
      </c>
      <c r="I31" s="84">
        <v>363821</v>
      </c>
      <c r="J31" s="84">
        <v>351133</v>
      </c>
      <c r="K31" s="87">
        <v>96.5</v>
      </c>
    </row>
    <row r="32" spans="1:11" ht="12.75" customHeight="1">
      <c r="A32" s="29">
        <v>381</v>
      </c>
      <c r="B32" s="22" t="s">
        <v>30</v>
      </c>
      <c r="C32" s="84" t="s">
        <v>146</v>
      </c>
      <c r="D32" s="84" t="s">
        <v>146</v>
      </c>
      <c r="E32" s="84">
        <v>13299</v>
      </c>
      <c r="F32" s="84">
        <v>13299</v>
      </c>
      <c r="G32" s="84">
        <v>33506</v>
      </c>
      <c r="H32" s="84">
        <v>33506</v>
      </c>
      <c r="I32" s="84">
        <v>288689</v>
      </c>
      <c r="J32" s="84">
        <v>258110</v>
      </c>
      <c r="K32" s="87">
        <v>89.4</v>
      </c>
    </row>
    <row r="33" spans="1:11" ht="12.75" customHeight="1">
      <c r="A33" s="29">
        <v>382</v>
      </c>
      <c r="B33" s="22" t="s">
        <v>31</v>
      </c>
      <c r="C33" s="84">
        <v>2444</v>
      </c>
      <c r="D33" s="84">
        <v>2444</v>
      </c>
      <c r="E33" s="84" t="s">
        <v>146</v>
      </c>
      <c r="F33" s="84" t="s">
        <v>146</v>
      </c>
      <c r="G33" s="84">
        <v>11675</v>
      </c>
      <c r="H33" s="84">
        <v>11675</v>
      </c>
      <c r="I33" s="84">
        <v>116665</v>
      </c>
      <c r="J33" s="84">
        <v>115352</v>
      </c>
      <c r="K33" s="87">
        <v>98.9</v>
      </c>
    </row>
    <row r="34" spans="1:11" ht="20.25" customHeight="1">
      <c r="A34" s="3"/>
      <c r="B34" s="33" t="s">
        <v>32</v>
      </c>
      <c r="C34" s="84">
        <f>SUM(C35:C40)</f>
        <v>110837</v>
      </c>
      <c r="D34" s="84">
        <f t="shared" ref="D34:J34" si="3">SUM(D35:D40)</f>
        <v>110837</v>
      </c>
      <c r="E34" s="84">
        <f t="shared" si="3"/>
        <v>256162</v>
      </c>
      <c r="F34" s="84">
        <f t="shared" si="3"/>
        <v>253907</v>
      </c>
      <c r="G34" s="84">
        <f t="shared" si="3"/>
        <v>309074</v>
      </c>
      <c r="H34" s="84">
        <f t="shared" si="3"/>
        <v>306305</v>
      </c>
      <c r="I34" s="84">
        <f t="shared" si="3"/>
        <v>3034203</v>
      </c>
      <c r="J34" s="84">
        <f t="shared" si="3"/>
        <v>2751341</v>
      </c>
      <c r="K34" s="87">
        <v>90.7</v>
      </c>
    </row>
    <row r="35" spans="1:11" s="53" customFormat="1" ht="12.75" customHeight="1">
      <c r="A35" s="41">
        <v>213</v>
      </c>
      <c r="B35" s="63" t="s">
        <v>132</v>
      </c>
      <c r="C35" s="84">
        <v>21609</v>
      </c>
      <c r="D35" s="84">
        <v>21609</v>
      </c>
      <c r="E35" s="84">
        <v>27413</v>
      </c>
      <c r="F35" s="84">
        <v>27413</v>
      </c>
      <c r="G35" s="84">
        <v>45702</v>
      </c>
      <c r="H35" s="84">
        <v>45693</v>
      </c>
      <c r="I35" s="84">
        <v>400491</v>
      </c>
      <c r="J35" s="84">
        <v>385491</v>
      </c>
      <c r="K35" s="87">
        <v>96.3</v>
      </c>
    </row>
    <row r="36" spans="1:11" ht="12.75" customHeight="1">
      <c r="A36" s="29">
        <v>215</v>
      </c>
      <c r="B36" s="22" t="s">
        <v>133</v>
      </c>
      <c r="C36" s="84">
        <v>10897</v>
      </c>
      <c r="D36" s="84">
        <v>10897</v>
      </c>
      <c r="E36" s="84">
        <v>65574</v>
      </c>
      <c r="F36" s="84">
        <v>65574</v>
      </c>
      <c r="G36" s="84">
        <v>71857</v>
      </c>
      <c r="H36" s="84">
        <v>71857</v>
      </c>
      <c r="I36" s="84">
        <v>661733</v>
      </c>
      <c r="J36" s="84">
        <v>611527</v>
      </c>
      <c r="K36" s="87">
        <v>92.4</v>
      </c>
    </row>
    <row r="37" spans="1:11" ht="12.75" customHeight="1">
      <c r="A37" s="29">
        <v>218</v>
      </c>
      <c r="B37" s="22" t="s">
        <v>33</v>
      </c>
      <c r="C37" s="84">
        <v>8339</v>
      </c>
      <c r="D37" s="84">
        <v>8339</v>
      </c>
      <c r="E37" s="84">
        <v>39917</v>
      </c>
      <c r="F37" s="84">
        <v>39917</v>
      </c>
      <c r="G37" s="84">
        <v>31974</v>
      </c>
      <c r="H37" s="84">
        <v>30466</v>
      </c>
      <c r="I37" s="84">
        <v>454878</v>
      </c>
      <c r="J37" s="84">
        <v>433541</v>
      </c>
      <c r="K37" s="87">
        <v>95.3</v>
      </c>
    </row>
    <row r="38" spans="1:11" ht="12.75" customHeight="1">
      <c r="A38" s="29">
        <v>220</v>
      </c>
      <c r="B38" s="22" t="s">
        <v>34</v>
      </c>
      <c r="C38" s="84">
        <v>11785</v>
      </c>
      <c r="D38" s="84">
        <v>11785</v>
      </c>
      <c r="E38" s="84">
        <v>51163</v>
      </c>
      <c r="F38" s="84">
        <v>51163</v>
      </c>
      <c r="G38" s="84">
        <v>61254</v>
      </c>
      <c r="H38" s="84">
        <v>61254</v>
      </c>
      <c r="I38" s="84">
        <v>490936</v>
      </c>
      <c r="J38" s="84">
        <v>402647</v>
      </c>
      <c r="K38" s="87">
        <v>82</v>
      </c>
    </row>
    <row r="39" spans="1:11" ht="12.75" customHeight="1">
      <c r="A39" s="29">
        <v>228</v>
      </c>
      <c r="B39" s="22" t="s">
        <v>94</v>
      </c>
      <c r="C39" s="84">
        <v>30678</v>
      </c>
      <c r="D39" s="84">
        <v>30678</v>
      </c>
      <c r="E39" s="84">
        <v>33675</v>
      </c>
      <c r="F39" s="84">
        <v>33675</v>
      </c>
      <c r="G39" s="84">
        <v>68548</v>
      </c>
      <c r="H39" s="84">
        <v>68548</v>
      </c>
      <c r="I39" s="84">
        <v>516991</v>
      </c>
      <c r="J39" s="84">
        <v>483371</v>
      </c>
      <c r="K39" s="87">
        <v>93.5</v>
      </c>
    </row>
    <row r="40" spans="1:11" ht="12.75" customHeight="1">
      <c r="A40" s="29">
        <v>365</v>
      </c>
      <c r="B40" s="22" t="s">
        <v>95</v>
      </c>
      <c r="C40" s="84">
        <v>27529</v>
      </c>
      <c r="D40" s="84">
        <v>27529</v>
      </c>
      <c r="E40" s="84">
        <v>38420</v>
      </c>
      <c r="F40" s="84">
        <v>36165</v>
      </c>
      <c r="G40" s="84">
        <v>29739</v>
      </c>
      <c r="H40" s="84">
        <v>28487</v>
      </c>
      <c r="I40" s="84">
        <v>509174</v>
      </c>
      <c r="J40" s="84">
        <v>434764</v>
      </c>
      <c r="K40" s="87">
        <v>85.4</v>
      </c>
    </row>
    <row r="41" spans="1:11" ht="20.25" customHeight="1">
      <c r="A41" s="3"/>
      <c r="B41" s="33" t="s">
        <v>35</v>
      </c>
      <c r="C41" s="84">
        <f>SUM(C42:C45)</f>
        <v>131139</v>
      </c>
      <c r="D41" s="84">
        <f t="shared" ref="D41:J41" si="4">SUM(D42:D45)</f>
        <v>131139</v>
      </c>
      <c r="E41" s="84">
        <f t="shared" si="4"/>
        <v>162220</v>
      </c>
      <c r="F41" s="84">
        <f t="shared" si="4"/>
        <v>156547</v>
      </c>
      <c r="G41" s="84">
        <f t="shared" si="4"/>
        <v>277151</v>
      </c>
      <c r="H41" s="84">
        <f t="shared" si="4"/>
        <v>266657</v>
      </c>
      <c r="I41" s="84">
        <f t="shared" si="4"/>
        <v>3191223</v>
      </c>
      <c r="J41" s="84">
        <f t="shared" si="4"/>
        <v>2973259</v>
      </c>
      <c r="K41" s="87">
        <v>93.2</v>
      </c>
    </row>
    <row r="42" spans="1:11" s="53" customFormat="1" ht="12.75" customHeight="1">
      <c r="A42" s="41">
        <v>201</v>
      </c>
      <c r="B42" s="63" t="s">
        <v>134</v>
      </c>
      <c r="C42" s="84">
        <v>105713</v>
      </c>
      <c r="D42" s="84">
        <v>105713</v>
      </c>
      <c r="E42" s="84">
        <v>97150</v>
      </c>
      <c r="F42" s="84">
        <v>94625</v>
      </c>
      <c r="G42" s="84">
        <v>222527</v>
      </c>
      <c r="H42" s="84">
        <v>215479</v>
      </c>
      <c r="I42" s="84">
        <v>2438112</v>
      </c>
      <c r="J42" s="84">
        <v>2384084</v>
      </c>
      <c r="K42" s="87">
        <v>97.8</v>
      </c>
    </row>
    <row r="43" spans="1:11" ht="12.75" customHeight="1">
      <c r="A43" s="29">
        <v>442</v>
      </c>
      <c r="B43" s="22" t="s">
        <v>36</v>
      </c>
      <c r="C43" s="84">
        <v>9503</v>
      </c>
      <c r="D43" s="84">
        <v>9503</v>
      </c>
      <c r="E43" s="84">
        <v>11031</v>
      </c>
      <c r="F43" s="84">
        <v>11031</v>
      </c>
      <c r="G43" s="84">
        <v>14693</v>
      </c>
      <c r="H43" s="84">
        <v>14693</v>
      </c>
      <c r="I43" s="84">
        <v>254147</v>
      </c>
      <c r="J43" s="84">
        <v>205167</v>
      </c>
      <c r="K43" s="87">
        <v>80.7</v>
      </c>
    </row>
    <row r="44" spans="1:11" ht="12.75" customHeight="1">
      <c r="A44" s="29">
        <v>443</v>
      </c>
      <c r="B44" s="22" t="s">
        <v>37</v>
      </c>
      <c r="C44" s="84">
        <v>4089</v>
      </c>
      <c r="D44" s="84">
        <v>4089</v>
      </c>
      <c r="E44" s="84">
        <v>8004</v>
      </c>
      <c r="F44" s="84">
        <v>8004</v>
      </c>
      <c r="G44" s="84">
        <v>19149</v>
      </c>
      <c r="H44" s="84">
        <v>17228</v>
      </c>
      <c r="I44" s="84">
        <v>248464</v>
      </c>
      <c r="J44" s="84">
        <v>157424</v>
      </c>
      <c r="K44" s="87">
        <v>63.4</v>
      </c>
    </row>
    <row r="45" spans="1:11" ht="12.75" customHeight="1">
      <c r="A45" s="29">
        <v>446</v>
      </c>
      <c r="B45" s="22" t="s">
        <v>96</v>
      </c>
      <c r="C45" s="84">
        <v>11834</v>
      </c>
      <c r="D45" s="84">
        <v>11834</v>
      </c>
      <c r="E45" s="84">
        <v>46035</v>
      </c>
      <c r="F45" s="84">
        <v>42887</v>
      </c>
      <c r="G45" s="84">
        <v>20782</v>
      </c>
      <c r="H45" s="84">
        <v>19257</v>
      </c>
      <c r="I45" s="84">
        <v>250500</v>
      </c>
      <c r="J45" s="84">
        <v>226584</v>
      </c>
      <c r="K45" s="87">
        <v>90.5</v>
      </c>
    </row>
    <row r="46" spans="1:11" ht="20.25" customHeight="1">
      <c r="A46" s="3"/>
      <c r="B46" s="33" t="s">
        <v>38</v>
      </c>
      <c r="C46" s="84">
        <f>SUM(C47:C53)</f>
        <v>248194</v>
      </c>
      <c r="D46" s="84">
        <f t="shared" ref="D46:J46" si="5">SUM(D47:D53)</f>
        <v>248194</v>
      </c>
      <c r="E46" s="84">
        <f t="shared" si="5"/>
        <v>243692</v>
      </c>
      <c r="F46" s="84">
        <f t="shared" si="5"/>
        <v>238293</v>
      </c>
      <c r="G46" s="84">
        <f t="shared" si="5"/>
        <v>384041</v>
      </c>
      <c r="H46" s="84">
        <f t="shared" si="5"/>
        <v>336624</v>
      </c>
      <c r="I46" s="84">
        <f t="shared" si="5"/>
        <v>3243567</v>
      </c>
      <c r="J46" s="84">
        <f t="shared" si="5"/>
        <v>2652307</v>
      </c>
      <c r="K46" s="87">
        <v>81.8</v>
      </c>
    </row>
    <row r="47" spans="1:11" ht="12.75" customHeight="1">
      <c r="A47" s="29">
        <v>208</v>
      </c>
      <c r="B47" s="22" t="s">
        <v>39</v>
      </c>
      <c r="C47" s="84">
        <v>17849</v>
      </c>
      <c r="D47" s="84">
        <v>17849</v>
      </c>
      <c r="E47" s="84">
        <v>17579</v>
      </c>
      <c r="F47" s="84">
        <v>17579</v>
      </c>
      <c r="G47" s="84">
        <v>16431</v>
      </c>
      <c r="H47" s="84">
        <v>14054</v>
      </c>
      <c r="I47" s="84">
        <v>276017</v>
      </c>
      <c r="J47" s="84">
        <v>246419</v>
      </c>
      <c r="K47" s="87">
        <v>89.3</v>
      </c>
    </row>
    <row r="48" spans="1:11" ht="12.75" customHeight="1">
      <c r="A48" s="29">
        <v>212</v>
      </c>
      <c r="B48" s="22" t="s">
        <v>40</v>
      </c>
      <c r="C48" s="84">
        <v>25976</v>
      </c>
      <c r="D48" s="84">
        <v>25976</v>
      </c>
      <c r="E48" s="84">
        <v>28169</v>
      </c>
      <c r="F48" s="84">
        <v>28169</v>
      </c>
      <c r="G48" s="84">
        <v>33511</v>
      </c>
      <c r="H48" s="84">
        <v>33511</v>
      </c>
      <c r="I48" s="84">
        <v>421830</v>
      </c>
      <c r="J48" s="84">
        <v>374165</v>
      </c>
      <c r="K48" s="87">
        <v>88.7</v>
      </c>
    </row>
    <row r="49" spans="1:11" ht="12.75" customHeight="1">
      <c r="A49" s="29">
        <v>227</v>
      </c>
      <c r="B49" s="22" t="s">
        <v>78</v>
      </c>
      <c r="C49" s="84">
        <v>88436</v>
      </c>
      <c r="D49" s="84">
        <v>88436</v>
      </c>
      <c r="E49" s="84">
        <v>84674</v>
      </c>
      <c r="F49" s="84">
        <v>81867</v>
      </c>
      <c r="G49" s="84">
        <v>110102</v>
      </c>
      <c r="H49" s="84">
        <v>82974</v>
      </c>
      <c r="I49" s="84">
        <v>587864</v>
      </c>
      <c r="J49" s="84">
        <v>506128</v>
      </c>
      <c r="K49" s="87">
        <v>86.1</v>
      </c>
    </row>
    <row r="50" spans="1:11" ht="12.75" customHeight="1">
      <c r="A50" s="29">
        <v>229</v>
      </c>
      <c r="B50" s="22" t="s">
        <v>97</v>
      </c>
      <c r="C50" s="84">
        <v>43028</v>
      </c>
      <c r="D50" s="84">
        <v>43028</v>
      </c>
      <c r="E50" s="84">
        <v>44209</v>
      </c>
      <c r="F50" s="84">
        <v>41844</v>
      </c>
      <c r="G50" s="84">
        <v>66939</v>
      </c>
      <c r="H50" s="84">
        <v>66296</v>
      </c>
      <c r="I50" s="84">
        <v>747795</v>
      </c>
      <c r="J50" s="84">
        <v>696665</v>
      </c>
      <c r="K50" s="87">
        <v>93.2</v>
      </c>
    </row>
    <row r="51" spans="1:11" ht="12.75" customHeight="1">
      <c r="A51" s="29">
        <v>464</v>
      </c>
      <c r="B51" s="22" t="s">
        <v>41</v>
      </c>
      <c r="C51" s="84">
        <v>12603</v>
      </c>
      <c r="D51" s="84">
        <v>12603</v>
      </c>
      <c r="E51" s="84">
        <v>2075</v>
      </c>
      <c r="F51" s="84">
        <v>2075</v>
      </c>
      <c r="G51" s="84">
        <v>13352</v>
      </c>
      <c r="H51" s="84">
        <v>13352</v>
      </c>
      <c r="I51" s="84">
        <v>190223</v>
      </c>
      <c r="J51" s="84">
        <v>178277</v>
      </c>
      <c r="K51" s="87">
        <v>93.7</v>
      </c>
    </row>
    <row r="52" spans="1:11" ht="12.75" customHeight="1">
      <c r="A52" s="29">
        <v>481</v>
      </c>
      <c r="B52" s="22" t="s">
        <v>42</v>
      </c>
      <c r="C52" s="84">
        <v>16546</v>
      </c>
      <c r="D52" s="84">
        <v>16546</v>
      </c>
      <c r="E52" s="84">
        <v>41305</v>
      </c>
      <c r="F52" s="84">
        <v>41078</v>
      </c>
      <c r="G52" s="84">
        <v>33937</v>
      </c>
      <c r="H52" s="84">
        <v>26342</v>
      </c>
      <c r="I52" s="84">
        <v>332410</v>
      </c>
      <c r="J52" s="84">
        <v>259941</v>
      </c>
      <c r="K52" s="87">
        <v>78.2</v>
      </c>
    </row>
    <row r="53" spans="1:11" ht="12.75" customHeight="1">
      <c r="A53" s="29">
        <v>501</v>
      </c>
      <c r="B53" s="22" t="s">
        <v>135</v>
      </c>
      <c r="C53" s="84">
        <v>43756</v>
      </c>
      <c r="D53" s="84">
        <v>43756</v>
      </c>
      <c r="E53" s="84">
        <v>25681</v>
      </c>
      <c r="F53" s="84">
        <v>25681</v>
      </c>
      <c r="G53" s="84">
        <v>109769</v>
      </c>
      <c r="H53" s="84">
        <v>100095</v>
      </c>
      <c r="I53" s="84">
        <v>687428</v>
      </c>
      <c r="J53" s="84">
        <v>390712</v>
      </c>
      <c r="K53" s="87">
        <v>56.8</v>
      </c>
    </row>
    <row r="54" spans="1:11" ht="20.25" customHeight="1">
      <c r="A54" s="3"/>
      <c r="B54" s="34" t="s">
        <v>43</v>
      </c>
      <c r="C54" s="84">
        <f>SUM(C55:C59)</f>
        <v>347297</v>
      </c>
      <c r="D54" s="84">
        <f t="shared" ref="D54:J54" si="6">SUM(D55:D59)</f>
        <v>342166</v>
      </c>
      <c r="E54" s="84">
        <f t="shared" si="6"/>
        <v>305523</v>
      </c>
      <c r="F54" s="84">
        <f t="shared" si="6"/>
        <v>299205</v>
      </c>
      <c r="G54" s="84">
        <f t="shared" si="6"/>
        <v>485536</v>
      </c>
      <c r="H54" s="84">
        <f t="shared" si="6"/>
        <v>403028</v>
      </c>
      <c r="I54" s="84">
        <f t="shared" si="6"/>
        <v>3357981</v>
      </c>
      <c r="J54" s="84">
        <f t="shared" si="6"/>
        <v>2412800</v>
      </c>
      <c r="K54" s="87">
        <v>71.900000000000006</v>
      </c>
    </row>
    <row r="55" spans="1:11" ht="12.75" customHeight="1">
      <c r="A55" s="29">
        <v>209</v>
      </c>
      <c r="B55" s="57" t="s">
        <v>76</v>
      </c>
      <c r="C55" s="84">
        <v>111802</v>
      </c>
      <c r="D55" s="84">
        <v>111791</v>
      </c>
      <c r="E55" s="84">
        <v>125003</v>
      </c>
      <c r="F55" s="84">
        <v>124312</v>
      </c>
      <c r="G55" s="84">
        <v>170920</v>
      </c>
      <c r="H55" s="84">
        <v>145981</v>
      </c>
      <c r="I55" s="84">
        <v>1253900</v>
      </c>
      <c r="J55" s="84">
        <v>878165</v>
      </c>
      <c r="K55" s="87">
        <v>70</v>
      </c>
    </row>
    <row r="56" spans="1:11" ht="12.75" customHeight="1">
      <c r="A56" s="29">
        <v>222</v>
      </c>
      <c r="B56" s="22" t="s">
        <v>61</v>
      </c>
      <c r="C56" s="84">
        <v>40340</v>
      </c>
      <c r="D56" s="84">
        <v>40340</v>
      </c>
      <c r="E56" s="84">
        <v>84063</v>
      </c>
      <c r="F56" s="84">
        <v>81941</v>
      </c>
      <c r="G56" s="84">
        <v>64961</v>
      </c>
      <c r="H56" s="84">
        <v>56869</v>
      </c>
      <c r="I56" s="84">
        <v>514123</v>
      </c>
      <c r="J56" s="84">
        <v>401179</v>
      </c>
      <c r="K56" s="87">
        <v>78</v>
      </c>
    </row>
    <row r="57" spans="1:11" ht="12.75" customHeight="1">
      <c r="A57" s="29">
        <v>225</v>
      </c>
      <c r="B57" s="22" t="s">
        <v>77</v>
      </c>
      <c r="C57" s="84">
        <v>91045</v>
      </c>
      <c r="D57" s="84">
        <v>91045</v>
      </c>
      <c r="E57" s="84">
        <v>29089</v>
      </c>
      <c r="F57" s="84">
        <v>29089</v>
      </c>
      <c r="G57" s="84">
        <v>67305</v>
      </c>
      <c r="H57" s="84">
        <v>61436</v>
      </c>
      <c r="I57" s="84">
        <v>615171</v>
      </c>
      <c r="J57" s="84">
        <v>565277</v>
      </c>
      <c r="K57" s="87">
        <v>91.9</v>
      </c>
    </row>
    <row r="58" spans="1:11" ht="12.75" customHeight="1">
      <c r="A58" s="29">
        <v>585</v>
      </c>
      <c r="B58" s="22" t="s">
        <v>79</v>
      </c>
      <c r="C58" s="84">
        <v>71478</v>
      </c>
      <c r="D58" s="84">
        <v>66358</v>
      </c>
      <c r="E58" s="84">
        <v>60176</v>
      </c>
      <c r="F58" s="84">
        <v>56671</v>
      </c>
      <c r="G58" s="84">
        <v>78886</v>
      </c>
      <c r="H58" s="84">
        <v>57593</v>
      </c>
      <c r="I58" s="84">
        <v>580148</v>
      </c>
      <c r="J58" s="84">
        <v>334587</v>
      </c>
      <c r="K58" s="87">
        <v>57.7</v>
      </c>
    </row>
    <row r="59" spans="1:11" ht="12.75" customHeight="1">
      <c r="A59" s="29">
        <v>586</v>
      </c>
      <c r="B59" s="22" t="s">
        <v>98</v>
      </c>
      <c r="C59" s="84">
        <v>32632</v>
      </c>
      <c r="D59" s="84">
        <v>32632</v>
      </c>
      <c r="E59" s="84">
        <v>7192</v>
      </c>
      <c r="F59" s="84">
        <v>7192</v>
      </c>
      <c r="G59" s="84">
        <v>103464</v>
      </c>
      <c r="H59" s="84">
        <v>81149</v>
      </c>
      <c r="I59" s="84">
        <v>394639</v>
      </c>
      <c r="J59" s="84">
        <v>233592</v>
      </c>
      <c r="K59" s="87">
        <v>59.2</v>
      </c>
    </row>
    <row r="60" spans="1:11" ht="20.25" customHeight="1">
      <c r="A60" s="3"/>
      <c r="B60" s="35" t="s">
        <v>44</v>
      </c>
      <c r="C60" s="84">
        <f>C61+C62</f>
        <v>161609</v>
      </c>
      <c r="D60" s="84">
        <f t="shared" ref="D60:J60" si="7">D61+D62</f>
        <v>161609</v>
      </c>
      <c r="E60" s="84">
        <f t="shared" si="7"/>
        <v>133763</v>
      </c>
      <c r="F60" s="84">
        <f t="shared" si="7"/>
        <v>132188</v>
      </c>
      <c r="G60" s="84">
        <f t="shared" si="7"/>
        <v>267513</v>
      </c>
      <c r="H60" s="84">
        <f t="shared" si="7"/>
        <v>240303</v>
      </c>
      <c r="I60" s="84">
        <f t="shared" si="7"/>
        <v>1934253</v>
      </c>
      <c r="J60" s="84">
        <f t="shared" si="7"/>
        <v>1664911</v>
      </c>
      <c r="K60" s="87">
        <v>86.1</v>
      </c>
    </row>
    <row r="61" spans="1:11" ht="12.75" customHeight="1">
      <c r="A61" s="29">
        <v>221</v>
      </c>
      <c r="B61" s="22" t="s">
        <v>45</v>
      </c>
      <c r="C61" s="84">
        <v>63874</v>
      </c>
      <c r="D61" s="84">
        <v>63874</v>
      </c>
      <c r="E61" s="84">
        <v>60151</v>
      </c>
      <c r="F61" s="84">
        <v>60151</v>
      </c>
      <c r="G61" s="84">
        <v>150279</v>
      </c>
      <c r="H61" s="84">
        <v>139146</v>
      </c>
      <c r="I61" s="84">
        <v>812313</v>
      </c>
      <c r="J61" s="84">
        <v>700794</v>
      </c>
      <c r="K61" s="87">
        <v>86.3</v>
      </c>
    </row>
    <row r="62" spans="1:11" ht="12.75" customHeight="1">
      <c r="A62" s="29">
        <v>223</v>
      </c>
      <c r="B62" s="22" t="s">
        <v>70</v>
      </c>
      <c r="C62" s="84">
        <v>97735</v>
      </c>
      <c r="D62" s="84">
        <v>97735</v>
      </c>
      <c r="E62" s="84">
        <v>73612</v>
      </c>
      <c r="F62" s="84">
        <v>72037</v>
      </c>
      <c r="G62" s="84">
        <v>117234</v>
      </c>
      <c r="H62" s="84">
        <v>101157</v>
      </c>
      <c r="I62" s="84">
        <v>1121940</v>
      </c>
      <c r="J62" s="84">
        <v>964117</v>
      </c>
      <c r="K62" s="87">
        <v>85.9</v>
      </c>
    </row>
    <row r="63" spans="1:11" ht="20.25" customHeight="1">
      <c r="A63" s="3"/>
      <c r="B63" s="36" t="s">
        <v>46</v>
      </c>
      <c r="C63" s="84">
        <f>SUM(C64:C66)</f>
        <v>54183</v>
      </c>
      <c r="D63" s="84">
        <f t="shared" ref="D63:J63" si="8">SUM(D64:D66)</f>
        <v>54183</v>
      </c>
      <c r="E63" s="84">
        <f t="shared" si="8"/>
        <v>188351</v>
      </c>
      <c r="F63" s="84">
        <f t="shared" si="8"/>
        <v>188351</v>
      </c>
      <c r="G63" s="84">
        <f t="shared" si="8"/>
        <v>238371</v>
      </c>
      <c r="H63" s="84">
        <f t="shared" si="8"/>
        <v>208420</v>
      </c>
      <c r="I63" s="84">
        <f t="shared" si="8"/>
        <v>3038216</v>
      </c>
      <c r="J63" s="84">
        <f t="shared" si="8"/>
        <v>2526113</v>
      </c>
      <c r="K63" s="87">
        <v>83.1</v>
      </c>
    </row>
    <row r="64" spans="1:11" s="53" customFormat="1" ht="12.75" customHeight="1">
      <c r="A64" s="41">
        <v>205</v>
      </c>
      <c r="B64" s="63" t="s">
        <v>136</v>
      </c>
      <c r="C64" s="84">
        <v>11385</v>
      </c>
      <c r="D64" s="84">
        <v>11385</v>
      </c>
      <c r="E64" s="84">
        <v>57455</v>
      </c>
      <c r="F64" s="84">
        <v>57455</v>
      </c>
      <c r="G64" s="84">
        <v>86590</v>
      </c>
      <c r="H64" s="84">
        <v>69944</v>
      </c>
      <c r="I64" s="84">
        <v>745121</v>
      </c>
      <c r="J64" s="84">
        <v>605890</v>
      </c>
      <c r="K64" s="87">
        <v>81.3</v>
      </c>
    </row>
    <row r="65" spans="1:11" ht="12.75" customHeight="1">
      <c r="A65" s="29">
        <v>224</v>
      </c>
      <c r="B65" s="22" t="s">
        <v>71</v>
      </c>
      <c r="C65" s="84">
        <v>14786</v>
      </c>
      <c r="D65" s="84">
        <v>14786</v>
      </c>
      <c r="E65" s="84">
        <v>71766</v>
      </c>
      <c r="F65" s="84">
        <v>71766</v>
      </c>
      <c r="G65" s="84">
        <v>57179</v>
      </c>
      <c r="H65" s="84">
        <v>53365</v>
      </c>
      <c r="I65" s="84">
        <v>1049567</v>
      </c>
      <c r="J65" s="84">
        <v>933758</v>
      </c>
      <c r="K65" s="87">
        <v>89</v>
      </c>
    </row>
    <row r="66" spans="1:11" ht="12.75" customHeight="1">
      <c r="A66" s="29">
        <v>226</v>
      </c>
      <c r="B66" s="22" t="s">
        <v>72</v>
      </c>
      <c r="C66" s="84">
        <v>28012</v>
      </c>
      <c r="D66" s="84">
        <v>28012</v>
      </c>
      <c r="E66" s="84">
        <v>59130</v>
      </c>
      <c r="F66" s="84">
        <v>59130</v>
      </c>
      <c r="G66" s="84">
        <v>94602</v>
      </c>
      <c r="H66" s="84">
        <v>85111</v>
      </c>
      <c r="I66" s="84">
        <v>1243528</v>
      </c>
      <c r="J66" s="84">
        <v>986465</v>
      </c>
      <c r="K66" s="87">
        <v>79.3</v>
      </c>
    </row>
    <row r="67" spans="1:11" ht="12" customHeight="1">
      <c r="A67" s="37"/>
      <c r="B67" s="45"/>
      <c r="C67" s="19"/>
      <c r="D67" s="19"/>
      <c r="E67" s="19"/>
      <c r="F67" s="19"/>
      <c r="G67" s="19"/>
      <c r="H67" s="19"/>
      <c r="I67" s="19"/>
      <c r="J67" s="19"/>
      <c r="K67" s="19"/>
    </row>
    <row r="68" spans="1:11" s="88" customFormat="1" ht="15" customHeight="1">
      <c r="A68" s="59"/>
      <c r="B68" s="59" t="s">
        <v>5</v>
      </c>
      <c r="C68" s="9" t="s">
        <v>147</v>
      </c>
      <c r="D68" s="23"/>
      <c r="E68" s="23"/>
      <c r="F68" s="23"/>
      <c r="G68" s="23"/>
      <c r="H68" s="23"/>
      <c r="I68" s="23"/>
      <c r="J68" s="23"/>
      <c r="K68" s="23"/>
    </row>
    <row r="69" spans="1:11" ht="18" customHeight="1">
      <c r="A69" s="40"/>
      <c r="B69" s="40"/>
      <c r="C69" s="9" t="s">
        <v>148</v>
      </c>
      <c r="D69" s="1"/>
      <c r="E69" s="1"/>
      <c r="F69" s="1"/>
      <c r="G69" s="1"/>
      <c r="H69" s="1"/>
      <c r="I69" s="1"/>
      <c r="J69" s="1"/>
      <c r="K69" s="1"/>
    </row>
    <row r="70" spans="1:11" ht="12" customHeight="1">
      <c r="A70" s="40"/>
      <c r="B70" s="40"/>
      <c r="D70" s="1"/>
      <c r="E70" s="1"/>
      <c r="F70" s="1"/>
      <c r="G70" s="1"/>
      <c r="H70" s="1"/>
      <c r="I70" s="1"/>
      <c r="J70" s="1"/>
      <c r="K70" s="1"/>
    </row>
    <row r="71" spans="1:11" ht="12" customHeight="1">
      <c r="A71" s="40"/>
      <c r="B71" s="40"/>
      <c r="C71" s="1"/>
      <c r="D71" s="1"/>
      <c r="E71" s="1"/>
      <c r="F71" s="1"/>
      <c r="G71" s="1"/>
      <c r="H71" s="1"/>
      <c r="I71" s="1"/>
      <c r="J71" s="1"/>
      <c r="K71" s="1"/>
    </row>
    <row r="72" spans="1:11" ht="12" customHeight="1">
      <c r="A72" s="40"/>
      <c r="B72" s="40"/>
      <c r="C72" s="1"/>
      <c r="D72" s="1"/>
      <c r="E72" s="1"/>
      <c r="F72" s="1"/>
      <c r="G72" s="1"/>
      <c r="H72" s="1"/>
      <c r="I72" s="1"/>
      <c r="J72" s="1"/>
      <c r="K72" s="1"/>
    </row>
  </sheetData>
  <mergeCells count="3">
    <mergeCell ref="A3:B3"/>
    <mergeCell ref="A4:B4"/>
    <mergeCell ref="A5:B5"/>
  </mergeCells>
  <phoneticPr fontId="11"/>
  <pageMargins left="0.23622047244094491" right="0.23622047244094491" top="0.74803149606299213" bottom="0.74803149606299213" header="0.31496062992125984" footer="0.31496062992125984"/>
  <pageSetup paperSize="9" firstPageNumber="92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2"/>
  <sheetViews>
    <sheetView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E22" sqref="E22"/>
    </sheetView>
  </sheetViews>
  <sheetFormatPr defaultRowHeight="17.25"/>
  <cols>
    <col min="1" max="1" width="3.09765625" style="67" customWidth="1"/>
    <col min="2" max="2" width="7.69921875" style="67" customWidth="1"/>
    <col min="3" max="4" width="7.59765625" style="67" customWidth="1"/>
    <col min="5" max="5" width="7.8984375" style="67" customWidth="1"/>
    <col min="6" max="9" width="7.59765625" style="67" customWidth="1"/>
    <col min="10" max="13" width="6.19921875" style="67" customWidth="1"/>
    <col min="14" max="14" width="5.69921875" style="67" customWidth="1"/>
    <col min="15" max="17" width="6.19921875" style="67" customWidth="1"/>
    <col min="18" max="18" width="5.8984375" style="67" customWidth="1"/>
    <col min="19" max="19" width="6.09765625" style="67" customWidth="1"/>
    <col min="20" max="16384" width="8.796875" style="67"/>
  </cols>
  <sheetData>
    <row r="1" spans="1:20" ht="12" customHeight="1">
      <c r="A1" s="24"/>
      <c r="B1" s="24"/>
      <c r="C1" s="12" t="s">
        <v>149</v>
      </c>
      <c r="D1" s="13"/>
      <c r="E1" s="13"/>
      <c r="F1" s="12"/>
      <c r="G1" s="12"/>
      <c r="H1" s="118" t="s">
        <v>53</v>
      </c>
      <c r="I1" s="119" t="s">
        <v>150</v>
      </c>
      <c r="J1" s="25" t="s">
        <v>81</v>
      </c>
      <c r="K1" s="25" t="s">
        <v>82</v>
      </c>
      <c r="L1" s="120"/>
      <c r="M1" s="120"/>
      <c r="N1" s="120"/>
      <c r="O1" s="25" t="s">
        <v>83</v>
      </c>
      <c r="P1" s="25"/>
      <c r="Q1" s="25" t="s">
        <v>90</v>
      </c>
      <c r="R1" s="25"/>
      <c r="S1" s="25"/>
    </row>
    <row r="2" spans="1:20" ht="12" customHeight="1">
      <c r="A2" s="27"/>
      <c r="B2" s="27"/>
      <c r="C2" s="20">
        <v>414</v>
      </c>
      <c r="D2" s="20">
        <v>415</v>
      </c>
      <c r="E2" s="20">
        <v>416</v>
      </c>
      <c r="F2" s="20">
        <v>417</v>
      </c>
      <c r="G2" s="20">
        <v>418</v>
      </c>
      <c r="H2" s="20">
        <v>419</v>
      </c>
      <c r="I2" s="20">
        <v>420</v>
      </c>
      <c r="J2" s="20">
        <v>421</v>
      </c>
      <c r="K2" s="20">
        <v>422</v>
      </c>
      <c r="L2" s="20">
        <v>423</v>
      </c>
      <c r="M2" s="20">
        <v>424</v>
      </c>
      <c r="N2" s="20">
        <v>425</v>
      </c>
      <c r="O2" s="20">
        <v>426</v>
      </c>
      <c r="P2" s="20">
        <v>427</v>
      </c>
      <c r="Q2" s="20">
        <v>428</v>
      </c>
      <c r="R2" s="20">
        <v>429</v>
      </c>
      <c r="S2" s="20">
        <v>430</v>
      </c>
    </row>
    <row r="3" spans="1:20" ht="45" customHeight="1">
      <c r="A3" s="139" t="s">
        <v>1</v>
      </c>
      <c r="B3" s="140"/>
      <c r="C3" s="64" t="s">
        <v>100</v>
      </c>
      <c r="D3" s="64" t="s">
        <v>151</v>
      </c>
      <c r="E3" s="79" t="s">
        <v>102</v>
      </c>
      <c r="F3" s="64" t="s">
        <v>101</v>
      </c>
      <c r="G3" s="64" t="s">
        <v>62</v>
      </c>
      <c r="H3" s="91" t="s">
        <v>54</v>
      </c>
      <c r="I3" s="121" t="s">
        <v>55</v>
      </c>
      <c r="J3" s="94" t="s">
        <v>93</v>
      </c>
      <c r="K3" s="91" t="s">
        <v>110</v>
      </c>
      <c r="L3" s="91" t="s">
        <v>84</v>
      </c>
      <c r="M3" s="91" t="s">
        <v>85</v>
      </c>
      <c r="N3" s="91" t="s">
        <v>86</v>
      </c>
      <c r="O3" s="91" t="s">
        <v>87</v>
      </c>
      <c r="P3" s="91" t="s">
        <v>88</v>
      </c>
      <c r="Q3" s="91" t="s">
        <v>89</v>
      </c>
      <c r="R3" s="91" t="s">
        <v>91</v>
      </c>
      <c r="S3" s="77" t="s">
        <v>92</v>
      </c>
    </row>
    <row r="4" spans="1:20" ht="21" customHeight="1">
      <c r="A4" s="141" t="s">
        <v>2</v>
      </c>
      <c r="B4" s="142"/>
      <c r="C4" s="72">
        <v>40452</v>
      </c>
      <c r="D4" s="72">
        <v>40452</v>
      </c>
      <c r="E4" s="72">
        <v>40452</v>
      </c>
      <c r="F4" s="72">
        <v>40452</v>
      </c>
      <c r="G4" s="72">
        <v>40452</v>
      </c>
      <c r="H4" s="72">
        <v>42005</v>
      </c>
      <c r="I4" s="122">
        <v>42094</v>
      </c>
      <c r="J4" s="123" t="s">
        <v>112</v>
      </c>
      <c r="K4" s="123" t="s">
        <v>112</v>
      </c>
      <c r="L4" s="123" t="s">
        <v>112</v>
      </c>
      <c r="M4" s="123" t="s">
        <v>112</v>
      </c>
      <c r="N4" s="123" t="s">
        <v>112</v>
      </c>
      <c r="O4" s="123" t="s">
        <v>112</v>
      </c>
      <c r="P4" s="123" t="s">
        <v>112</v>
      </c>
      <c r="Q4" s="123" t="s">
        <v>112</v>
      </c>
      <c r="R4" s="123" t="s">
        <v>112</v>
      </c>
      <c r="S4" s="124" t="s">
        <v>112</v>
      </c>
      <c r="T4" s="69"/>
    </row>
    <row r="5" spans="1:20" ht="12" customHeight="1">
      <c r="A5" s="139" t="s">
        <v>3</v>
      </c>
      <c r="B5" s="140"/>
      <c r="C5" s="64" t="s">
        <v>63</v>
      </c>
      <c r="D5" s="64" t="s">
        <v>63</v>
      </c>
      <c r="E5" s="64" t="s">
        <v>63</v>
      </c>
      <c r="F5" s="64" t="s">
        <v>63</v>
      </c>
      <c r="G5" s="64" t="s">
        <v>59</v>
      </c>
      <c r="H5" s="64" t="s">
        <v>57</v>
      </c>
      <c r="I5" s="93" t="s">
        <v>56</v>
      </c>
      <c r="J5" s="99" t="s">
        <v>56</v>
      </c>
      <c r="K5" s="64" t="s">
        <v>80</v>
      </c>
      <c r="L5" s="64" t="s">
        <v>80</v>
      </c>
      <c r="M5" s="64" t="s">
        <v>80</v>
      </c>
      <c r="N5" s="64" t="s">
        <v>80</v>
      </c>
      <c r="O5" s="64" t="s">
        <v>80</v>
      </c>
      <c r="P5" s="64" t="s">
        <v>80</v>
      </c>
      <c r="Q5" s="64" t="s">
        <v>80</v>
      </c>
      <c r="R5" s="64" t="s">
        <v>80</v>
      </c>
      <c r="S5" s="93" t="s">
        <v>80</v>
      </c>
    </row>
    <row r="6" spans="1:20" ht="9" customHeight="1">
      <c r="A6" s="2"/>
      <c r="B6" s="6"/>
      <c r="C6" s="14"/>
      <c r="D6" s="14"/>
      <c r="E6" s="14"/>
      <c r="F6" s="14"/>
      <c r="G6" s="14"/>
      <c r="H6" s="54"/>
      <c r="I6" s="54"/>
      <c r="K6" s="54"/>
      <c r="L6" s="54"/>
      <c r="M6" s="54"/>
      <c r="N6" s="54"/>
      <c r="O6" s="54"/>
      <c r="P6" s="54"/>
      <c r="Q6" s="54"/>
      <c r="R6" s="54"/>
      <c r="S6" s="54"/>
    </row>
    <row r="7" spans="1:20" ht="12" customHeight="1">
      <c r="A7" s="3" t="s">
        <v>4</v>
      </c>
      <c r="B7" s="4" t="s">
        <v>0</v>
      </c>
      <c r="C7" s="23">
        <v>2220504</v>
      </c>
      <c r="D7" s="23">
        <v>1434439</v>
      </c>
      <c r="E7" s="23">
        <v>192046</v>
      </c>
      <c r="F7" s="23">
        <v>518000</v>
      </c>
      <c r="G7" s="73">
        <f>D7/C7*100</f>
        <v>64.599703490739032</v>
      </c>
      <c r="H7" s="125">
        <v>2346094</v>
      </c>
      <c r="I7" s="126">
        <v>51749</v>
      </c>
      <c r="J7" s="127">
        <v>33520</v>
      </c>
      <c r="K7" s="127">
        <v>9811</v>
      </c>
      <c r="L7" s="127">
        <v>11188</v>
      </c>
      <c r="M7" s="127">
        <v>11886</v>
      </c>
      <c r="N7" s="127">
        <v>635</v>
      </c>
      <c r="O7" s="127">
        <v>17060</v>
      </c>
      <c r="P7" s="127">
        <v>16460</v>
      </c>
      <c r="Q7" s="127">
        <v>15623</v>
      </c>
      <c r="R7" s="127">
        <v>3158</v>
      </c>
      <c r="S7" s="127">
        <v>14739</v>
      </c>
    </row>
    <row r="8" spans="1:20" ht="20.25" customHeight="1">
      <c r="A8" s="28">
        <v>100</v>
      </c>
      <c r="B8" s="4" t="s">
        <v>6</v>
      </c>
      <c r="C8" s="23">
        <v>678102</v>
      </c>
      <c r="D8" s="23">
        <v>386147</v>
      </c>
      <c r="E8" s="23">
        <v>89463</v>
      </c>
      <c r="F8" s="23">
        <v>179121</v>
      </c>
      <c r="G8" s="73">
        <f t="shared" ref="G8:G66" si="0">D8/C8*100</f>
        <v>56.945267821065272</v>
      </c>
      <c r="H8" s="125">
        <v>402844</v>
      </c>
      <c r="I8" s="128">
        <v>14992</v>
      </c>
      <c r="J8" s="129">
        <v>9938</v>
      </c>
      <c r="K8" s="129">
        <v>1494</v>
      </c>
      <c r="L8" s="129">
        <v>4458</v>
      </c>
      <c r="M8" s="129">
        <v>3950</v>
      </c>
      <c r="N8" s="129">
        <f t="shared" ref="N8" si="1">SUM(N9:N17)</f>
        <v>36</v>
      </c>
      <c r="O8" s="129">
        <v>3247</v>
      </c>
      <c r="P8" s="129">
        <v>6691</v>
      </c>
      <c r="Q8" s="129">
        <v>3152</v>
      </c>
      <c r="R8" s="129">
        <f>SUM(R9:R17)</f>
        <v>511</v>
      </c>
      <c r="S8" s="130">
        <v>6275</v>
      </c>
    </row>
    <row r="9" spans="1:20" ht="12.75" customHeight="1">
      <c r="A9" s="29">
        <v>101</v>
      </c>
      <c r="B9" s="30" t="s">
        <v>7</v>
      </c>
      <c r="C9" s="74">
        <v>92865</v>
      </c>
      <c r="D9" s="75">
        <v>53267</v>
      </c>
      <c r="E9" s="75">
        <v>6875</v>
      </c>
      <c r="F9" s="75">
        <v>28095</v>
      </c>
      <c r="G9" s="73">
        <f t="shared" si="0"/>
        <v>57.359608033166424</v>
      </c>
      <c r="H9" s="104" t="s">
        <v>47</v>
      </c>
      <c r="I9" s="126">
        <v>1806</v>
      </c>
      <c r="J9" s="104">
        <v>1540</v>
      </c>
      <c r="K9" s="104">
        <v>162</v>
      </c>
      <c r="L9" s="104">
        <v>703</v>
      </c>
      <c r="M9" s="104">
        <v>670</v>
      </c>
      <c r="N9" s="104">
        <v>5</v>
      </c>
      <c r="O9" s="104">
        <v>415</v>
      </c>
      <c r="P9" s="104">
        <v>1125</v>
      </c>
      <c r="Q9" s="104">
        <v>352</v>
      </c>
      <c r="R9" s="104">
        <v>56</v>
      </c>
      <c r="S9" s="130">
        <v>1132</v>
      </c>
    </row>
    <row r="10" spans="1:20" ht="12.75" customHeight="1">
      <c r="A10" s="29">
        <v>102</v>
      </c>
      <c r="B10" s="30" t="s">
        <v>8</v>
      </c>
      <c r="C10" s="74">
        <v>64863</v>
      </c>
      <c r="D10" s="75">
        <v>31921</v>
      </c>
      <c r="E10" s="75">
        <v>5802</v>
      </c>
      <c r="F10" s="75">
        <v>24960</v>
      </c>
      <c r="G10" s="73">
        <f t="shared" si="0"/>
        <v>49.212956539167166</v>
      </c>
      <c r="H10" s="104" t="s">
        <v>47</v>
      </c>
      <c r="I10" s="126">
        <v>856</v>
      </c>
      <c r="J10" s="104">
        <v>872</v>
      </c>
      <c r="K10" s="104">
        <v>73</v>
      </c>
      <c r="L10" s="104">
        <v>467</v>
      </c>
      <c r="M10" s="104">
        <v>329</v>
      </c>
      <c r="N10" s="104">
        <v>3</v>
      </c>
      <c r="O10" s="104">
        <v>248</v>
      </c>
      <c r="P10" s="104">
        <v>624</v>
      </c>
      <c r="Q10" s="104">
        <v>221</v>
      </c>
      <c r="R10" s="104">
        <v>41</v>
      </c>
      <c r="S10" s="130">
        <v>610</v>
      </c>
    </row>
    <row r="11" spans="1:20" ht="12.75" customHeight="1">
      <c r="A11" s="31">
        <v>110</v>
      </c>
      <c r="B11" s="30" t="s">
        <v>9</v>
      </c>
      <c r="C11" s="74">
        <v>73270</v>
      </c>
      <c r="D11" s="75">
        <v>25437</v>
      </c>
      <c r="E11" s="75">
        <v>9810</v>
      </c>
      <c r="F11" s="75">
        <v>34536</v>
      </c>
      <c r="G11" s="73">
        <f t="shared" si="0"/>
        <v>34.716800873481645</v>
      </c>
      <c r="H11" s="104" t="s">
        <v>47</v>
      </c>
      <c r="I11" s="126">
        <v>1302</v>
      </c>
      <c r="J11" s="104">
        <v>2539</v>
      </c>
      <c r="K11" s="104">
        <v>58</v>
      </c>
      <c r="L11" s="104">
        <v>897</v>
      </c>
      <c r="M11" s="104">
        <v>1556</v>
      </c>
      <c r="N11" s="104">
        <v>28</v>
      </c>
      <c r="O11" s="104">
        <v>115</v>
      </c>
      <c r="P11" s="104">
        <v>2424</v>
      </c>
      <c r="Q11" s="104">
        <v>124</v>
      </c>
      <c r="R11" s="104">
        <v>9</v>
      </c>
      <c r="S11" s="130">
        <v>2406</v>
      </c>
    </row>
    <row r="12" spans="1:20" ht="12.75" customHeight="1">
      <c r="A12" s="31">
        <v>105</v>
      </c>
      <c r="B12" s="30" t="s">
        <v>10</v>
      </c>
      <c r="C12" s="74">
        <v>56581</v>
      </c>
      <c r="D12" s="75">
        <v>24307</v>
      </c>
      <c r="E12" s="75">
        <v>7210</v>
      </c>
      <c r="F12" s="75">
        <v>23072</v>
      </c>
      <c r="G12" s="73">
        <f t="shared" si="0"/>
        <v>42.959650766158255</v>
      </c>
      <c r="H12" s="104" t="s">
        <v>47</v>
      </c>
      <c r="I12" s="126">
        <v>995</v>
      </c>
      <c r="J12" s="104">
        <v>587</v>
      </c>
      <c r="K12" s="104">
        <v>55</v>
      </c>
      <c r="L12" s="104">
        <v>328</v>
      </c>
      <c r="M12" s="104">
        <v>201</v>
      </c>
      <c r="N12" s="104" t="s">
        <v>152</v>
      </c>
      <c r="O12" s="104">
        <v>157</v>
      </c>
      <c r="P12" s="104">
        <v>430</v>
      </c>
      <c r="Q12" s="104">
        <v>153</v>
      </c>
      <c r="R12" s="104">
        <v>2</v>
      </c>
      <c r="S12" s="130">
        <v>432</v>
      </c>
    </row>
    <row r="13" spans="1:20" ht="12.75" customHeight="1">
      <c r="A13" s="31">
        <v>109</v>
      </c>
      <c r="B13" s="30" t="s">
        <v>11</v>
      </c>
      <c r="C13" s="74">
        <v>85464</v>
      </c>
      <c r="D13" s="75">
        <v>60279</v>
      </c>
      <c r="E13" s="75">
        <v>13617</v>
      </c>
      <c r="F13" s="75">
        <v>9541</v>
      </c>
      <c r="G13" s="73">
        <f t="shared" si="0"/>
        <v>70.531451839370959</v>
      </c>
      <c r="H13" s="104" t="s">
        <v>47</v>
      </c>
      <c r="I13" s="126">
        <v>552</v>
      </c>
      <c r="J13" s="104">
        <v>742</v>
      </c>
      <c r="K13" s="104">
        <v>117</v>
      </c>
      <c r="L13" s="104">
        <v>296</v>
      </c>
      <c r="M13" s="104">
        <v>253</v>
      </c>
      <c r="N13" s="104" t="s">
        <v>152</v>
      </c>
      <c r="O13" s="104">
        <v>529</v>
      </c>
      <c r="P13" s="104">
        <v>213</v>
      </c>
      <c r="Q13" s="104">
        <v>490</v>
      </c>
      <c r="R13" s="104">
        <v>181</v>
      </c>
      <c r="S13" s="130">
        <v>71</v>
      </c>
    </row>
    <row r="14" spans="1:20" ht="12.75" customHeight="1">
      <c r="A14" s="31">
        <v>106</v>
      </c>
      <c r="B14" s="30" t="s">
        <v>12</v>
      </c>
      <c r="C14" s="74">
        <v>47826</v>
      </c>
      <c r="D14" s="75">
        <v>25588</v>
      </c>
      <c r="E14" s="75">
        <v>8123</v>
      </c>
      <c r="F14" s="75">
        <v>12995</v>
      </c>
      <c r="G14" s="73">
        <f t="shared" si="0"/>
        <v>53.502279095052899</v>
      </c>
      <c r="H14" s="104" t="s">
        <v>47</v>
      </c>
      <c r="I14" s="126">
        <v>816</v>
      </c>
      <c r="J14" s="104">
        <v>714</v>
      </c>
      <c r="K14" s="104">
        <v>458</v>
      </c>
      <c r="L14" s="104">
        <v>228</v>
      </c>
      <c r="M14" s="104">
        <v>431</v>
      </c>
      <c r="N14" s="104" t="s">
        <v>152</v>
      </c>
      <c r="O14" s="104">
        <v>274</v>
      </c>
      <c r="P14" s="104">
        <v>440</v>
      </c>
      <c r="Q14" s="104">
        <v>162</v>
      </c>
      <c r="R14" s="104">
        <v>23</v>
      </c>
      <c r="S14" s="130">
        <v>529</v>
      </c>
    </row>
    <row r="15" spans="1:20" ht="12.75" customHeight="1">
      <c r="A15" s="31">
        <v>107</v>
      </c>
      <c r="B15" s="30" t="s">
        <v>13</v>
      </c>
      <c r="C15" s="74">
        <v>71285</v>
      </c>
      <c r="D15" s="75">
        <v>44332</v>
      </c>
      <c r="E15" s="75">
        <v>12268</v>
      </c>
      <c r="F15" s="75">
        <v>12457</v>
      </c>
      <c r="G15" s="73">
        <f t="shared" si="0"/>
        <v>62.189801501017037</v>
      </c>
      <c r="H15" s="104" t="s">
        <v>47</v>
      </c>
      <c r="I15" s="126">
        <v>1112</v>
      </c>
      <c r="J15" s="104">
        <v>418</v>
      </c>
      <c r="K15" s="104">
        <v>193</v>
      </c>
      <c r="L15" s="104">
        <v>195</v>
      </c>
      <c r="M15" s="104">
        <v>106</v>
      </c>
      <c r="N15" s="104" t="s">
        <v>152</v>
      </c>
      <c r="O15" s="104">
        <v>324</v>
      </c>
      <c r="P15" s="104">
        <v>94</v>
      </c>
      <c r="Q15" s="104">
        <v>287</v>
      </c>
      <c r="R15" s="104">
        <v>49</v>
      </c>
      <c r="S15" s="130">
        <v>82</v>
      </c>
    </row>
    <row r="16" spans="1:20" ht="12.75" customHeight="1">
      <c r="A16" s="31">
        <v>108</v>
      </c>
      <c r="B16" s="30" t="s">
        <v>14</v>
      </c>
      <c r="C16" s="74">
        <v>92414</v>
      </c>
      <c r="D16" s="75">
        <v>57369</v>
      </c>
      <c r="E16" s="75">
        <v>15939</v>
      </c>
      <c r="F16" s="75">
        <v>15895</v>
      </c>
      <c r="G16" s="73">
        <f t="shared" si="0"/>
        <v>62.078256541216703</v>
      </c>
      <c r="H16" s="104" t="s">
        <v>47</v>
      </c>
      <c r="I16" s="126">
        <v>4206</v>
      </c>
      <c r="J16" s="104">
        <v>1159</v>
      </c>
      <c r="K16" s="104">
        <v>58</v>
      </c>
      <c r="L16" s="104">
        <v>482</v>
      </c>
      <c r="M16" s="104">
        <v>219</v>
      </c>
      <c r="N16" s="104" t="s">
        <v>152</v>
      </c>
      <c r="O16" s="104">
        <v>796</v>
      </c>
      <c r="P16" s="104">
        <v>363</v>
      </c>
      <c r="Q16" s="104">
        <v>852</v>
      </c>
      <c r="R16" s="104">
        <v>91</v>
      </c>
      <c r="S16" s="130">
        <v>216</v>
      </c>
    </row>
    <row r="17" spans="1:19" ht="12.75" customHeight="1">
      <c r="A17" s="31">
        <v>111</v>
      </c>
      <c r="B17" s="30" t="s">
        <v>15</v>
      </c>
      <c r="C17" s="74">
        <v>93534</v>
      </c>
      <c r="D17" s="75">
        <v>63647</v>
      </c>
      <c r="E17" s="75">
        <v>9819</v>
      </c>
      <c r="F17" s="75">
        <v>17570</v>
      </c>
      <c r="G17" s="73">
        <f t="shared" si="0"/>
        <v>68.046913421857298</v>
      </c>
      <c r="H17" s="104" t="s">
        <v>47</v>
      </c>
      <c r="I17" s="126">
        <v>3347</v>
      </c>
      <c r="J17" s="104">
        <v>1367</v>
      </c>
      <c r="K17" s="104">
        <v>320</v>
      </c>
      <c r="L17" s="104">
        <v>862</v>
      </c>
      <c r="M17" s="104">
        <v>185</v>
      </c>
      <c r="N17" s="104" t="s">
        <v>152</v>
      </c>
      <c r="O17" s="104">
        <v>389</v>
      </c>
      <c r="P17" s="104">
        <v>978</v>
      </c>
      <c r="Q17" s="104">
        <v>511</v>
      </c>
      <c r="R17" s="104">
        <v>59</v>
      </c>
      <c r="S17" s="130">
        <v>797</v>
      </c>
    </row>
    <row r="18" spans="1:19" ht="20.25" customHeight="1">
      <c r="A18" s="3"/>
      <c r="B18" s="32" t="s">
        <v>16</v>
      </c>
      <c r="C18" s="76">
        <v>442564</v>
      </c>
      <c r="D18" s="76">
        <v>239637</v>
      </c>
      <c r="E18" s="76">
        <v>43331</v>
      </c>
      <c r="F18" s="76">
        <v>140390</v>
      </c>
      <c r="G18" s="73">
        <f t="shared" si="0"/>
        <v>54.147422745636788</v>
      </c>
      <c r="H18" s="125">
        <f>SUM(H19:H21)</f>
        <v>255462</v>
      </c>
      <c r="I18" s="131">
        <v>8754</v>
      </c>
      <c r="J18" s="127">
        <v>6118</v>
      </c>
      <c r="K18" s="127">
        <v>1060</v>
      </c>
      <c r="L18" s="127">
        <v>2211</v>
      </c>
      <c r="M18" s="127">
        <v>2804</v>
      </c>
      <c r="N18" s="127">
        <f t="shared" ref="N18:Q18" si="2">SUM(N19:N21)</f>
        <v>43</v>
      </c>
      <c r="O18" s="127">
        <f t="shared" si="2"/>
        <v>2732</v>
      </c>
      <c r="P18" s="127">
        <f t="shared" si="2"/>
        <v>3386</v>
      </c>
      <c r="Q18" s="127">
        <f t="shared" si="2"/>
        <v>2393</v>
      </c>
      <c r="R18" s="127">
        <f>SUM(R19:R21)</f>
        <v>158</v>
      </c>
      <c r="S18" s="130">
        <f>SUM(S19:S21)</f>
        <v>3567</v>
      </c>
    </row>
    <row r="19" spans="1:19" ht="12.75" customHeight="1">
      <c r="A19" s="29">
        <v>202</v>
      </c>
      <c r="B19" s="22" t="s">
        <v>17</v>
      </c>
      <c r="C19" s="74">
        <v>205565</v>
      </c>
      <c r="D19" s="75">
        <v>103301</v>
      </c>
      <c r="E19" s="75">
        <v>16527</v>
      </c>
      <c r="F19" s="75">
        <v>78547</v>
      </c>
      <c r="G19" s="73">
        <f t="shared" si="0"/>
        <v>50.252231654221291</v>
      </c>
      <c r="H19" s="125">
        <v>135786</v>
      </c>
      <c r="I19" s="126">
        <v>3853</v>
      </c>
      <c r="J19" s="129">
        <v>3047</v>
      </c>
      <c r="K19" s="129">
        <v>224409</v>
      </c>
      <c r="L19" s="129">
        <v>1075</v>
      </c>
      <c r="M19" s="129">
        <v>1563</v>
      </c>
      <c r="N19" s="132" t="s">
        <v>153</v>
      </c>
      <c r="O19" s="129">
        <v>1473</v>
      </c>
      <c r="P19" s="129">
        <v>1574</v>
      </c>
      <c r="Q19" s="129">
        <v>1076</v>
      </c>
      <c r="R19" s="129">
        <v>36</v>
      </c>
      <c r="S19" s="130">
        <v>1935</v>
      </c>
    </row>
    <row r="20" spans="1:19" ht="12.75" customHeight="1">
      <c r="A20" s="29">
        <v>204</v>
      </c>
      <c r="B20" s="22" t="s">
        <v>18</v>
      </c>
      <c r="C20" s="74">
        <v>197973</v>
      </c>
      <c r="D20" s="75">
        <v>110863</v>
      </c>
      <c r="E20" s="75">
        <v>22419</v>
      </c>
      <c r="F20" s="75">
        <v>54303</v>
      </c>
      <c r="G20" s="73">
        <f t="shared" si="0"/>
        <v>55.999050375556259</v>
      </c>
      <c r="H20" s="125">
        <v>100053</v>
      </c>
      <c r="I20" s="126">
        <v>3831</v>
      </c>
      <c r="J20" s="129">
        <v>2732</v>
      </c>
      <c r="K20" s="129">
        <v>496</v>
      </c>
      <c r="L20" s="129">
        <v>1028</v>
      </c>
      <c r="M20" s="129">
        <v>1173</v>
      </c>
      <c r="N20" s="129">
        <v>35</v>
      </c>
      <c r="O20" s="129">
        <v>1109</v>
      </c>
      <c r="P20" s="129">
        <v>1623</v>
      </c>
      <c r="Q20" s="129">
        <v>1107</v>
      </c>
      <c r="R20" s="129">
        <v>106</v>
      </c>
      <c r="S20" s="130">
        <v>1519</v>
      </c>
    </row>
    <row r="21" spans="1:19" ht="12.75" customHeight="1">
      <c r="A21" s="29">
        <v>206</v>
      </c>
      <c r="B21" s="22" t="s">
        <v>19</v>
      </c>
      <c r="C21" s="74">
        <v>39026</v>
      </c>
      <c r="D21" s="75">
        <v>25473</v>
      </c>
      <c r="E21" s="75">
        <v>4385</v>
      </c>
      <c r="F21" s="75">
        <v>7540</v>
      </c>
      <c r="G21" s="73">
        <f t="shared" si="0"/>
        <v>65.271870035361047</v>
      </c>
      <c r="H21" s="125">
        <v>19623</v>
      </c>
      <c r="I21" s="126">
        <v>1070</v>
      </c>
      <c r="J21" s="129">
        <v>339</v>
      </c>
      <c r="K21" s="129">
        <v>155</v>
      </c>
      <c r="L21" s="129">
        <v>108</v>
      </c>
      <c r="M21" s="129">
        <v>68</v>
      </c>
      <c r="N21" s="132">
        <v>8</v>
      </c>
      <c r="O21" s="129">
        <v>150</v>
      </c>
      <c r="P21" s="129">
        <v>189</v>
      </c>
      <c r="Q21" s="129">
        <v>210</v>
      </c>
      <c r="R21" s="129">
        <v>16</v>
      </c>
      <c r="S21" s="130">
        <v>113</v>
      </c>
    </row>
    <row r="22" spans="1:19" ht="20.25" customHeight="1">
      <c r="A22" s="3"/>
      <c r="B22" s="32" t="s">
        <v>20</v>
      </c>
      <c r="C22" s="76">
        <v>275972</v>
      </c>
      <c r="D22" s="76">
        <v>197654</v>
      </c>
      <c r="E22" s="76">
        <v>15718</v>
      </c>
      <c r="F22" s="76">
        <v>54021</v>
      </c>
      <c r="G22" s="73">
        <f t="shared" si="0"/>
        <v>71.621034017943856</v>
      </c>
      <c r="H22" s="125">
        <f>SUM(H23:H27)</f>
        <v>224153</v>
      </c>
      <c r="I22" s="128">
        <v>6638</v>
      </c>
      <c r="J22" s="127">
        <v>4632</v>
      </c>
      <c r="K22" s="127">
        <v>1306</v>
      </c>
      <c r="L22" s="127">
        <v>2132</v>
      </c>
      <c r="M22" s="127">
        <v>1191</v>
      </c>
      <c r="N22" s="127">
        <f t="shared" ref="N22:Q22" si="3">SUM(N23:N27)</f>
        <v>3</v>
      </c>
      <c r="O22" s="127">
        <f t="shared" si="3"/>
        <v>2451</v>
      </c>
      <c r="P22" s="127">
        <f t="shared" si="3"/>
        <v>2181</v>
      </c>
      <c r="Q22" s="127">
        <f t="shared" si="3"/>
        <v>2423</v>
      </c>
      <c r="R22" s="127">
        <f>SUM(R23:R27)</f>
        <v>380</v>
      </c>
      <c r="S22" s="130">
        <f>SUM(S23:S27)</f>
        <v>1829</v>
      </c>
    </row>
    <row r="23" spans="1:19" ht="12.75" customHeight="1">
      <c r="A23" s="29">
        <v>207</v>
      </c>
      <c r="B23" s="22" t="s">
        <v>21</v>
      </c>
      <c r="C23" s="74">
        <v>75749</v>
      </c>
      <c r="D23" s="75">
        <v>45460</v>
      </c>
      <c r="E23" s="75">
        <v>6033</v>
      </c>
      <c r="F23" s="75">
        <v>21499</v>
      </c>
      <c r="G23" s="73">
        <f t="shared" si="0"/>
        <v>60.013993584073724</v>
      </c>
      <c r="H23" s="125">
        <v>47045</v>
      </c>
      <c r="I23" s="126">
        <v>2513</v>
      </c>
      <c r="J23" s="129">
        <v>1079</v>
      </c>
      <c r="K23" s="129">
        <v>224</v>
      </c>
      <c r="L23" s="129">
        <v>457</v>
      </c>
      <c r="M23" s="129">
        <v>396</v>
      </c>
      <c r="N23" s="132">
        <v>2</v>
      </c>
      <c r="O23" s="129">
        <v>639</v>
      </c>
      <c r="P23" s="129">
        <v>440</v>
      </c>
      <c r="Q23" s="129">
        <v>570</v>
      </c>
      <c r="R23" s="129">
        <v>156</v>
      </c>
      <c r="S23" s="130">
        <v>353</v>
      </c>
    </row>
    <row r="24" spans="1:19" ht="12.75" customHeight="1">
      <c r="A24" s="29">
        <v>214</v>
      </c>
      <c r="B24" s="22" t="s">
        <v>22</v>
      </c>
      <c r="C24" s="74">
        <v>90740</v>
      </c>
      <c r="D24" s="75">
        <v>64002</v>
      </c>
      <c r="E24" s="75">
        <v>5463</v>
      </c>
      <c r="F24" s="75">
        <v>18124</v>
      </c>
      <c r="G24" s="73">
        <f t="shared" si="0"/>
        <v>70.533392109323344</v>
      </c>
      <c r="H24" s="125">
        <v>60165</v>
      </c>
      <c r="I24" s="126">
        <v>2041</v>
      </c>
      <c r="J24" s="129">
        <v>1740</v>
      </c>
      <c r="K24" s="129">
        <v>433</v>
      </c>
      <c r="L24" s="129">
        <v>911</v>
      </c>
      <c r="M24" s="129">
        <v>395</v>
      </c>
      <c r="N24" s="132">
        <v>1</v>
      </c>
      <c r="O24" s="129">
        <v>804</v>
      </c>
      <c r="P24" s="129">
        <v>936</v>
      </c>
      <c r="Q24" s="129">
        <v>779</v>
      </c>
      <c r="R24" s="129">
        <v>120</v>
      </c>
      <c r="S24" s="130">
        <v>841</v>
      </c>
    </row>
    <row r="25" spans="1:19" ht="12.75" customHeight="1">
      <c r="A25" s="29">
        <v>217</v>
      </c>
      <c r="B25" s="22" t="s">
        <v>23</v>
      </c>
      <c r="C25" s="74">
        <v>59994</v>
      </c>
      <c r="D25" s="75">
        <v>47436</v>
      </c>
      <c r="E25" s="75">
        <v>2161</v>
      </c>
      <c r="F25" s="75">
        <v>9050</v>
      </c>
      <c r="G25" s="73">
        <f t="shared" si="0"/>
        <v>79.067906790679061</v>
      </c>
      <c r="H25" s="125">
        <v>57093</v>
      </c>
      <c r="I25" s="126">
        <v>1058</v>
      </c>
      <c r="J25" s="129">
        <v>980</v>
      </c>
      <c r="K25" s="129">
        <v>353</v>
      </c>
      <c r="L25" s="129">
        <v>416</v>
      </c>
      <c r="M25" s="129">
        <v>211</v>
      </c>
      <c r="N25" s="132" t="s">
        <v>153</v>
      </c>
      <c r="O25" s="129">
        <v>601</v>
      </c>
      <c r="P25" s="129">
        <v>379</v>
      </c>
      <c r="Q25" s="129">
        <v>571</v>
      </c>
      <c r="R25" s="129">
        <v>60</v>
      </c>
      <c r="S25" s="130">
        <v>349</v>
      </c>
    </row>
    <row r="26" spans="1:19" ht="12.75" customHeight="1">
      <c r="A26" s="29">
        <v>219</v>
      </c>
      <c r="B26" s="22" t="s">
        <v>24</v>
      </c>
      <c r="C26" s="74">
        <v>39039</v>
      </c>
      <c r="D26" s="75">
        <v>30837</v>
      </c>
      <c r="E26" s="75">
        <v>1959</v>
      </c>
      <c r="F26" s="75">
        <v>5071</v>
      </c>
      <c r="G26" s="73">
        <f t="shared" si="0"/>
        <v>78.990240528702074</v>
      </c>
      <c r="H26" s="125">
        <v>44332</v>
      </c>
      <c r="I26" s="126">
        <v>941</v>
      </c>
      <c r="J26" s="129">
        <v>700</v>
      </c>
      <c r="K26" s="129">
        <v>225</v>
      </c>
      <c r="L26" s="129">
        <v>286</v>
      </c>
      <c r="M26" s="129">
        <v>189</v>
      </c>
      <c r="N26" s="132" t="s">
        <v>153</v>
      </c>
      <c r="O26" s="129">
        <v>310</v>
      </c>
      <c r="P26" s="129">
        <v>390</v>
      </c>
      <c r="Q26" s="129">
        <v>370</v>
      </c>
      <c r="R26" s="132">
        <v>44</v>
      </c>
      <c r="S26" s="130">
        <v>286</v>
      </c>
    </row>
    <row r="27" spans="1:19" ht="12.75" customHeight="1">
      <c r="A27" s="29">
        <v>301</v>
      </c>
      <c r="B27" s="22" t="s">
        <v>25</v>
      </c>
      <c r="C27" s="74">
        <v>10450</v>
      </c>
      <c r="D27" s="75">
        <v>9919</v>
      </c>
      <c r="E27" s="75">
        <v>102</v>
      </c>
      <c r="F27" s="75">
        <v>277</v>
      </c>
      <c r="G27" s="73">
        <f t="shared" si="0"/>
        <v>94.918660287081337</v>
      </c>
      <c r="H27" s="125">
        <v>15518</v>
      </c>
      <c r="I27" s="126">
        <v>85</v>
      </c>
      <c r="J27" s="129">
        <v>133</v>
      </c>
      <c r="K27" s="129">
        <v>71</v>
      </c>
      <c r="L27" s="129">
        <v>62</v>
      </c>
      <c r="M27" s="132" t="s">
        <v>153</v>
      </c>
      <c r="N27" s="132" t="s">
        <v>153</v>
      </c>
      <c r="O27" s="132">
        <v>97</v>
      </c>
      <c r="P27" s="132">
        <v>36</v>
      </c>
      <c r="Q27" s="132">
        <v>133</v>
      </c>
      <c r="R27" s="132" t="s">
        <v>153</v>
      </c>
      <c r="S27" s="133" t="s">
        <v>153</v>
      </c>
    </row>
    <row r="28" spans="1:19" ht="20.25" customHeight="1">
      <c r="A28" s="3"/>
      <c r="B28" s="32" t="s">
        <v>26</v>
      </c>
      <c r="C28" s="76">
        <v>269578</v>
      </c>
      <c r="D28" s="76">
        <v>196306</v>
      </c>
      <c r="E28" s="76">
        <v>15498</v>
      </c>
      <c r="F28" s="76">
        <v>49308</v>
      </c>
      <c r="G28" s="73">
        <f t="shared" si="0"/>
        <v>72.819740483273847</v>
      </c>
      <c r="H28" s="125">
        <f>SUM(H29:H33)</f>
        <v>307487</v>
      </c>
      <c r="I28" s="128">
        <v>10839</v>
      </c>
      <c r="J28" s="127">
        <v>4892</v>
      </c>
      <c r="K28" s="127">
        <v>2036</v>
      </c>
      <c r="L28" s="127">
        <v>1373</v>
      </c>
      <c r="M28" s="127">
        <f>SUM(M29:M33)</f>
        <v>1447</v>
      </c>
      <c r="N28" s="127">
        <v>36</v>
      </c>
      <c r="O28" s="127">
        <f>SUM(O29:O33)</f>
        <v>3220</v>
      </c>
      <c r="P28" s="127">
        <f>SUM(P29:P33)</f>
        <v>1672</v>
      </c>
      <c r="Q28" s="127">
        <f>SUM(Q29:Q33)</f>
        <v>2995</v>
      </c>
      <c r="R28" s="127">
        <f>SUM(R29:R33)</f>
        <v>731</v>
      </c>
      <c r="S28" s="130">
        <f>SUM(S29:S33)</f>
        <v>1166</v>
      </c>
    </row>
    <row r="29" spans="1:19" ht="12.75" customHeight="1">
      <c r="A29" s="29">
        <v>203</v>
      </c>
      <c r="B29" s="22" t="s">
        <v>27</v>
      </c>
      <c r="C29" s="74">
        <v>114840</v>
      </c>
      <c r="D29" s="75">
        <v>77325</v>
      </c>
      <c r="E29" s="75">
        <v>8597</v>
      </c>
      <c r="F29" s="75">
        <v>25454</v>
      </c>
      <c r="G29" s="73">
        <f t="shared" si="0"/>
        <v>67.332810867293631</v>
      </c>
      <c r="H29" s="125">
        <v>93311</v>
      </c>
      <c r="I29" s="126">
        <v>4899</v>
      </c>
      <c r="J29" s="129">
        <v>2210</v>
      </c>
      <c r="K29" s="129">
        <v>802</v>
      </c>
      <c r="L29" s="129">
        <v>738</v>
      </c>
      <c r="M29" s="129">
        <v>670</v>
      </c>
      <c r="N29" s="132">
        <v>0</v>
      </c>
      <c r="O29" s="129">
        <v>1422</v>
      </c>
      <c r="P29" s="129">
        <v>788</v>
      </c>
      <c r="Q29" s="129">
        <v>1306</v>
      </c>
      <c r="R29" s="129">
        <v>291</v>
      </c>
      <c r="S29" s="130">
        <v>613</v>
      </c>
    </row>
    <row r="30" spans="1:19" ht="12.75" customHeight="1">
      <c r="A30" s="29">
        <v>210</v>
      </c>
      <c r="B30" s="22" t="s">
        <v>28</v>
      </c>
      <c r="C30" s="74">
        <v>97751</v>
      </c>
      <c r="D30" s="75">
        <v>74880</v>
      </c>
      <c r="E30" s="75">
        <v>3867</v>
      </c>
      <c r="F30" s="75">
        <v>15671</v>
      </c>
      <c r="G30" s="73">
        <f t="shared" si="0"/>
        <v>76.60279690233348</v>
      </c>
      <c r="H30" s="125">
        <v>131442</v>
      </c>
      <c r="I30" s="126">
        <v>3278</v>
      </c>
      <c r="J30" s="129">
        <v>1758</v>
      </c>
      <c r="K30" s="129">
        <v>773</v>
      </c>
      <c r="L30" s="129">
        <v>404</v>
      </c>
      <c r="M30" s="129">
        <v>545</v>
      </c>
      <c r="N30" s="132">
        <v>36</v>
      </c>
      <c r="O30" s="129">
        <v>1082</v>
      </c>
      <c r="P30" s="129">
        <v>676</v>
      </c>
      <c r="Q30" s="129">
        <v>993</v>
      </c>
      <c r="R30" s="129">
        <v>326</v>
      </c>
      <c r="S30" s="130">
        <v>439</v>
      </c>
    </row>
    <row r="31" spans="1:19" ht="12.75" customHeight="1">
      <c r="A31" s="29">
        <v>216</v>
      </c>
      <c r="B31" s="22" t="s">
        <v>29</v>
      </c>
      <c r="C31" s="74">
        <v>34517</v>
      </c>
      <c r="D31" s="75">
        <v>25813</v>
      </c>
      <c r="E31" s="75">
        <v>2132</v>
      </c>
      <c r="F31" s="75">
        <v>5245</v>
      </c>
      <c r="G31" s="73">
        <f t="shared" si="0"/>
        <v>74.783440044036269</v>
      </c>
      <c r="H31" s="125">
        <v>50575</v>
      </c>
      <c r="I31" s="126">
        <v>2004</v>
      </c>
      <c r="J31" s="129">
        <v>574</v>
      </c>
      <c r="K31" s="129">
        <v>242</v>
      </c>
      <c r="L31" s="129">
        <v>179</v>
      </c>
      <c r="M31" s="129">
        <v>153</v>
      </c>
      <c r="N31" s="132" t="s">
        <v>153</v>
      </c>
      <c r="O31" s="129">
        <v>443</v>
      </c>
      <c r="P31" s="129">
        <v>131</v>
      </c>
      <c r="Q31" s="129">
        <v>422</v>
      </c>
      <c r="R31" s="129">
        <v>68</v>
      </c>
      <c r="S31" s="130">
        <v>84</v>
      </c>
    </row>
    <row r="32" spans="1:19" ht="12.75" customHeight="1">
      <c r="A32" s="29">
        <v>381</v>
      </c>
      <c r="B32" s="22" t="s">
        <v>30</v>
      </c>
      <c r="C32" s="74">
        <v>10145</v>
      </c>
      <c r="D32" s="75">
        <v>9124</v>
      </c>
      <c r="E32" s="75">
        <v>350</v>
      </c>
      <c r="F32" s="75">
        <v>581</v>
      </c>
      <c r="G32" s="73">
        <f t="shared" si="0"/>
        <v>89.935929029078366</v>
      </c>
      <c r="H32" s="125">
        <v>18617</v>
      </c>
      <c r="I32" s="126">
        <v>258</v>
      </c>
      <c r="J32" s="129">
        <v>137</v>
      </c>
      <c r="K32" s="129">
        <v>113</v>
      </c>
      <c r="L32" s="129">
        <v>9</v>
      </c>
      <c r="M32" s="129">
        <v>15</v>
      </c>
      <c r="N32" s="132" t="s">
        <v>146</v>
      </c>
      <c r="O32" s="132">
        <v>118</v>
      </c>
      <c r="P32" s="132">
        <v>19</v>
      </c>
      <c r="Q32" s="132">
        <v>125</v>
      </c>
      <c r="R32" s="132">
        <v>12</v>
      </c>
      <c r="S32" s="133" t="s">
        <v>146</v>
      </c>
    </row>
    <row r="33" spans="1:19" ht="12.75" customHeight="1">
      <c r="A33" s="29">
        <v>382</v>
      </c>
      <c r="B33" s="22" t="s">
        <v>31</v>
      </c>
      <c r="C33" s="74">
        <v>12325</v>
      </c>
      <c r="D33" s="75">
        <v>9164</v>
      </c>
      <c r="E33" s="75">
        <v>552</v>
      </c>
      <c r="F33" s="75">
        <v>2357</v>
      </c>
      <c r="G33" s="73">
        <f t="shared" si="0"/>
        <v>74.352941176470594</v>
      </c>
      <c r="H33" s="125">
        <v>13542</v>
      </c>
      <c r="I33" s="126">
        <v>400</v>
      </c>
      <c r="J33" s="129">
        <v>213</v>
      </c>
      <c r="K33" s="129">
        <v>106</v>
      </c>
      <c r="L33" s="129">
        <v>43</v>
      </c>
      <c r="M33" s="129">
        <v>64</v>
      </c>
      <c r="N33" s="132" t="s">
        <v>146</v>
      </c>
      <c r="O33" s="132">
        <v>155</v>
      </c>
      <c r="P33" s="132">
        <v>58</v>
      </c>
      <c r="Q33" s="132">
        <v>149</v>
      </c>
      <c r="R33" s="132">
        <v>34</v>
      </c>
      <c r="S33" s="130">
        <v>30</v>
      </c>
    </row>
    <row r="34" spans="1:19" ht="20.25" customHeight="1">
      <c r="A34" s="3"/>
      <c r="B34" s="33" t="s">
        <v>32</v>
      </c>
      <c r="C34" s="76">
        <v>94283</v>
      </c>
      <c r="D34" s="76">
        <v>74514</v>
      </c>
      <c r="E34" s="76">
        <v>5110</v>
      </c>
      <c r="F34" s="76">
        <v>11804</v>
      </c>
      <c r="G34" s="73">
        <f t="shared" si="0"/>
        <v>79.03227517155797</v>
      </c>
      <c r="H34" s="125">
        <f>SUM(H35:H40)</f>
        <v>235386</v>
      </c>
      <c r="I34" s="128">
        <v>1405</v>
      </c>
      <c r="J34" s="127">
        <v>1097</v>
      </c>
      <c r="K34" s="127">
        <v>644</v>
      </c>
      <c r="L34" s="127">
        <v>124</v>
      </c>
      <c r="M34" s="127">
        <f>SUM(M35:M40)</f>
        <v>328</v>
      </c>
      <c r="N34" s="127">
        <v>1</v>
      </c>
      <c r="O34" s="127">
        <f>SUM(O35:O40)</f>
        <v>860</v>
      </c>
      <c r="P34" s="127">
        <f>SUM(P35:P40)</f>
        <v>237</v>
      </c>
      <c r="Q34" s="127">
        <f>SUM(Q35:Q40)</f>
        <v>769</v>
      </c>
      <c r="R34" s="127">
        <f>SUM(R35:R40)</f>
        <v>253</v>
      </c>
      <c r="S34" s="130">
        <v>75</v>
      </c>
    </row>
    <row r="35" spans="1:19" s="53" customFormat="1" ht="12.75" customHeight="1">
      <c r="A35" s="41">
        <v>213</v>
      </c>
      <c r="B35" s="63" t="s">
        <v>132</v>
      </c>
      <c r="C35" s="53">
        <v>14833</v>
      </c>
      <c r="D35" s="53">
        <v>11093</v>
      </c>
      <c r="E35" s="53">
        <v>1121</v>
      </c>
      <c r="F35" s="53">
        <v>2036</v>
      </c>
      <c r="G35" s="73">
        <f t="shared" si="0"/>
        <v>74.785950246072943</v>
      </c>
      <c r="H35" s="125">
        <v>35562</v>
      </c>
      <c r="I35" s="126">
        <v>339</v>
      </c>
      <c r="J35" s="53">
        <v>104</v>
      </c>
      <c r="K35" s="53">
        <v>85</v>
      </c>
      <c r="L35" s="53">
        <v>11</v>
      </c>
      <c r="M35" s="53">
        <v>8</v>
      </c>
      <c r="N35" s="134" t="s">
        <v>146</v>
      </c>
      <c r="O35" s="53">
        <v>79</v>
      </c>
      <c r="P35" s="53">
        <v>25</v>
      </c>
      <c r="Q35" s="53">
        <v>96</v>
      </c>
      <c r="R35" s="53">
        <v>8</v>
      </c>
      <c r="S35" s="133" t="s">
        <v>146</v>
      </c>
    </row>
    <row r="36" spans="1:19" s="53" customFormat="1" ht="12.75" customHeight="1">
      <c r="A36" s="41">
        <v>215</v>
      </c>
      <c r="B36" s="63" t="s">
        <v>133</v>
      </c>
      <c r="C36" s="53">
        <v>28104</v>
      </c>
      <c r="D36" s="53">
        <v>23294</v>
      </c>
      <c r="E36" s="53">
        <v>1182</v>
      </c>
      <c r="F36" s="53">
        <v>3093</v>
      </c>
      <c r="G36" s="73">
        <f t="shared" si="0"/>
        <v>82.884998576715063</v>
      </c>
      <c r="H36" s="125">
        <v>57375</v>
      </c>
      <c r="I36" s="126">
        <v>464</v>
      </c>
      <c r="J36" s="53">
        <v>307</v>
      </c>
      <c r="K36" s="53">
        <v>152</v>
      </c>
      <c r="L36" s="53">
        <v>59</v>
      </c>
      <c r="M36" s="53">
        <v>95</v>
      </c>
      <c r="N36" s="134">
        <v>1</v>
      </c>
      <c r="O36" s="53">
        <v>255</v>
      </c>
      <c r="P36" s="53">
        <v>52</v>
      </c>
      <c r="Q36" s="53">
        <v>212</v>
      </c>
      <c r="R36" s="53">
        <v>77</v>
      </c>
      <c r="S36" s="133">
        <v>18</v>
      </c>
    </row>
    <row r="37" spans="1:19" ht="12.75" customHeight="1">
      <c r="A37" s="29">
        <v>218</v>
      </c>
      <c r="B37" s="22" t="s">
        <v>33</v>
      </c>
      <c r="C37" s="74">
        <v>16120</v>
      </c>
      <c r="D37" s="75">
        <v>12697</v>
      </c>
      <c r="E37" s="75">
        <v>974</v>
      </c>
      <c r="F37" s="75">
        <v>1978</v>
      </c>
      <c r="G37" s="73">
        <f t="shared" si="0"/>
        <v>78.765508684863534</v>
      </c>
      <c r="H37" s="125">
        <v>38930</v>
      </c>
      <c r="I37" s="126">
        <v>275</v>
      </c>
      <c r="J37" s="129">
        <v>214</v>
      </c>
      <c r="K37" s="129">
        <v>125</v>
      </c>
      <c r="L37" s="129">
        <v>19</v>
      </c>
      <c r="M37" s="129">
        <v>70</v>
      </c>
      <c r="N37" s="134" t="s">
        <v>153</v>
      </c>
      <c r="O37" s="129">
        <v>173</v>
      </c>
      <c r="P37" s="129">
        <v>41</v>
      </c>
      <c r="Q37" s="129">
        <v>144</v>
      </c>
      <c r="R37" s="129">
        <v>56</v>
      </c>
      <c r="S37" s="133">
        <v>14</v>
      </c>
    </row>
    <row r="38" spans="1:19" ht="12.75" customHeight="1">
      <c r="A38" s="29">
        <v>220</v>
      </c>
      <c r="B38" s="22" t="s">
        <v>34</v>
      </c>
      <c r="C38" s="74">
        <v>14823</v>
      </c>
      <c r="D38" s="75">
        <v>12373</v>
      </c>
      <c r="E38" s="75">
        <v>624</v>
      </c>
      <c r="F38" s="75">
        <v>1314</v>
      </c>
      <c r="G38" s="73">
        <f t="shared" si="0"/>
        <v>83.471631923362338</v>
      </c>
      <c r="H38" s="125">
        <v>48299</v>
      </c>
      <c r="I38" s="126">
        <v>132</v>
      </c>
      <c r="J38" s="129">
        <v>170</v>
      </c>
      <c r="K38" s="129">
        <v>120</v>
      </c>
      <c r="L38" s="132" t="s">
        <v>153</v>
      </c>
      <c r="M38" s="129">
        <v>50</v>
      </c>
      <c r="N38" s="132" t="s">
        <v>153</v>
      </c>
      <c r="O38" s="132">
        <v>128</v>
      </c>
      <c r="P38" s="132">
        <v>42</v>
      </c>
      <c r="Q38" s="132">
        <v>122</v>
      </c>
      <c r="R38" s="132">
        <v>42</v>
      </c>
      <c r="S38" s="133">
        <v>6</v>
      </c>
    </row>
    <row r="39" spans="1:19" ht="12.75" customHeight="1">
      <c r="A39" s="29">
        <v>228</v>
      </c>
      <c r="B39" s="22" t="s">
        <v>94</v>
      </c>
      <c r="C39" s="74">
        <v>13849</v>
      </c>
      <c r="D39" s="74">
        <v>9251</v>
      </c>
      <c r="E39" s="74">
        <v>712</v>
      </c>
      <c r="F39" s="74">
        <v>3203</v>
      </c>
      <c r="G39" s="73">
        <f t="shared" si="0"/>
        <v>66.799046862589364</v>
      </c>
      <c r="H39" s="125">
        <v>34194</v>
      </c>
      <c r="I39" s="126">
        <v>174</v>
      </c>
      <c r="J39" s="74">
        <v>274</v>
      </c>
      <c r="K39" s="74">
        <v>134</v>
      </c>
      <c r="L39" s="74">
        <v>35</v>
      </c>
      <c r="M39" s="74">
        <v>105</v>
      </c>
      <c r="N39" s="74" t="s">
        <v>153</v>
      </c>
      <c r="O39" s="74">
        <v>200</v>
      </c>
      <c r="P39" s="74">
        <v>74</v>
      </c>
      <c r="Q39" s="74">
        <v>167</v>
      </c>
      <c r="R39" s="74">
        <v>70</v>
      </c>
      <c r="S39" s="133">
        <v>37</v>
      </c>
    </row>
    <row r="40" spans="1:19" ht="12.75" customHeight="1">
      <c r="A40" s="29">
        <v>365</v>
      </c>
      <c r="B40" s="22" t="s">
        <v>95</v>
      </c>
      <c r="C40" s="74">
        <v>6554</v>
      </c>
      <c r="D40" s="74">
        <v>5806</v>
      </c>
      <c r="E40" s="74">
        <v>497</v>
      </c>
      <c r="F40" s="74">
        <v>180</v>
      </c>
      <c r="G40" s="73">
        <f t="shared" si="0"/>
        <v>88.587122368019536</v>
      </c>
      <c r="H40" s="125">
        <v>21026</v>
      </c>
      <c r="I40" s="126">
        <v>21</v>
      </c>
      <c r="J40" s="74">
        <v>28</v>
      </c>
      <c r="K40" s="74">
        <v>28</v>
      </c>
      <c r="L40" s="74" t="s">
        <v>153</v>
      </c>
      <c r="M40" s="74" t="s">
        <v>153</v>
      </c>
      <c r="N40" s="74" t="s">
        <v>153</v>
      </c>
      <c r="O40" s="74">
        <v>25</v>
      </c>
      <c r="P40" s="74">
        <v>3</v>
      </c>
      <c r="Q40" s="74">
        <v>28</v>
      </c>
      <c r="R40" s="74" t="s">
        <v>153</v>
      </c>
      <c r="S40" s="133" t="s">
        <v>153</v>
      </c>
    </row>
    <row r="41" spans="1:19" ht="20.25" customHeight="1">
      <c r="A41" s="3"/>
      <c r="B41" s="33" t="s">
        <v>35</v>
      </c>
      <c r="C41" s="76">
        <v>216543</v>
      </c>
      <c r="D41" s="76">
        <v>145301</v>
      </c>
      <c r="E41" s="76">
        <v>11284</v>
      </c>
      <c r="F41" s="76">
        <v>52946</v>
      </c>
      <c r="G41" s="73">
        <f t="shared" si="0"/>
        <v>67.100298785922433</v>
      </c>
      <c r="H41" s="125">
        <f>SUM(H42:H45)</f>
        <v>306083</v>
      </c>
      <c r="I41" s="128">
        <v>5695</v>
      </c>
      <c r="J41" s="127">
        <v>4487</v>
      </c>
      <c r="K41" s="127">
        <v>1664</v>
      </c>
      <c r="L41" s="127">
        <v>801</v>
      </c>
      <c r="M41" s="127">
        <f>SUM(M42:M45)</f>
        <v>1580</v>
      </c>
      <c r="N41" s="127">
        <v>442</v>
      </c>
      <c r="O41" s="127">
        <f>SUM(O42:O45)</f>
        <v>2709</v>
      </c>
      <c r="P41" s="127">
        <f>SUM(P42:P45)</f>
        <v>1778</v>
      </c>
      <c r="Q41" s="127">
        <f>SUM(Q42:Q45)</f>
        <v>2169</v>
      </c>
      <c r="R41" s="127">
        <f>SUM(R42:R45)</f>
        <v>770</v>
      </c>
      <c r="S41" s="130">
        <v>1548</v>
      </c>
    </row>
    <row r="42" spans="1:19" s="53" customFormat="1" ht="12.75" customHeight="1">
      <c r="A42" s="41">
        <v>201</v>
      </c>
      <c r="B42" s="63" t="s">
        <v>134</v>
      </c>
      <c r="C42" s="53">
        <v>202013</v>
      </c>
      <c r="D42" s="53">
        <v>132934</v>
      </c>
      <c r="E42" s="53">
        <v>10899</v>
      </c>
      <c r="F42" s="53">
        <v>51543</v>
      </c>
      <c r="G42" s="73">
        <f t="shared" si="0"/>
        <v>65.804675936697137</v>
      </c>
      <c r="H42" s="125">
        <v>267823</v>
      </c>
      <c r="I42" s="126">
        <v>5531</v>
      </c>
      <c r="J42" s="53">
        <v>4318</v>
      </c>
      <c r="K42" s="53">
        <v>1556</v>
      </c>
      <c r="L42" s="53">
        <v>791</v>
      </c>
      <c r="M42" s="53">
        <v>1530</v>
      </c>
      <c r="N42" s="53">
        <v>441</v>
      </c>
      <c r="O42" s="53">
        <v>2563</v>
      </c>
      <c r="P42" s="53">
        <v>1755</v>
      </c>
      <c r="Q42" s="53">
        <v>2050</v>
      </c>
      <c r="R42" s="53">
        <v>732</v>
      </c>
      <c r="S42" s="133">
        <v>1536</v>
      </c>
    </row>
    <row r="43" spans="1:19" ht="12.75" customHeight="1">
      <c r="A43" s="29">
        <v>442</v>
      </c>
      <c r="B43" s="22" t="s">
        <v>36</v>
      </c>
      <c r="C43" s="74">
        <v>4289</v>
      </c>
      <c r="D43" s="75">
        <v>3960</v>
      </c>
      <c r="E43" s="75">
        <v>79</v>
      </c>
      <c r="F43" s="75">
        <v>207</v>
      </c>
      <c r="G43" s="73">
        <f t="shared" si="0"/>
        <v>92.329214269060387</v>
      </c>
      <c r="H43" s="125">
        <v>11981</v>
      </c>
      <c r="I43" s="126">
        <v>80</v>
      </c>
      <c r="J43" s="129">
        <v>37</v>
      </c>
      <c r="K43" s="129">
        <v>29</v>
      </c>
      <c r="L43" s="132" t="s">
        <v>146</v>
      </c>
      <c r="M43" s="132">
        <v>8</v>
      </c>
      <c r="N43" s="132" t="s">
        <v>146</v>
      </c>
      <c r="O43" s="132">
        <v>34</v>
      </c>
      <c r="P43" s="132">
        <v>3</v>
      </c>
      <c r="Q43" s="132">
        <v>29</v>
      </c>
      <c r="R43" s="132">
        <v>8</v>
      </c>
      <c r="S43" s="133" t="s">
        <v>146</v>
      </c>
    </row>
    <row r="44" spans="1:19" ht="12.75" customHeight="1">
      <c r="A44" s="29">
        <v>443</v>
      </c>
      <c r="B44" s="22" t="s">
        <v>37</v>
      </c>
      <c r="C44" s="74">
        <v>6460</v>
      </c>
      <c r="D44" s="75">
        <v>4936</v>
      </c>
      <c r="E44" s="75">
        <v>240</v>
      </c>
      <c r="F44" s="75">
        <v>1007</v>
      </c>
      <c r="G44" s="73">
        <f t="shared" si="0"/>
        <v>76.408668730650149</v>
      </c>
      <c r="H44" s="125">
        <v>13478</v>
      </c>
      <c r="I44" s="126">
        <v>54</v>
      </c>
      <c r="J44" s="129">
        <v>95</v>
      </c>
      <c r="K44" s="129">
        <v>55</v>
      </c>
      <c r="L44" s="132">
        <v>10</v>
      </c>
      <c r="M44" s="129">
        <v>30</v>
      </c>
      <c r="N44" s="132" t="s">
        <v>146</v>
      </c>
      <c r="O44" s="129">
        <v>80</v>
      </c>
      <c r="P44" s="129">
        <v>15</v>
      </c>
      <c r="Q44" s="129">
        <v>65</v>
      </c>
      <c r="R44" s="129">
        <v>30</v>
      </c>
      <c r="S44" s="133" t="s">
        <v>146</v>
      </c>
    </row>
    <row r="45" spans="1:19" ht="12.75" customHeight="1">
      <c r="A45" s="29">
        <v>446</v>
      </c>
      <c r="B45" s="22" t="s">
        <v>96</v>
      </c>
      <c r="C45" s="74">
        <v>3781</v>
      </c>
      <c r="D45" s="74">
        <v>3471</v>
      </c>
      <c r="E45" s="74">
        <v>66</v>
      </c>
      <c r="F45" s="74">
        <v>189</v>
      </c>
      <c r="G45" s="73">
        <f t="shared" si="0"/>
        <v>91.801110817244108</v>
      </c>
      <c r="H45" s="125">
        <v>12801</v>
      </c>
      <c r="I45" s="126">
        <v>30</v>
      </c>
      <c r="J45" s="74">
        <v>37</v>
      </c>
      <c r="K45" s="74">
        <v>24</v>
      </c>
      <c r="L45" s="74" t="s">
        <v>146</v>
      </c>
      <c r="M45" s="74">
        <v>12</v>
      </c>
      <c r="N45" s="74">
        <v>1</v>
      </c>
      <c r="O45" s="74">
        <v>32</v>
      </c>
      <c r="P45" s="74">
        <v>5</v>
      </c>
      <c r="Q45" s="74">
        <v>25</v>
      </c>
      <c r="R45" s="74" t="s">
        <v>146</v>
      </c>
      <c r="S45" s="133">
        <v>12</v>
      </c>
    </row>
    <row r="46" spans="1:19" ht="20.25" customHeight="1">
      <c r="A46" s="3"/>
      <c r="B46" s="33" t="s">
        <v>38</v>
      </c>
      <c r="C46" s="76">
        <v>93436</v>
      </c>
      <c r="D46" s="76">
        <v>74981</v>
      </c>
      <c r="E46" s="76">
        <v>3598</v>
      </c>
      <c r="F46" s="76">
        <v>12783</v>
      </c>
      <c r="G46" s="73">
        <f t="shared" si="0"/>
        <v>80.24851235069994</v>
      </c>
      <c r="H46" s="135">
        <f>SUM(H47:H53)</f>
        <v>199712</v>
      </c>
      <c r="I46" s="128">
        <v>1244</v>
      </c>
      <c r="J46" s="127">
        <v>1031</v>
      </c>
      <c r="K46" s="127">
        <v>712</v>
      </c>
      <c r="L46" s="127">
        <v>66</v>
      </c>
      <c r="M46" s="127">
        <f t="shared" ref="M46:Q46" si="4">SUM(M47:M53)</f>
        <v>247</v>
      </c>
      <c r="N46" s="104">
        <f t="shared" si="4"/>
        <v>6</v>
      </c>
      <c r="O46" s="127">
        <f t="shared" si="4"/>
        <v>856</v>
      </c>
      <c r="P46" s="127">
        <f t="shared" si="4"/>
        <v>175</v>
      </c>
      <c r="Q46" s="127">
        <f t="shared" si="4"/>
        <v>785</v>
      </c>
      <c r="R46" s="127">
        <f>SUM(R47:R53)</f>
        <v>192</v>
      </c>
      <c r="S46" s="130">
        <v>54</v>
      </c>
    </row>
    <row r="47" spans="1:19" ht="12.75" customHeight="1">
      <c r="A47" s="29">
        <v>208</v>
      </c>
      <c r="B47" s="22" t="s">
        <v>39</v>
      </c>
      <c r="C47" s="74">
        <v>11860</v>
      </c>
      <c r="D47" s="75">
        <v>9093</v>
      </c>
      <c r="E47" s="75">
        <v>383</v>
      </c>
      <c r="F47" s="75">
        <v>2094</v>
      </c>
      <c r="G47" s="73">
        <f t="shared" si="0"/>
        <v>76.669477234401356</v>
      </c>
      <c r="H47" s="125">
        <v>18609</v>
      </c>
      <c r="I47" s="126">
        <v>108</v>
      </c>
      <c r="J47" s="129">
        <v>119</v>
      </c>
      <c r="K47" s="129">
        <v>77</v>
      </c>
      <c r="L47" s="132">
        <v>6</v>
      </c>
      <c r="M47" s="129">
        <v>30</v>
      </c>
      <c r="N47" s="132">
        <v>6</v>
      </c>
      <c r="O47" s="129">
        <v>95</v>
      </c>
      <c r="P47" s="129">
        <v>24</v>
      </c>
      <c r="Q47" s="129">
        <v>83</v>
      </c>
      <c r="R47" s="129">
        <v>32</v>
      </c>
      <c r="S47" s="133">
        <v>4</v>
      </c>
    </row>
    <row r="48" spans="1:19" ht="12.75" customHeight="1">
      <c r="A48" s="29">
        <v>212</v>
      </c>
      <c r="B48" s="22" t="s">
        <v>40</v>
      </c>
      <c r="C48" s="74">
        <v>18517</v>
      </c>
      <c r="D48" s="75">
        <v>13758</v>
      </c>
      <c r="E48" s="75">
        <v>898</v>
      </c>
      <c r="F48" s="75">
        <v>3278</v>
      </c>
      <c r="G48" s="73">
        <f t="shared" si="0"/>
        <v>74.299292541988436</v>
      </c>
      <c r="H48" s="125">
        <v>32805</v>
      </c>
      <c r="I48" s="126">
        <v>412</v>
      </c>
      <c r="J48" s="129">
        <v>233</v>
      </c>
      <c r="K48" s="129">
        <v>155</v>
      </c>
      <c r="L48" s="129">
        <v>6</v>
      </c>
      <c r="M48" s="129">
        <v>72</v>
      </c>
      <c r="N48" s="132" t="s">
        <v>153</v>
      </c>
      <c r="O48" s="129">
        <v>191</v>
      </c>
      <c r="P48" s="129">
        <v>42</v>
      </c>
      <c r="Q48" s="129">
        <v>165</v>
      </c>
      <c r="R48" s="129">
        <v>48</v>
      </c>
      <c r="S48" s="133">
        <v>20</v>
      </c>
    </row>
    <row r="49" spans="1:19" ht="12.75" customHeight="1">
      <c r="A49" s="29">
        <v>227</v>
      </c>
      <c r="B49" s="22" t="s">
        <v>78</v>
      </c>
      <c r="C49" s="74">
        <v>12947</v>
      </c>
      <c r="D49" s="74">
        <v>11168</v>
      </c>
      <c r="E49" s="74">
        <v>401</v>
      </c>
      <c r="F49" s="74">
        <v>1152</v>
      </c>
      <c r="G49" s="73">
        <f t="shared" si="0"/>
        <v>86.25936510388506</v>
      </c>
      <c r="H49" s="125">
        <v>41437</v>
      </c>
      <c r="I49" s="126">
        <v>138</v>
      </c>
      <c r="J49" s="74">
        <v>147</v>
      </c>
      <c r="K49" s="74">
        <v>96</v>
      </c>
      <c r="L49" s="74">
        <v>1</v>
      </c>
      <c r="M49" s="74">
        <v>50</v>
      </c>
      <c r="N49" s="74" t="s">
        <v>153</v>
      </c>
      <c r="O49" s="74">
        <v>131</v>
      </c>
      <c r="P49" s="74">
        <v>16</v>
      </c>
      <c r="Q49" s="74">
        <v>97</v>
      </c>
      <c r="R49" s="74">
        <v>38</v>
      </c>
      <c r="S49" s="133">
        <v>12</v>
      </c>
    </row>
    <row r="50" spans="1:19" ht="12.75" customHeight="1">
      <c r="A50" s="29">
        <v>229</v>
      </c>
      <c r="B50" s="22" t="s">
        <v>97</v>
      </c>
      <c r="C50" s="74">
        <v>26494</v>
      </c>
      <c r="D50" s="74">
        <v>21412</v>
      </c>
      <c r="E50" s="74">
        <v>931</v>
      </c>
      <c r="F50" s="74">
        <v>3619</v>
      </c>
      <c r="G50" s="73">
        <f t="shared" si="0"/>
        <v>80.818298482675317</v>
      </c>
      <c r="H50" s="125">
        <v>53492</v>
      </c>
      <c r="I50" s="126">
        <v>294</v>
      </c>
      <c r="J50" s="74">
        <v>312</v>
      </c>
      <c r="K50" s="74">
        <v>227</v>
      </c>
      <c r="L50" s="74">
        <v>25</v>
      </c>
      <c r="M50" s="74">
        <v>60</v>
      </c>
      <c r="N50" s="74" t="s">
        <v>153</v>
      </c>
      <c r="O50" s="74">
        <v>254</v>
      </c>
      <c r="P50" s="74">
        <v>58</v>
      </c>
      <c r="Q50" s="74">
        <v>252</v>
      </c>
      <c r="R50" s="74">
        <v>42</v>
      </c>
      <c r="S50" s="133">
        <v>18</v>
      </c>
    </row>
    <row r="51" spans="1:19" ht="12.75" customHeight="1">
      <c r="A51" s="29">
        <v>464</v>
      </c>
      <c r="B51" s="22" t="s">
        <v>41</v>
      </c>
      <c r="C51" s="74">
        <v>11589</v>
      </c>
      <c r="D51" s="75">
        <v>9151</v>
      </c>
      <c r="E51" s="75">
        <v>233</v>
      </c>
      <c r="F51" s="75">
        <v>2017</v>
      </c>
      <c r="G51" s="73">
        <f t="shared" si="0"/>
        <v>78.962809560790404</v>
      </c>
      <c r="H51" s="125">
        <v>17776</v>
      </c>
      <c r="I51" s="126">
        <v>230</v>
      </c>
      <c r="J51" s="129">
        <v>152</v>
      </c>
      <c r="K51" s="129">
        <v>102</v>
      </c>
      <c r="L51" s="129">
        <v>28</v>
      </c>
      <c r="M51" s="129">
        <v>22</v>
      </c>
      <c r="N51" s="132" t="s">
        <v>146</v>
      </c>
      <c r="O51" s="132">
        <v>125</v>
      </c>
      <c r="P51" s="132">
        <v>27</v>
      </c>
      <c r="Q51" s="132">
        <v>130</v>
      </c>
      <c r="R51" s="132">
        <v>22</v>
      </c>
      <c r="S51" s="133" t="s">
        <v>146</v>
      </c>
    </row>
    <row r="52" spans="1:19" ht="12.75" customHeight="1">
      <c r="A52" s="29">
        <v>481</v>
      </c>
      <c r="B52" s="22" t="s">
        <v>42</v>
      </c>
      <c r="C52" s="74">
        <v>5841</v>
      </c>
      <c r="D52" s="75">
        <v>4983</v>
      </c>
      <c r="E52" s="75">
        <v>280</v>
      </c>
      <c r="F52" s="75">
        <v>427</v>
      </c>
      <c r="G52" s="73">
        <f t="shared" si="0"/>
        <v>85.310734463276845</v>
      </c>
      <c r="H52" s="125">
        <v>13418</v>
      </c>
      <c r="I52" s="126">
        <v>54</v>
      </c>
      <c r="J52" s="129">
        <v>33</v>
      </c>
      <c r="K52" s="129">
        <v>20</v>
      </c>
      <c r="L52" s="132" t="s">
        <v>146</v>
      </c>
      <c r="M52" s="132">
        <v>13</v>
      </c>
      <c r="N52" s="132" t="s">
        <v>146</v>
      </c>
      <c r="O52" s="129">
        <v>27</v>
      </c>
      <c r="P52" s="129">
        <v>6</v>
      </c>
      <c r="Q52" s="129">
        <v>23</v>
      </c>
      <c r="R52" s="132">
        <v>10</v>
      </c>
      <c r="S52" s="133" t="s">
        <v>146</v>
      </c>
    </row>
    <row r="53" spans="1:19" ht="12.75" customHeight="1">
      <c r="A53" s="29">
        <v>501</v>
      </c>
      <c r="B53" s="22" t="s">
        <v>135</v>
      </c>
      <c r="C53" s="74">
        <v>6188</v>
      </c>
      <c r="D53" s="74">
        <v>5416</v>
      </c>
      <c r="E53" s="74">
        <v>472</v>
      </c>
      <c r="F53" s="74">
        <v>196</v>
      </c>
      <c r="G53" s="73">
        <f t="shared" si="0"/>
        <v>87.524240465416938</v>
      </c>
      <c r="H53" s="125">
        <v>22175</v>
      </c>
      <c r="I53" s="126">
        <v>8</v>
      </c>
      <c r="J53" s="74">
        <v>35</v>
      </c>
      <c r="K53" s="74">
        <v>35</v>
      </c>
      <c r="L53" s="74" t="s">
        <v>146</v>
      </c>
      <c r="M53" s="74" t="s">
        <v>146</v>
      </c>
      <c r="N53" s="74" t="s">
        <v>146</v>
      </c>
      <c r="O53" s="74">
        <v>33</v>
      </c>
      <c r="P53" s="74">
        <v>2</v>
      </c>
      <c r="Q53" s="74">
        <v>35</v>
      </c>
      <c r="R53" s="74" t="s">
        <v>146</v>
      </c>
      <c r="S53" s="133" t="s">
        <v>146</v>
      </c>
    </row>
    <row r="54" spans="1:19" ht="20.25" customHeight="1">
      <c r="A54" s="3"/>
      <c r="B54" s="34" t="s">
        <v>43</v>
      </c>
      <c r="C54" s="76">
        <v>61091</v>
      </c>
      <c r="D54" s="76">
        <v>49492</v>
      </c>
      <c r="E54" s="76">
        <v>2538</v>
      </c>
      <c r="F54" s="76">
        <v>7049</v>
      </c>
      <c r="G54" s="73">
        <f t="shared" si="0"/>
        <v>81.013569920282862</v>
      </c>
      <c r="H54" s="135">
        <f>SUM(H55:H59)</f>
        <v>175920</v>
      </c>
      <c r="I54" s="128">
        <v>554</v>
      </c>
      <c r="J54" s="127">
        <v>460</v>
      </c>
      <c r="K54" s="127">
        <v>308</v>
      </c>
      <c r="L54" s="127">
        <v>7</v>
      </c>
      <c r="M54" s="127">
        <f t="shared" ref="M54:Q54" si="5">SUM(M55:M59)</f>
        <v>121</v>
      </c>
      <c r="N54" s="127">
        <f t="shared" si="5"/>
        <v>24</v>
      </c>
      <c r="O54" s="127">
        <f t="shared" si="5"/>
        <v>357</v>
      </c>
      <c r="P54" s="127">
        <f t="shared" si="5"/>
        <v>103</v>
      </c>
      <c r="Q54" s="127">
        <f t="shared" si="5"/>
        <v>326</v>
      </c>
      <c r="R54" s="127">
        <f>SUM(R55:R59)</f>
        <v>60</v>
      </c>
      <c r="S54" s="130">
        <v>74</v>
      </c>
    </row>
    <row r="55" spans="1:19" ht="12.75" customHeight="1">
      <c r="A55" s="29">
        <v>209</v>
      </c>
      <c r="B55" s="57" t="s">
        <v>76</v>
      </c>
      <c r="C55" s="74">
        <v>29163</v>
      </c>
      <c r="D55" s="74">
        <v>22435</v>
      </c>
      <c r="E55" s="74">
        <v>1300</v>
      </c>
      <c r="F55" s="74">
        <v>4391</v>
      </c>
      <c r="G55" s="73">
        <f t="shared" si="0"/>
        <v>76.929671158659957</v>
      </c>
      <c r="H55" s="125">
        <v>77527</v>
      </c>
      <c r="I55" s="128">
        <v>312</v>
      </c>
      <c r="J55" s="74">
        <v>290</v>
      </c>
      <c r="K55" s="74">
        <v>165</v>
      </c>
      <c r="L55" s="74">
        <v>4</v>
      </c>
      <c r="M55" s="74">
        <v>98</v>
      </c>
      <c r="N55" s="74">
        <v>23</v>
      </c>
      <c r="O55" s="74">
        <v>197</v>
      </c>
      <c r="P55" s="74">
        <v>93</v>
      </c>
      <c r="Q55" s="74">
        <v>178</v>
      </c>
      <c r="R55" s="74">
        <v>40</v>
      </c>
      <c r="S55" s="133">
        <v>72</v>
      </c>
    </row>
    <row r="56" spans="1:19" ht="12.75" customHeight="1">
      <c r="A56" s="29">
        <v>222</v>
      </c>
      <c r="B56" s="22" t="s">
        <v>61</v>
      </c>
      <c r="C56" s="74">
        <v>8913</v>
      </c>
      <c r="D56" s="74">
        <v>7498</v>
      </c>
      <c r="E56" s="74">
        <v>496</v>
      </c>
      <c r="F56" s="74">
        <v>630</v>
      </c>
      <c r="G56" s="73">
        <f t="shared" si="0"/>
        <v>84.124312801525861</v>
      </c>
      <c r="H56" s="125">
        <v>30406</v>
      </c>
      <c r="I56" s="128">
        <v>120</v>
      </c>
      <c r="J56" s="74">
        <v>41</v>
      </c>
      <c r="K56" s="74">
        <v>39</v>
      </c>
      <c r="L56" s="74">
        <v>1</v>
      </c>
      <c r="M56" s="74">
        <v>1</v>
      </c>
      <c r="N56" s="74">
        <v>0</v>
      </c>
      <c r="O56" s="74">
        <v>41</v>
      </c>
      <c r="P56" s="74">
        <v>0</v>
      </c>
      <c r="Q56" s="74">
        <v>41</v>
      </c>
      <c r="R56" s="74" t="s">
        <v>146</v>
      </c>
      <c r="S56" s="133" t="s">
        <v>146</v>
      </c>
    </row>
    <row r="57" spans="1:19" ht="12.75" customHeight="1">
      <c r="A57" s="29">
        <v>225</v>
      </c>
      <c r="B57" s="22" t="s">
        <v>77</v>
      </c>
      <c r="C57" s="74">
        <v>11376</v>
      </c>
      <c r="D57" s="74">
        <v>9129</v>
      </c>
      <c r="E57" s="74">
        <v>414</v>
      </c>
      <c r="F57" s="74">
        <v>1488</v>
      </c>
      <c r="G57" s="73">
        <f t="shared" si="0"/>
        <v>80.247890295358644</v>
      </c>
      <c r="H57" s="125">
        <v>31760</v>
      </c>
      <c r="I57" s="128">
        <v>50</v>
      </c>
      <c r="J57" s="74">
        <v>84</v>
      </c>
      <c r="K57" s="74">
        <v>64</v>
      </c>
      <c r="L57" s="74">
        <v>2</v>
      </c>
      <c r="M57" s="74">
        <v>18</v>
      </c>
      <c r="N57" s="74">
        <v>0</v>
      </c>
      <c r="O57" s="74">
        <v>76</v>
      </c>
      <c r="P57" s="74">
        <v>8</v>
      </c>
      <c r="Q57" s="74">
        <v>66</v>
      </c>
      <c r="R57" s="74">
        <v>16</v>
      </c>
      <c r="S57" s="133">
        <v>2</v>
      </c>
    </row>
    <row r="58" spans="1:19" ht="12.75" customHeight="1">
      <c r="A58" s="29">
        <v>585</v>
      </c>
      <c r="B58" s="22" t="s">
        <v>79</v>
      </c>
      <c r="C58" s="74">
        <v>6375</v>
      </c>
      <c r="D58" s="74">
        <v>5782</v>
      </c>
      <c r="E58" s="74">
        <v>190</v>
      </c>
      <c r="F58" s="74">
        <v>284</v>
      </c>
      <c r="G58" s="73">
        <f t="shared" si="0"/>
        <v>90.698039215686279</v>
      </c>
      <c r="H58" s="125">
        <v>20433</v>
      </c>
      <c r="I58" s="128">
        <v>10</v>
      </c>
      <c r="J58" s="74">
        <v>25</v>
      </c>
      <c r="K58" s="74">
        <v>24</v>
      </c>
      <c r="L58" s="74" t="s">
        <v>146</v>
      </c>
      <c r="M58" s="74" t="s">
        <v>146</v>
      </c>
      <c r="N58" s="74">
        <v>1</v>
      </c>
      <c r="O58" s="74">
        <v>24</v>
      </c>
      <c r="P58" s="74">
        <v>1</v>
      </c>
      <c r="Q58" s="74">
        <v>25</v>
      </c>
      <c r="R58" s="74" t="s">
        <v>146</v>
      </c>
      <c r="S58" s="133" t="s">
        <v>146</v>
      </c>
    </row>
    <row r="59" spans="1:19" ht="12.75" customHeight="1">
      <c r="A59" s="29">
        <v>586</v>
      </c>
      <c r="B59" s="22" t="s">
        <v>98</v>
      </c>
      <c r="C59" s="74">
        <v>5264</v>
      </c>
      <c r="D59" s="74">
        <v>4648</v>
      </c>
      <c r="E59" s="74">
        <v>138</v>
      </c>
      <c r="F59" s="74">
        <v>256</v>
      </c>
      <c r="G59" s="73">
        <f t="shared" si="0"/>
        <v>88.297872340425528</v>
      </c>
      <c r="H59" s="136">
        <v>15794</v>
      </c>
      <c r="I59" s="128">
        <v>62</v>
      </c>
      <c r="J59" s="74">
        <v>20</v>
      </c>
      <c r="K59" s="74">
        <v>16</v>
      </c>
      <c r="L59" s="74" t="s">
        <v>146</v>
      </c>
      <c r="M59" s="74">
        <v>4</v>
      </c>
      <c r="N59" s="74">
        <v>0</v>
      </c>
      <c r="O59" s="74">
        <v>19</v>
      </c>
      <c r="P59" s="74">
        <v>1</v>
      </c>
      <c r="Q59" s="74">
        <v>16</v>
      </c>
      <c r="R59" s="74">
        <v>4</v>
      </c>
      <c r="S59" s="133" t="s">
        <v>146</v>
      </c>
    </row>
    <row r="60" spans="1:19" ht="20.25" customHeight="1">
      <c r="A60" s="3"/>
      <c r="B60" s="35" t="s">
        <v>44</v>
      </c>
      <c r="C60" s="76">
        <v>37025</v>
      </c>
      <c r="D60" s="76">
        <v>30715</v>
      </c>
      <c r="E60" s="76">
        <v>1750</v>
      </c>
      <c r="F60" s="76">
        <v>3581</v>
      </c>
      <c r="G60" s="73">
        <f t="shared" si="0"/>
        <v>82.957461174881843</v>
      </c>
      <c r="H60" s="125">
        <f>SUM(H61:H62)</f>
        <v>107424</v>
      </c>
      <c r="I60" s="128">
        <v>492</v>
      </c>
      <c r="J60" s="127">
        <v>320</v>
      </c>
      <c r="K60" s="127">
        <v>250</v>
      </c>
      <c r="L60" s="127">
        <v>9</v>
      </c>
      <c r="M60" s="127">
        <v>59</v>
      </c>
      <c r="N60" s="104">
        <v>2</v>
      </c>
      <c r="O60" s="127">
        <f>O61+O62</f>
        <v>230</v>
      </c>
      <c r="P60" s="127">
        <v>90</v>
      </c>
      <c r="Q60" s="127">
        <f>Q61+Q62</f>
        <v>261</v>
      </c>
      <c r="R60" s="127">
        <f>R61+R62</f>
        <v>20</v>
      </c>
      <c r="S60" s="130">
        <v>39</v>
      </c>
    </row>
    <row r="61" spans="1:19" ht="12.75" customHeight="1">
      <c r="A61" s="29">
        <v>221</v>
      </c>
      <c r="B61" s="22" t="s">
        <v>45</v>
      </c>
      <c r="C61" s="74">
        <v>15097</v>
      </c>
      <c r="D61" s="75">
        <v>12365</v>
      </c>
      <c r="E61" s="75">
        <v>672</v>
      </c>
      <c r="F61" s="75">
        <v>1652</v>
      </c>
      <c r="G61" s="73">
        <f t="shared" si="0"/>
        <v>81.903689474730072</v>
      </c>
      <c r="H61" s="125">
        <v>40446</v>
      </c>
      <c r="I61" s="128">
        <v>156</v>
      </c>
      <c r="J61" s="127">
        <v>157</v>
      </c>
      <c r="K61" s="127">
        <v>103</v>
      </c>
      <c r="L61" s="127">
        <v>5</v>
      </c>
      <c r="M61" s="127">
        <v>49</v>
      </c>
      <c r="N61" s="104">
        <v>0</v>
      </c>
      <c r="O61" s="127">
        <v>92</v>
      </c>
      <c r="P61" s="127">
        <v>65</v>
      </c>
      <c r="Q61" s="127">
        <v>108</v>
      </c>
      <c r="R61" s="104">
        <v>10</v>
      </c>
      <c r="S61" s="130">
        <v>39</v>
      </c>
    </row>
    <row r="62" spans="1:19" ht="12.75" customHeight="1">
      <c r="A62" s="29">
        <v>223</v>
      </c>
      <c r="B62" s="22" t="s">
        <v>70</v>
      </c>
      <c r="C62" s="74">
        <v>21928</v>
      </c>
      <c r="D62" s="74">
        <v>18350</v>
      </c>
      <c r="E62" s="74">
        <v>1078</v>
      </c>
      <c r="F62" s="74">
        <v>1929</v>
      </c>
      <c r="G62" s="73">
        <f t="shared" si="0"/>
        <v>83.682962422473551</v>
      </c>
      <c r="H62" s="125">
        <v>66978</v>
      </c>
      <c r="I62" s="128">
        <v>336</v>
      </c>
      <c r="J62" s="74">
        <v>163</v>
      </c>
      <c r="K62" s="74">
        <v>147</v>
      </c>
      <c r="L62" s="74">
        <v>4</v>
      </c>
      <c r="M62" s="74">
        <v>10</v>
      </c>
      <c r="N62" s="74">
        <v>2</v>
      </c>
      <c r="O62" s="74">
        <v>138</v>
      </c>
      <c r="P62" s="74">
        <v>25</v>
      </c>
      <c r="Q62" s="74">
        <v>153</v>
      </c>
      <c r="R62" s="74">
        <v>10</v>
      </c>
      <c r="S62" s="130">
        <v>0</v>
      </c>
    </row>
    <row r="63" spans="1:19" ht="20.25" customHeight="1">
      <c r="A63" s="3"/>
      <c r="B63" s="36" t="s">
        <v>46</v>
      </c>
      <c r="C63" s="76">
        <v>51910</v>
      </c>
      <c r="D63" s="76">
        <v>39692</v>
      </c>
      <c r="E63" s="76">
        <v>3756</v>
      </c>
      <c r="F63" s="76">
        <v>6997</v>
      </c>
      <c r="G63" s="73">
        <f t="shared" si="0"/>
        <v>76.46310922750915</v>
      </c>
      <c r="H63" s="135">
        <f>SUM(H64:H66)</f>
        <v>131623</v>
      </c>
      <c r="I63" s="128">
        <v>1136</v>
      </c>
      <c r="J63" s="127">
        <v>545</v>
      </c>
      <c r="K63" s="127">
        <v>337</v>
      </c>
      <c r="L63" s="127">
        <v>7</v>
      </c>
      <c r="M63" s="127">
        <v>159</v>
      </c>
      <c r="N63" s="127">
        <v>42</v>
      </c>
      <c r="O63" s="127">
        <f>SUM(O64:O66)</f>
        <v>398</v>
      </c>
      <c r="P63" s="127">
        <f>SUM(P64:P66)</f>
        <v>147</v>
      </c>
      <c r="Q63" s="127">
        <f>SUM(Q64:Q66)</f>
        <v>350</v>
      </c>
      <c r="R63" s="127">
        <f>SUM(R64:R66)</f>
        <v>83</v>
      </c>
      <c r="S63" s="130">
        <v>112</v>
      </c>
    </row>
    <row r="64" spans="1:19" s="53" customFormat="1" ht="12.75" customHeight="1">
      <c r="A64" s="41">
        <v>205</v>
      </c>
      <c r="B64" s="63" t="s">
        <v>136</v>
      </c>
      <c r="C64" s="53">
        <v>18084</v>
      </c>
      <c r="D64" s="53">
        <v>13001</v>
      </c>
      <c r="E64" s="53">
        <v>1057</v>
      </c>
      <c r="F64" s="53">
        <v>3273</v>
      </c>
      <c r="G64" s="73">
        <f t="shared" si="0"/>
        <v>71.892280468922806</v>
      </c>
      <c r="H64" s="125">
        <v>43269</v>
      </c>
      <c r="I64" s="128">
        <v>505</v>
      </c>
      <c r="J64" s="53">
        <v>167</v>
      </c>
      <c r="K64" s="53">
        <v>98</v>
      </c>
      <c r="L64" s="134">
        <v>3</v>
      </c>
      <c r="M64" s="53">
        <v>66</v>
      </c>
      <c r="N64" s="134">
        <v>0</v>
      </c>
      <c r="O64" s="53">
        <v>120</v>
      </c>
      <c r="P64" s="53">
        <v>47</v>
      </c>
      <c r="Q64" s="53">
        <v>101</v>
      </c>
      <c r="R64" s="134">
        <v>50</v>
      </c>
      <c r="S64" s="130">
        <v>16</v>
      </c>
    </row>
    <row r="65" spans="1:19" ht="12.75" customHeight="1">
      <c r="A65" s="29">
        <v>224</v>
      </c>
      <c r="B65" s="22" t="s">
        <v>71</v>
      </c>
      <c r="C65" s="74">
        <v>16676</v>
      </c>
      <c r="D65" s="74">
        <v>13689</v>
      </c>
      <c r="E65" s="74">
        <v>865</v>
      </c>
      <c r="F65" s="74">
        <v>1748</v>
      </c>
      <c r="G65" s="73">
        <f t="shared" si="0"/>
        <v>82.088030702806421</v>
      </c>
      <c r="H65" s="125">
        <v>49628</v>
      </c>
      <c r="I65" s="128">
        <v>160</v>
      </c>
      <c r="J65" s="74">
        <v>214</v>
      </c>
      <c r="K65" s="74">
        <v>130</v>
      </c>
      <c r="L65" s="74">
        <v>1</v>
      </c>
      <c r="M65" s="74">
        <v>51</v>
      </c>
      <c r="N65" s="74">
        <v>32</v>
      </c>
      <c r="O65" s="74">
        <v>146</v>
      </c>
      <c r="P65" s="74">
        <v>68</v>
      </c>
      <c r="Q65" s="74">
        <v>131</v>
      </c>
      <c r="R65" s="74">
        <v>5</v>
      </c>
      <c r="S65" s="130">
        <v>78</v>
      </c>
    </row>
    <row r="66" spans="1:19" ht="12.75" customHeight="1">
      <c r="A66" s="29">
        <v>226</v>
      </c>
      <c r="B66" s="22" t="s">
        <v>72</v>
      </c>
      <c r="C66" s="74">
        <v>17150</v>
      </c>
      <c r="D66" s="74">
        <v>13002</v>
      </c>
      <c r="E66" s="74">
        <v>1834</v>
      </c>
      <c r="F66" s="74">
        <v>1976</v>
      </c>
      <c r="G66" s="73">
        <f t="shared" si="0"/>
        <v>75.813411078717195</v>
      </c>
      <c r="H66" s="125">
        <v>38726</v>
      </c>
      <c r="I66" s="128">
        <v>471</v>
      </c>
      <c r="J66" s="74">
        <v>164</v>
      </c>
      <c r="K66" s="74">
        <v>109</v>
      </c>
      <c r="L66" s="74">
        <v>3</v>
      </c>
      <c r="M66" s="74">
        <v>42</v>
      </c>
      <c r="N66" s="74">
        <v>10</v>
      </c>
      <c r="O66" s="74">
        <v>132</v>
      </c>
      <c r="P66" s="74">
        <v>32</v>
      </c>
      <c r="Q66" s="74">
        <v>118</v>
      </c>
      <c r="R66" s="74">
        <v>28</v>
      </c>
      <c r="S66" s="130">
        <v>18</v>
      </c>
    </row>
    <row r="67" spans="1:19" ht="12" customHeight="1">
      <c r="A67" s="37"/>
      <c r="B67" s="45"/>
      <c r="C67" s="16"/>
      <c r="D67" s="16"/>
      <c r="E67" s="16"/>
      <c r="F67" s="16"/>
      <c r="G67" s="16"/>
      <c r="H67" s="55"/>
      <c r="I67" s="137"/>
      <c r="J67" s="138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5" customHeight="1">
      <c r="A68" s="40"/>
      <c r="B68" s="40" t="s">
        <v>5</v>
      </c>
      <c r="C68" s="15" t="s">
        <v>108</v>
      </c>
      <c r="D68" s="15"/>
      <c r="E68" s="15"/>
      <c r="F68" s="15"/>
      <c r="G68" s="15"/>
      <c r="H68" s="53"/>
      <c r="I68" s="9"/>
      <c r="J68" s="15" t="s">
        <v>109</v>
      </c>
      <c r="K68" s="56"/>
      <c r="L68" s="56"/>
      <c r="M68" s="56"/>
      <c r="N68" s="56"/>
      <c r="O68" s="56"/>
      <c r="P68" s="56"/>
      <c r="Q68" s="56"/>
      <c r="R68" s="56"/>
      <c r="S68" s="56"/>
    </row>
    <row r="69" spans="1:19" ht="18" customHeight="1">
      <c r="A69" s="40"/>
      <c r="B69" s="40"/>
      <c r="C69" s="9"/>
      <c r="D69" s="15"/>
      <c r="E69" s="15"/>
      <c r="F69" s="15"/>
      <c r="G69" s="15"/>
      <c r="H69" s="15"/>
      <c r="I69" s="9"/>
      <c r="K69" s="56"/>
      <c r="L69" s="56"/>
      <c r="M69" s="56"/>
      <c r="N69" s="56"/>
      <c r="O69" s="56"/>
      <c r="P69" s="56"/>
      <c r="Q69" s="56"/>
      <c r="R69" s="56"/>
      <c r="S69" s="56"/>
    </row>
    <row r="70" spans="1:19" ht="12" customHeight="1">
      <c r="A70" s="40"/>
      <c r="B70" s="40"/>
      <c r="C70" s="17"/>
      <c r="D70" s="17"/>
      <c r="E70" s="17"/>
      <c r="F70" s="17"/>
      <c r="G70" s="17"/>
      <c r="H70" s="53"/>
      <c r="I70" s="9"/>
      <c r="K70" s="56"/>
      <c r="L70" s="56"/>
      <c r="M70" s="56"/>
      <c r="N70" s="56"/>
      <c r="O70" s="56"/>
      <c r="P70" s="56"/>
      <c r="Q70" s="56"/>
      <c r="R70" s="56"/>
      <c r="S70" s="56"/>
    </row>
    <row r="71" spans="1:19" ht="12" customHeight="1">
      <c r="A71" s="40"/>
      <c r="B71" s="40"/>
      <c r="C71" s="17"/>
      <c r="D71" s="17"/>
      <c r="E71" s="17"/>
      <c r="F71" s="17"/>
      <c r="G71" s="17"/>
      <c r="H71" s="53"/>
      <c r="I71" s="9"/>
      <c r="K71" s="56"/>
      <c r="L71" s="56"/>
      <c r="M71" s="56"/>
      <c r="N71" s="56"/>
      <c r="O71" s="56"/>
      <c r="P71" s="56"/>
      <c r="Q71" s="56"/>
      <c r="R71" s="56"/>
      <c r="S71" s="56"/>
    </row>
    <row r="72" spans="1:19" ht="12" customHeight="1">
      <c r="A72" s="40"/>
      <c r="B72" s="40"/>
      <c r="C72" s="17"/>
      <c r="D72" s="17"/>
      <c r="E72" s="17"/>
      <c r="F72" s="17"/>
      <c r="G72" s="17"/>
      <c r="H72" s="53"/>
      <c r="I72" s="9"/>
      <c r="K72" s="56"/>
      <c r="L72" s="56"/>
      <c r="M72" s="56"/>
      <c r="N72" s="56"/>
      <c r="O72" s="56"/>
      <c r="P72" s="56"/>
      <c r="Q72" s="56"/>
      <c r="R72" s="56"/>
      <c r="S72" s="56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94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8" man="1"/>
  </rowBreaks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観光</vt:lpstr>
      <vt:lpstr>自動車</vt:lpstr>
      <vt:lpstr>道路</vt:lpstr>
      <vt:lpstr>住宅</vt:lpstr>
      <vt:lpstr>観光!Print_Area</vt:lpstr>
      <vt:lpstr>自動車!Print_Area</vt:lpstr>
      <vt:lpstr>住宅!Print_Area</vt:lpstr>
      <vt:lpstr>道路!Print_Area</vt:lpstr>
      <vt:lpstr>観光!Print_Titles</vt:lpstr>
      <vt:lpstr>自動車!Print_Titles</vt:lpstr>
      <vt:lpstr>住宅!Print_Titles</vt:lpstr>
      <vt:lpstr>道路!Print_Titles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2016-03-14T04:26:53Z</cp:lastPrinted>
  <dcterms:created xsi:type="dcterms:W3CDTF">1997-03-07T05:33:22Z</dcterms:created>
  <dcterms:modified xsi:type="dcterms:W3CDTF">2016-03-16T07:31:04Z</dcterms:modified>
</cp:coreProperties>
</file>