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1\11001545-455生活統計班（教育農林統計担当）\020_学校保健\R4\公表（確定）\R4確報\HP掲載用\統計表\"/>
    </mc:Choice>
  </mc:AlternateContent>
  <xr:revisionPtr revIDLastSave="0" documentId="13_ncr:1_{A9A7D0D3-8593-4C64-9E6E-DC240DAF0C38}" xr6:coauthVersionLast="36" xr6:coauthVersionMax="36" xr10:uidLastSave="{00000000-0000-0000-0000-000000000000}"/>
  <bookViews>
    <workbookView xWindow="0" yWindow="0" windowWidth="15348" windowHeight="2760" xr2:uid="{1F4CC037-B870-4E89-A99A-BDFA55652EEF}"/>
  </bookViews>
  <sheets>
    <sheet name="統計表３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9" i="1" l="1"/>
  <c r="N59" i="1"/>
  <c r="M59" i="1"/>
  <c r="L59" i="1"/>
  <c r="K59" i="1"/>
  <c r="J59" i="1"/>
  <c r="I59" i="1"/>
  <c r="H59" i="1"/>
  <c r="G59" i="1"/>
  <c r="F59" i="1"/>
  <c r="E59" i="1"/>
  <c r="D59" i="1"/>
  <c r="C59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O34" i="1"/>
  <c r="G33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O8" i="1"/>
  <c r="N8" i="1"/>
  <c r="M8" i="1"/>
  <c r="L8" i="1"/>
  <c r="K8" i="1"/>
  <c r="J8" i="1"/>
  <c r="I8" i="1"/>
  <c r="H8" i="1"/>
  <c r="G8" i="1"/>
  <c r="F8" i="1"/>
  <c r="E8" i="1"/>
  <c r="D8" i="1"/>
  <c r="C8" i="1"/>
  <c r="O2" i="1"/>
  <c r="G2" i="1"/>
</calcChain>
</file>

<file path=xl/sharedStrings.xml><?xml version="1.0" encoding="utf-8"?>
<sst xmlns="http://schemas.openxmlformats.org/spreadsheetml/2006/main" count="65" uniqueCount="17">
  <si>
    <t>３　肥満・痩身傾向児の出現率</t>
    <rPh sb="2" eb="4">
      <t>ヒマン</t>
    </rPh>
    <rPh sb="5" eb="7">
      <t>ソウシン</t>
    </rPh>
    <rPh sb="7" eb="9">
      <t>ケイコウ</t>
    </rPh>
    <rPh sb="9" eb="10">
      <t>ジ</t>
    </rPh>
    <rPh sb="11" eb="13">
      <t>シュツゲン</t>
    </rPh>
    <rPh sb="13" eb="14">
      <t>リツ</t>
    </rPh>
    <phoneticPr fontId="3"/>
  </si>
  <si>
    <t>○　肥満傾向児の出現率</t>
    <rPh sb="2" eb="4">
      <t>ヒマン</t>
    </rPh>
    <rPh sb="4" eb="6">
      <t>ケイコウ</t>
    </rPh>
    <rPh sb="6" eb="7">
      <t>ジ</t>
    </rPh>
    <rPh sb="8" eb="11">
      <t>シュツゲンリツ</t>
    </rPh>
    <phoneticPr fontId="3"/>
  </si>
  <si>
    <t>■男女計</t>
    <rPh sb="1" eb="3">
      <t>ダンジョ</t>
    </rPh>
    <rPh sb="3" eb="4">
      <t>ケイ</t>
    </rPh>
    <phoneticPr fontId="9"/>
  </si>
  <si>
    <t>　単位（％）</t>
    <phoneticPr fontId="9"/>
  </si>
  <si>
    <t>区　分</t>
    <rPh sb="0" eb="3">
      <t>クブン</t>
    </rPh>
    <phoneticPr fontId="9"/>
  </si>
  <si>
    <t>幼稚園</t>
    <rPh sb="0" eb="3">
      <t>ヨウチエン</t>
    </rPh>
    <phoneticPr fontId="9"/>
  </si>
  <si>
    <t>小　　学　　校</t>
    <rPh sb="0" eb="1">
      <t>ショウ</t>
    </rPh>
    <rPh sb="3" eb="4">
      <t>ガク</t>
    </rPh>
    <rPh sb="6" eb="7">
      <t>コウ</t>
    </rPh>
    <phoneticPr fontId="9"/>
  </si>
  <si>
    <t>中　学　校</t>
    <rPh sb="0" eb="1">
      <t>ナカ</t>
    </rPh>
    <rPh sb="2" eb="3">
      <t>ガク</t>
    </rPh>
    <rPh sb="4" eb="5">
      <t>コウ</t>
    </rPh>
    <phoneticPr fontId="9"/>
  </si>
  <si>
    <t>高 等 学 校</t>
    <rPh sb="0" eb="1">
      <t>タカ</t>
    </rPh>
    <rPh sb="2" eb="3">
      <t>トウ</t>
    </rPh>
    <rPh sb="4" eb="5">
      <t>ガク</t>
    </rPh>
    <rPh sb="6" eb="7">
      <t>コウ</t>
    </rPh>
    <phoneticPr fontId="9"/>
  </si>
  <si>
    <t>5歳</t>
    <rPh sb="1" eb="2">
      <t>サイ</t>
    </rPh>
    <phoneticPr fontId="9"/>
  </si>
  <si>
    <t>全　国</t>
    <phoneticPr fontId="3"/>
  </si>
  <si>
    <t>兵庫県</t>
    <rPh sb="2" eb="3">
      <t>ケン</t>
    </rPh>
    <phoneticPr fontId="3"/>
  </si>
  <si>
    <t>■男子</t>
    <rPh sb="1" eb="3">
      <t>ダンシ</t>
    </rPh>
    <phoneticPr fontId="9"/>
  </si>
  <si>
    <t>■女子</t>
    <rPh sb="1" eb="3">
      <t>ジョシ</t>
    </rPh>
    <phoneticPr fontId="9"/>
  </si>
  <si>
    <t>○　痩身傾向児の出現率</t>
    <rPh sb="2" eb="4">
      <t>ソウシン</t>
    </rPh>
    <rPh sb="4" eb="6">
      <t>ケイコウ</t>
    </rPh>
    <rPh sb="6" eb="7">
      <t>ジ</t>
    </rPh>
    <rPh sb="8" eb="11">
      <t>シュツゲンリツ</t>
    </rPh>
    <phoneticPr fontId="3"/>
  </si>
  <si>
    <t>（注）肥満傾向児とは性別・年齢別・身長別標準体重から肥満度を求め，肥満度が20％以上の者である。
　　　肥満度＝（実測体重－身長別標準体重）/ 身長別標準体重　× 100（％）</t>
    <rPh sb="1" eb="2">
      <t>チュウ</t>
    </rPh>
    <phoneticPr fontId="3"/>
  </si>
  <si>
    <t>（注）痩身傾向児とは性別・年齢別・身長別標準体重から肥満度を求め，肥満度が－20％以下の者である。
　　　肥満度＝（実測体重－身長別標準体重）/ 身長別標準体重　× 100（％）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</si>
</sst>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;[Red]0.00"/>
    <numFmt numFmtId="177" formatCode="0_);[Red]\(0\)"/>
    <numFmt numFmtId="178" formatCode="0.00_);[Red]\(0.00\)"/>
    <numFmt numFmtId="179" formatCode="0.00;&quot;▲ &quot;0.00"/>
  </numFmts>
  <fonts count="1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7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sz val="11"/>
      <name val="Arial"/>
      <family val="2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</cellStyleXfs>
  <cellXfs count="9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right" vertical="top"/>
    </xf>
    <xf numFmtId="0" fontId="0" fillId="0" borderId="0" xfId="0" applyFont="1">
      <alignment vertical="center"/>
    </xf>
    <xf numFmtId="0" fontId="8" fillId="2" borderId="0" xfId="1" applyFont="1" applyFill="1"/>
    <xf numFmtId="176" fontId="8" fillId="2" borderId="0" xfId="1" applyNumberFormat="1" applyFont="1" applyFill="1"/>
    <xf numFmtId="177" fontId="8" fillId="2" borderId="6" xfId="1" applyNumberFormat="1" applyFont="1" applyFill="1" applyBorder="1" applyAlignment="1">
      <alignment horizontal="center" vertical="center"/>
    </xf>
    <xf numFmtId="177" fontId="8" fillId="2" borderId="7" xfId="1" applyNumberFormat="1" applyFont="1" applyFill="1" applyBorder="1" applyAlignment="1">
      <alignment horizontal="center" vertical="center"/>
    </xf>
    <xf numFmtId="0" fontId="10" fillId="2" borderId="8" xfId="1" applyFont="1" applyFill="1" applyBorder="1"/>
    <xf numFmtId="177" fontId="11" fillId="2" borderId="9" xfId="1" applyNumberFormat="1" applyFont="1" applyFill="1" applyBorder="1"/>
    <xf numFmtId="177" fontId="11" fillId="2" borderId="0" xfId="1" applyNumberFormat="1" applyFont="1" applyFill="1" applyBorder="1"/>
    <xf numFmtId="177" fontId="11" fillId="2" borderId="10" xfId="1" applyNumberFormat="1" applyFont="1" applyFill="1" applyBorder="1"/>
    <xf numFmtId="177" fontId="11" fillId="2" borderId="11" xfId="1" applyNumberFormat="1" applyFont="1" applyFill="1" applyBorder="1"/>
    <xf numFmtId="0" fontId="8" fillId="2" borderId="8" xfId="1" applyFont="1" applyFill="1" applyBorder="1" applyAlignment="1">
      <alignment horizontal="center"/>
    </xf>
    <xf numFmtId="0" fontId="6" fillId="0" borderId="8" xfId="0" applyFont="1" applyBorder="1">
      <alignment vertical="center"/>
    </xf>
    <xf numFmtId="0" fontId="14" fillId="0" borderId="13" xfId="0" applyFont="1" applyBorder="1">
      <alignment vertical="center"/>
    </xf>
    <xf numFmtId="177" fontId="0" fillId="0" borderId="14" xfId="0" applyNumberFormat="1" applyFont="1" applyBorder="1">
      <alignment vertical="center"/>
    </xf>
    <xf numFmtId="177" fontId="0" fillId="0" borderId="1" xfId="0" applyNumberFormat="1" applyFont="1" applyBorder="1">
      <alignment vertical="center"/>
    </xf>
    <xf numFmtId="177" fontId="0" fillId="0" borderId="15" xfId="0" applyNumberFormat="1" applyFont="1" applyBorder="1">
      <alignment vertical="center"/>
    </xf>
    <xf numFmtId="0" fontId="8" fillId="2" borderId="0" xfId="2" applyFont="1" applyFill="1"/>
    <xf numFmtId="176" fontId="8" fillId="2" borderId="0" xfId="2" applyNumberFormat="1" applyFont="1" applyFill="1"/>
    <xf numFmtId="0" fontId="10" fillId="2" borderId="8" xfId="2" applyFont="1" applyFill="1" applyBorder="1"/>
    <xf numFmtId="177" fontId="11" fillId="2" borderId="9" xfId="2" applyNumberFormat="1" applyFont="1" applyFill="1" applyBorder="1"/>
    <xf numFmtId="177" fontId="11" fillId="2" borderId="0" xfId="2" applyNumberFormat="1" applyFont="1" applyFill="1" applyBorder="1"/>
    <xf numFmtId="177" fontId="11" fillId="2" borderId="10" xfId="2" applyNumberFormat="1" applyFont="1" applyFill="1" applyBorder="1"/>
    <xf numFmtId="177" fontId="11" fillId="2" borderId="11" xfId="2" applyNumberFormat="1" applyFont="1" applyFill="1" applyBorder="1"/>
    <xf numFmtId="178" fontId="12" fillId="2" borderId="12" xfId="2" applyNumberFormat="1" applyFont="1" applyFill="1" applyBorder="1" applyAlignment="1"/>
    <xf numFmtId="178" fontId="12" fillId="2" borderId="0" xfId="2" applyNumberFormat="1" applyFont="1" applyFill="1" applyBorder="1" applyAlignment="1"/>
    <xf numFmtId="178" fontId="12" fillId="2" borderId="11" xfId="2" applyNumberFormat="1" applyFont="1" applyFill="1" applyBorder="1" applyAlignment="1"/>
    <xf numFmtId="0" fontId="16" fillId="0" borderId="0" xfId="0" applyFont="1" applyAlignment="1">
      <alignment vertical="top"/>
    </xf>
    <xf numFmtId="179" fontId="17" fillId="0" borderId="0" xfId="0" applyNumberFormat="1" applyFont="1" applyAlignment="1">
      <alignment vertical="top"/>
    </xf>
    <xf numFmtId="0" fontId="0" fillId="0" borderId="0" xfId="0" applyFont="1" applyBorder="1">
      <alignment vertical="center"/>
    </xf>
    <xf numFmtId="0" fontId="6" fillId="0" borderId="0" xfId="0" applyFont="1">
      <alignment vertical="center"/>
    </xf>
    <xf numFmtId="0" fontId="8" fillId="2" borderId="0" xfId="3" applyFont="1" applyFill="1"/>
    <xf numFmtId="176" fontId="8" fillId="2" borderId="0" xfId="3" applyNumberFormat="1" applyFont="1" applyFill="1"/>
    <xf numFmtId="0" fontId="10" fillId="2" borderId="8" xfId="3" applyFont="1" applyFill="1" applyBorder="1"/>
    <xf numFmtId="177" fontId="11" fillId="2" borderId="9" xfId="3" applyNumberFormat="1" applyFont="1" applyFill="1" applyBorder="1"/>
    <xf numFmtId="177" fontId="11" fillId="2" borderId="0" xfId="3" applyNumberFormat="1" applyFont="1" applyFill="1" applyBorder="1"/>
    <xf numFmtId="177" fontId="11" fillId="2" borderId="11" xfId="3" applyNumberFormat="1" applyFont="1" applyFill="1" applyBorder="1"/>
    <xf numFmtId="178" fontId="12" fillId="2" borderId="12" xfId="3" applyNumberFormat="1" applyFont="1" applyFill="1" applyBorder="1" applyAlignment="1"/>
    <xf numFmtId="178" fontId="12" fillId="2" borderId="0" xfId="3" applyNumberFormat="1" applyFont="1" applyFill="1" applyBorder="1" applyAlignment="1"/>
    <xf numFmtId="178" fontId="12" fillId="2" borderId="11" xfId="3" applyNumberFormat="1" applyFont="1" applyFill="1" applyBorder="1" applyAlignment="1"/>
    <xf numFmtId="0" fontId="10" fillId="2" borderId="17" xfId="3" applyFont="1" applyFill="1" applyBorder="1"/>
    <xf numFmtId="0" fontId="11" fillId="2" borderId="0" xfId="3" applyFont="1" applyFill="1" applyBorder="1"/>
    <xf numFmtId="176" fontId="11" fillId="2" borderId="0" xfId="3" applyNumberFormat="1" applyFont="1" applyFill="1" applyBorder="1"/>
    <xf numFmtId="176" fontId="11" fillId="2" borderId="11" xfId="3" applyNumberFormat="1" applyFont="1" applyFill="1" applyBorder="1"/>
    <xf numFmtId="0" fontId="0" fillId="0" borderId="14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5" xfId="0" applyFont="1" applyBorder="1">
      <alignment vertical="center"/>
    </xf>
    <xf numFmtId="0" fontId="11" fillId="2" borderId="9" xfId="3" applyFont="1" applyFill="1" applyBorder="1"/>
    <xf numFmtId="0" fontId="8" fillId="2" borderId="3" xfId="3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8" fontId="12" fillId="2" borderId="12" xfId="1" applyNumberFormat="1" applyFont="1" applyFill="1" applyBorder="1" applyAlignment="1"/>
    <xf numFmtId="178" fontId="12" fillId="2" borderId="0" xfId="1" applyNumberFormat="1" applyFont="1" applyFill="1" applyBorder="1" applyAlignment="1"/>
    <xf numFmtId="178" fontId="12" fillId="2" borderId="0" xfId="1" quotePrefix="1" applyNumberFormat="1" applyFont="1" applyFill="1" applyBorder="1" applyAlignment="1"/>
    <xf numFmtId="178" fontId="12" fillId="2" borderId="11" xfId="1" applyNumberFormat="1" applyFont="1" applyFill="1" applyBorder="1" applyAlignment="1"/>
    <xf numFmtId="178" fontId="13" fillId="0" borderId="12" xfId="0" applyNumberFormat="1" applyFont="1" applyBorder="1" applyAlignment="1"/>
    <xf numFmtId="178" fontId="13" fillId="0" borderId="0" xfId="0" applyNumberFormat="1" applyFont="1" applyBorder="1" applyAlignment="1"/>
    <xf numFmtId="178" fontId="13" fillId="0" borderId="11" xfId="0" applyNumberFormat="1" applyFont="1" applyBorder="1" applyAlignment="1"/>
    <xf numFmtId="178" fontId="12" fillId="2" borderId="11" xfId="1" quotePrefix="1" applyNumberFormat="1" applyFont="1" applyFill="1" applyBorder="1" applyAlignment="1"/>
    <xf numFmtId="178" fontId="12" fillId="2" borderId="0" xfId="2" quotePrefix="1" applyNumberFormat="1" applyFont="1" applyFill="1" applyBorder="1" applyAlignment="1"/>
    <xf numFmtId="178" fontId="12" fillId="2" borderId="11" xfId="2" quotePrefix="1" applyNumberFormat="1" applyFont="1" applyFill="1" applyBorder="1" applyAlignment="1"/>
    <xf numFmtId="178" fontId="12" fillId="2" borderId="0" xfId="3" quotePrefix="1" applyNumberFormat="1" applyFont="1" applyFill="1" applyBorder="1" applyAlignment="1"/>
    <xf numFmtId="178" fontId="0" fillId="0" borderId="14" xfId="0" applyNumberFormat="1" applyFont="1" applyBorder="1">
      <alignment vertical="center"/>
    </xf>
    <xf numFmtId="178" fontId="0" fillId="0" borderId="1" xfId="0" applyNumberFormat="1" applyFont="1" applyBorder="1">
      <alignment vertical="center"/>
    </xf>
    <xf numFmtId="178" fontId="0" fillId="0" borderId="15" xfId="0" applyNumberFormat="1" applyFont="1" applyBorder="1">
      <alignment vertical="center"/>
    </xf>
    <xf numFmtId="176" fontId="8" fillId="2" borderId="1" xfId="3" applyNumberFormat="1" applyFont="1" applyFill="1" applyBorder="1" applyAlignment="1">
      <alignment horizontal="right"/>
    </xf>
    <xf numFmtId="0" fontId="6" fillId="0" borderId="1" xfId="0" applyFont="1" applyBorder="1" applyAlignment="1"/>
    <xf numFmtId="0" fontId="8" fillId="2" borderId="2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15" fillId="0" borderId="16" xfId="0" applyFont="1" applyBorder="1" applyAlignment="1">
      <alignment vertical="top" wrapText="1"/>
    </xf>
    <xf numFmtId="0" fontId="15" fillId="0" borderId="16" xfId="0" applyFont="1" applyBorder="1" applyAlignment="1">
      <alignment vertical="top"/>
    </xf>
    <xf numFmtId="176" fontId="8" fillId="2" borderId="3" xfId="3" applyNumberFormat="1" applyFont="1" applyFill="1" applyBorder="1" applyAlignment="1">
      <alignment horizontal="center" vertical="center"/>
    </xf>
    <xf numFmtId="176" fontId="8" fillId="2" borderId="4" xfId="3" applyNumberFormat="1" applyFont="1" applyFill="1" applyBorder="1" applyAlignment="1">
      <alignment horizontal="center" vertical="center"/>
    </xf>
    <xf numFmtId="176" fontId="8" fillId="2" borderId="1" xfId="2" applyNumberFormat="1" applyFont="1" applyFill="1" applyBorder="1" applyAlignment="1">
      <alignment horizontal="right"/>
    </xf>
    <xf numFmtId="0" fontId="8" fillId="2" borderId="2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8" fillId="2" borderId="3" xfId="2" applyNumberFormat="1" applyFont="1" applyFill="1" applyBorder="1" applyAlignment="1">
      <alignment horizontal="center" vertical="center"/>
    </xf>
    <xf numFmtId="176" fontId="8" fillId="2" borderId="4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8" fillId="2" borderId="1" xfId="1" applyNumberFormat="1" applyFont="1" applyFill="1" applyBorder="1" applyAlignment="1">
      <alignment horizontal="right"/>
    </xf>
    <xf numFmtId="0" fontId="8" fillId="2" borderId="2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6" fontId="8" fillId="2" borderId="3" xfId="1" applyNumberFormat="1" applyFont="1" applyFill="1" applyBorder="1" applyAlignment="1">
      <alignment horizontal="center" vertical="center"/>
    </xf>
    <xf numFmtId="176" fontId="8" fillId="2" borderId="4" xfId="1" applyNumberFormat="1" applyFont="1" applyFill="1" applyBorder="1" applyAlignment="1">
      <alignment horizontal="center" vertical="center"/>
    </xf>
  </cellXfs>
  <cellStyles count="4">
    <cellStyle name="標準" xfId="0" builtinId="0"/>
    <cellStyle name="標準_Sheet1" xfId="1" xr:uid="{771FB13F-5DED-43FD-9D52-C6AF1035CB96}"/>
    <cellStyle name="標準_比較" xfId="3" xr:uid="{F61B4ED4-D6F3-4676-B44E-F207809B4032}"/>
    <cellStyle name="標準_肥満" xfId="2" xr:uid="{26504181-EE36-4A67-966B-0C2576D05A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B9046/Desktop/HP&#36028;&#12426;&#20184;&#12369;&#12487;&#12540;&#12479;/&#9733;010_&#20874;&#23376;&#29992;&#22259;&#34920;/004_R4_&#20581;&#24247;&#29366;&#24907;_&#22259;9-13&#32933;&#28288;&#30185;&#36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比較"/>
      <sheetName val="係数表（冊子貼り付け用）"/>
      <sheetName val="標準体重表（冊子貼り付け用）"/>
      <sheetName val="表のみ印刷用"/>
      <sheetName val="（参考）出現率推移"/>
      <sheetName val="出現率推移グラフ（最終年度）"/>
    </sheetNames>
    <sheetDataSet>
      <sheetData sheetId="0">
        <row r="2">
          <cell r="O2" t="str">
            <v>R4</v>
          </cell>
        </row>
        <row r="8">
          <cell r="C8">
            <v>3.64</v>
          </cell>
          <cell r="D8">
            <v>5.62</v>
          </cell>
          <cell r="E8">
            <v>7.63</v>
          </cell>
          <cell r="F8">
            <v>10.130000000000001</v>
          </cell>
          <cell r="G8">
            <v>11.41</v>
          </cell>
          <cell r="H8">
            <v>12.48</v>
          </cell>
          <cell r="I8">
            <v>12.25</v>
          </cell>
          <cell r="J8">
            <v>11.43</v>
          </cell>
          <cell r="K8">
            <v>10.68</v>
          </cell>
          <cell r="L8">
            <v>9.5500000000000007</v>
          </cell>
          <cell r="M8">
            <v>10.130000000000001</v>
          </cell>
          <cell r="N8">
            <v>9.09</v>
          </cell>
          <cell r="O8">
            <v>9.4600000000000009</v>
          </cell>
        </row>
        <row r="10">
          <cell r="C10">
            <v>3.46</v>
          </cell>
          <cell r="D10">
            <v>5.26</v>
          </cell>
          <cell r="E10">
            <v>7.47</v>
          </cell>
          <cell r="F10">
            <v>8.06</v>
          </cell>
          <cell r="G10">
            <v>8.33</v>
          </cell>
          <cell r="H10">
            <v>11.86</v>
          </cell>
          <cell r="I10">
            <v>8.2799999999999994</v>
          </cell>
          <cell r="J10">
            <v>9.4499999999999993</v>
          </cell>
          <cell r="K10">
            <v>9.14</v>
          </cell>
          <cell r="L10">
            <v>9.4499999999999993</v>
          </cell>
          <cell r="M10">
            <v>9.19</v>
          </cell>
          <cell r="N10">
            <v>8.51</v>
          </cell>
          <cell r="O10">
            <v>7.61</v>
          </cell>
        </row>
        <row r="17">
          <cell r="C17">
            <v>3.56</v>
          </cell>
          <cell r="D17">
            <v>5.74</v>
          </cell>
          <cell r="E17">
            <v>8.02</v>
          </cell>
          <cell r="F17">
            <v>11.14</v>
          </cell>
          <cell r="G17">
            <v>13.17</v>
          </cell>
          <cell r="H17">
            <v>15.11</v>
          </cell>
          <cell r="I17">
            <v>13.95</v>
          </cell>
          <cell r="J17">
            <v>13.27</v>
          </cell>
          <cell r="K17">
            <v>12.25</v>
          </cell>
          <cell r="L17">
            <v>11.31</v>
          </cell>
          <cell r="M17">
            <v>12.51</v>
          </cell>
          <cell r="N17">
            <v>11.13</v>
          </cell>
          <cell r="O17">
            <v>11.42</v>
          </cell>
        </row>
        <row r="19">
          <cell r="C19">
            <v>3.15</v>
          </cell>
          <cell r="D19">
            <v>4.68</v>
          </cell>
          <cell r="E19">
            <v>8.4600000000000009</v>
          </cell>
          <cell r="F19">
            <v>8.7899999999999991</v>
          </cell>
          <cell r="G19">
            <v>9.31</v>
          </cell>
          <cell r="H19">
            <v>13.65</v>
          </cell>
          <cell r="I19">
            <v>9.33</v>
          </cell>
          <cell r="J19">
            <v>11.9</v>
          </cell>
          <cell r="K19">
            <v>10.27</v>
          </cell>
          <cell r="L19">
            <v>10.84</v>
          </cell>
          <cell r="M19">
            <v>13.7</v>
          </cell>
          <cell r="N19">
            <v>10.14</v>
          </cell>
          <cell r="O19">
            <v>8.8800000000000008</v>
          </cell>
        </row>
        <row r="26">
          <cell r="C26">
            <v>3.73</v>
          </cell>
          <cell r="D26">
            <v>5.5</v>
          </cell>
          <cell r="E26">
            <v>7.23</v>
          </cell>
          <cell r="F26">
            <v>9.07</v>
          </cell>
          <cell r="G26">
            <v>9.57</v>
          </cell>
          <cell r="H26">
            <v>9.74</v>
          </cell>
          <cell r="I26">
            <v>10.47</v>
          </cell>
          <cell r="J26">
            <v>9.51</v>
          </cell>
          <cell r="K26">
            <v>9.0500000000000007</v>
          </cell>
          <cell r="L26">
            <v>7.71</v>
          </cell>
          <cell r="M26">
            <v>7.68</v>
          </cell>
          <cell r="N26">
            <v>6.98</v>
          </cell>
          <cell r="O26">
            <v>7.45</v>
          </cell>
        </row>
        <row r="28">
          <cell r="C28">
            <v>3.77</v>
          </cell>
          <cell r="D28">
            <v>5.87</v>
          </cell>
          <cell r="E28">
            <v>6.42</v>
          </cell>
          <cell r="F28">
            <v>7.31</v>
          </cell>
          <cell r="G28">
            <v>7.3</v>
          </cell>
          <cell r="H28">
            <v>10</v>
          </cell>
          <cell r="I28">
            <v>7.18</v>
          </cell>
          <cell r="J28">
            <v>6.89</v>
          </cell>
          <cell r="K28">
            <v>7.97</v>
          </cell>
          <cell r="L28">
            <v>7.96</v>
          </cell>
          <cell r="M28">
            <v>4.5999999999999996</v>
          </cell>
          <cell r="N28">
            <v>6.86</v>
          </cell>
          <cell r="O28">
            <v>6.36</v>
          </cell>
        </row>
        <row r="34">
          <cell r="O34" t="str">
            <v>R4</v>
          </cell>
        </row>
        <row r="39">
          <cell r="C39">
            <v>0.19</v>
          </cell>
          <cell r="D39">
            <v>0.36</v>
          </cell>
          <cell r="E39">
            <v>0.44</v>
          </cell>
          <cell r="F39">
            <v>0.79</v>
          </cell>
          <cell r="G39">
            <v>1.64</v>
          </cell>
          <cell r="H39">
            <v>2.44</v>
          </cell>
          <cell r="I39">
            <v>2.66</v>
          </cell>
          <cell r="J39">
            <v>3.53</v>
          </cell>
          <cell r="K39">
            <v>2.93</v>
          </cell>
          <cell r="L39">
            <v>2.97</v>
          </cell>
          <cell r="M39">
            <v>3.79</v>
          </cell>
          <cell r="N39">
            <v>3.33</v>
          </cell>
          <cell r="O39">
            <v>2.85</v>
          </cell>
        </row>
        <row r="41">
          <cell r="C41">
            <v>0.14000000000000001</v>
          </cell>
          <cell r="D41">
            <v>0.32</v>
          </cell>
          <cell r="E41">
            <v>0.46</v>
          </cell>
          <cell r="F41">
            <v>0.92</v>
          </cell>
          <cell r="G41">
            <v>2.15</v>
          </cell>
          <cell r="H41">
            <v>1.81</v>
          </cell>
          <cell r="I41">
            <v>2.87</v>
          </cell>
          <cell r="J41">
            <v>3.44</v>
          </cell>
          <cell r="K41">
            <v>2.96</v>
          </cell>
          <cell r="L41">
            <v>2.58</v>
          </cell>
          <cell r="M41">
            <v>3.25</v>
          </cell>
          <cell r="N41">
            <v>2.5499999999999998</v>
          </cell>
          <cell r="O41">
            <v>1.94</v>
          </cell>
        </row>
        <row r="48">
          <cell r="C48">
            <v>0.15</v>
          </cell>
          <cell r="D48">
            <v>0.28000000000000003</v>
          </cell>
          <cell r="E48">
            <v>0.41</v>
          </cell>
          <cell r="F48">
            <v>0.57999999999999996</v>
          </cell>
          <cell r="G48">
            <v>1.41</v>
          </cell>
          <cell r="H48">
            <v>2.36</v>
          </cell>
          <cell r="I48">
            <v>2.91</v>
          </cell>
          <cell r="J48">
            <v>3.21</v>
          </cell>
          <cell r="K48">
            <v>2.59</v>
          </cell>
          <cell r="L48">
            <v>2.87</v>
          </cell>
          <cell r="M48">
            <v>4.43</v>
          </cell>
          <cell r="N48">
            <v>3.71</v>
          </cell>
          <cell r="O48">
            <v>3.32</v>
          </cell>
        </row>
        <row r="50">
          <cell r="C50">
            <v>0.27</v>
          </cell>
          <cell r="D50">
            <v>0.25</v>
          </cell>
          <cell r="E50">
            <v>0.36</v>
          </cell>
          <cell r="F50">
            <v>0.19</v>
          </cell>
          <cell r="G50">
            <v>1.83</v>
          </cell>
          <cell r="H50">
            <v>1.18</v>
          </cell>
          <cell r="I50">
            <v>3.51</v>
          </cell>
          <cell r="J50">
            <v>3.02</v>
          </cell>
          <cell r="K50">
            <v>2.81</v>
          </cell>
          <cell r="L50">
            <v>2.37</v>
          </cell>
          <cell r="M50">
            <v>3.78</v>
          </cell>
          <cell r="N50">
            <v>2.79</v>
          </cell>
          <cell r="O50">
            <v>2.1</v>
          </cell>
        </row>
        <row r="57">
          <cell r="C57">
            <v>0.23</v>
          </cell>
          <cell r="D57">
            <v>0.44</v>
          </cell>
          <cell r="E57">
            <v>0.46</v>
          </cell>
          <cell r="F57">
            <v>1.01</v>
          </cell>
          <cell r="G57">
            <v>1.87</v>
          </cell>
          <cell r="H57">
            <v>2.5299999999999998</v>
          </cell>
          <cell r="I57">
            <v>2.4</v>
          </cell>
          <cell r="J57">
            <v>3.85</v>
          </cell>
          <cell r="K57">
            <v>3.28</v>
          </cell>
          <cell r="L57">
            <v>3.09</v>
          </cell>
          <cell r="M57">
            <v>3.13</v>
          </cell>
          <cell r="N57">
            <v>2.94</v>
          </cell>
          <cell r="O57">
            <v>2.38</v>
          </cell>
        </row>
        <row r="59">
          <cell r="C59" t="str">
            <v>-</v>
          </cell>
          <cell r="D59">
            <v>0.39</v>
          </cell>
          <cell r="E59">
            <v>0.57999999999999996</v>
          </cell>
          <cell r="F59">
            <v>0.64</v>
          </cell>
          <cell r="G59">
            <v>2.4900000000000002</v>
          </cell>
          <cell r="H59">
            <v>2.46</v>
          </cell>
          <cell r="I59">
            <v>2.19</v>
          </cell>
          <cell r="J59">
            <v>3.88</v>
          </cell>
          <cell r="K59">
            <v>3.1</v>
          </cell>
          <cell r="L59">
            <v>2.8</v>
          </cell>
          <cell r="M59">
            <v>2.72</v>
          </cell>
          <cell r="N59">
            <v>2.31</v>
          </cell>
          <cell r="O59">
            <v>1.79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36D83-D02D-4720-BD1D-96D5F2759C4C}">
  <sheetPr>
    <pageSetUpPr autoPageBreaks="0" fitToPage="1"/>
  </sheetPr>
  <dimension ref="A1:O62"/>
  <sheetViews>
    <sheetView showGridLines="0" tabSelected="1" topLeftCell="A22" workbookViewId="0">
      <selection activeCell="S8" sqref="S8"/>
    </sheetView>
  </sheetViews>
  <sheetFormatPr defaultColWidth="8.59765625" defaultRowHeight="14.4" x14ac:dyDescent="0.2"/>
  <cols>
    <col min="1" max="1" width="1.5" customWidth="1"/>
    <col min="2" max="2" width="7.5" customWidth="1"/>
    <col min="3" max="15" width="6.19921875" customWidth="1"/>
  </cols>
  <sheetData>
    <row r="1" spans="1:15" x14ac:dyDescent="0.2"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5" ht="19.5" customHeight="1" x14ac:dyDescent="0.2">
      <c r="B2" s="85" t="s">
        <v>1</v>
      </c>
      <c r="C2" s="86"/>
      <c r="D2" s="86"/>
      <c r="E2" s="86"/>
      <c r="G2" s="1" t="str">
        <f>IF([1]比較!G2="","",[1]比較!G2)</f>
        <v/>
      </c>
      <c r="H2" s="2"/>
      <c r="I2" s="2"/>
      <c r="J2" s="2"/>
      <c r="O2" s="3" t="str">
        <f>[1]比較!O2</f>
        <v>R4</v>
      </c>
    </row>
    <row r="4" spans="1:15" ht="11.4" customHeight="1" thickBot="1" x14ac:dyDescent="0.25">
      <c r="A4" s="4"/>
      <c r="B4" s="5" t="s">
        <v>2</v>
      </c>
      <c r="C4" s="5"/>
      <c r="D4" s="5"/>
      <c r="E4" s="6"/>
      <c r="F4" s="5"/>
      <c r="G4" s="6"/>
      <c r="H4" s="5"/>
      <c r="I4" s="6"/>
      <c r="J4" s="5"/>
      <c r="K4" s="6"/>
      <c r="L4" s="87" t="s">
        <v>3</v>
      </c>
      <c r="M4" s="69"/>
      <c r="N4" s="69"/>
      <c r="O4" s="69"/>
    </row>
    <row r="5" spans="1:15" ht="11.4" customHeight="1" x14ac:dyDescent="0.2">
      <c r="A5" s="4"/>
      <c r="B5" s="88" t="s">
        <v>4</v>
      </c>
      <c r="C5" s="53" t="s">
        <v>5</v>
      </c>
      <c r="D5" s="90" t="s">
        <v>6</v>
      </c>
      <c r="E5" s="90"/>
      <c r="F5" s="90"/>
      <c r="G5" s="90"/>
      <c r="H5" s="90"/>
      <c r="I5" s="90"/>
      <c r="J5" s="90" t="s">
        <v>7</v>
      </c>
      <c r="K5" s="90"/>
      <c r="L5" s="90"/>
      <c r="M5" s="91" t="s">
        <v>8</v>
      </c>
      <c r="N5" s="91"/>
      <c r="O5" s="92"/>
    </row>
    <row r="6" spans="1:15" x14ac:dyDescent="0.2">
      <c r="A6" s="4"/>
      <c r="B6" s="89"/>
      <c r="C6" s="7" t="s">
        <v>9</v>
      </c>
      <c r="D6" s="7">
        <v>6</v>
      </c>
      <c r="E6" s="7">
        <v>7</v>
      </c>
      <c r="F6" s="7">
        <v>8</v>
      </c>
      <c r="G6" s="7">
        <v>9</v>
      </c>
      <c r="H6" s="7">
        <v>10</v>
      </c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8">
        <v>17</v>
      </c>
    </row>
    <row r="7" spans="1:15" x14ac:dyDescent="0.15">
      <c r="A7" s="4"/>
      <c r="B7" s="9"/>
      <c r="C7" s="10"/>
      <c r="D7" s="11"/>
      <c r="E7" s="11"/>
      <c r="F7" s="11"/>
      <c r="G7" s="11"/>
      <c r="H7" s="11"/>
      <c r="I7" s="12"/>
      <c r="J7" s="11"/>
      <c r="K7" s="11"/>
      <c r="L7" s="11"/>
      <c r="M7" s="11"/>
      <c r="N7" s="11"/>
      <c r="O7" s="13"/>
    </row>
    <row r="8" spans="1:15" ht="13.2" customHeight="1" x14ac:dyDescent="0.25">
      <c r="A8" s="4"/>
      <c r="B8" s="14" t="s">
        <v>10</v>
      </c>
      <c r="C8" s="54">
        <f>ROUND([1]比較!C8,1)</f>
        <v>3.6</v>
      </c>
      <c r="D8" s="55">
        <f>ROUND([1]比較!D8,1)</f>
        <v>5.6</v>
      </c>
      <c r="E8" s="55">
        <f>ROUND([1]比較!E8,1)</f>
        <v>7.6</v>
      </c>
      <c r="F8" s="56">
        <f>ROUND([1]比較!F8,1)</f>
        <v>10.1</v>
      </c>
      <c r="G8" s="55">
        <f>ROUND([1]比較!G8,1)</f>
        <v>11.4</v>
      </c>
      <c r="H8" s="55">
        <f>ROUND([1]比較!H8,1)</f>
        <v>12.5</v>
      </c>
      <c r="I8" s="55">
        <f>ROUND([1]比較!I8,1)</f>
        <v>12.3</v>
      </c>
      <c r="J8" s="55">
        <f>ROUND([1]比較!J8,1)</f>
        <v>11.4</v>
      </c>
      <c r="K8" s="55">
        <f>ROUND([1]比較!K8,1)</f>
        <v>10.7</v>
      </c>
      <c r="L8" s="55">
        <f>ROUND([1]比較!L8,1)</f>
        <v>9.6</v>
      </c>
      <c r="M8" s="55">
        <f>ROUND([1]比較!M8,1)</f>
        <v>10.1</v>
      </c>
      <c r="N8" s="55">
        <f>ROUND([1]比較!N8,1)</f>
        <v>9.1</v>
      </c>
      <c r="O8" s="57">
        <f>ROUND([1]比較!O8,1)</f>
        <v>9.5</v>
      </c>
    </row>
    <row r="9" spans="1:15" x14ac:dyDescent="0.25">
      <c r="A9" s="4"/>
      <c r="B9" s="15"/>
      <c r="C9" s="58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60"/>
    </row>
    <row r="10" spans="1:15" ht="13.8" customHeight="1" x14ac:dyDescent="0.25">
      <c r="A10" s="4"/>
      <c r="B10" s="14" t="s">
        <v>11</v>
      </c>
      <c r="C10" s="54">
        <f>ROUND([1]比較!C10,1)</f>
        <v>3.5</v>
      </c>
      <c r="D10" s="56">
        <f>ROUND([1]比較!D10,1)</f>
        <v>5.3</v>
      </c>
      <c r="E10" s="55">
        <f>ROUND([1]比較!E10,1)</f>
        <v>7.5</v>
      </c>
      <c r="F10" s="55">
        <f>ROUND([1]比較!F10,1)</f>
        <v>8.1</v>
      </c>
      <c r="G10" s="55">
        <f>ROUND([1]比較!G10,1)</f>
        <v>8.3000000000000007</v>
      </c>
      <c r="H10" s="55">
        <f>ROUND([1]比較!H10,1)</f>
        <v>11.9</v>
      </c>
      <c r="I10" s="55">
        <f>ROUND([1]比較!I10,1)</f>
        <v>8.3000000000000007</v>
      </c>
      <c r="J10" s="55">
        <f>ROUND([1]比較!J10,1)</f>
        <v>9.5</v>
      </c>
      <c r="K10" s="55">
        <f>ROUND([1]比較!K10,1)</f>
        <v>9.1</v>
      </c>
      <c r="L10" s="55">
        <f>ROUND([1]比較!L10,1)</f>
        <v>9.5</v>
      </c>
      <c r="M10" s="55">
        <f>ROUND([1]比較!M10,1)</f>
        <v>9.1999999999999993</v>
      </c>
      <c r="N10" s="55">
        <f>ROUND([1]比較!N10,1)</f>
        <v>8.5</v>
      </c>
      <c r="O10" s="61">
        <f>ROUND([1]比較!O10,1)</f>
        <v>7.6</v>
      </c>
    </row>
    <row r="11" spans="1:15" ht="15" thickBot="1" x14ac:dyDescent="0.25">
      <c r="A11" s="4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9"/>
    </row>
    <row r="12" spans="1:15" ht="21.6" customHeight="1" x14ac:dyDescent="0.2">
      <c r="A12" s="4"/>
      <c r="B12" s="73" t="s">
        <v>15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</row>
    <row r="13" spans="1:15" ht="28.5" customHeight="1" thickBot="1" x14ac:dyDescent="0.25">
      <c r="A13" s="4"/>
      <c r="B13" s="20" t="s">
        <v>12</v>
      </c>
      <c r="C13" s="20"/>
      <c r="D13" s="20"/>
      <c r="E13" s="21"/>
      <c r="F13" s="20"/>
      <c r="G13" s="21"/>
      <c r="H13" s="20"/>
      <c r="I13" s="21"/>
      <c r="J13" s="20"/>
      <c r="K13" s="21"/>
      <c r="L13" s="20"/>
      <c r="M13" s="77" t="s">
        <v>3</v>
      </c>
      <c r="N13" s="69"/>
      <c r="O13" s="69"/>
    </row>
    <row r="14" spans="1:15" x14ac:dyDescent="0.2">
      <c r="A14" s="4"/>
      <c r="B14" s="78" t="s">
        <v>4</v>
      </c>
      <c r="C14" s="52" t="s">
        <v>5</v>
      </c>
      <c r="D14" s="80" t="s">
        <v>6</v>
      </c>
      <c r="E14" s="80"/>
      <c r="F14" s="80"/>
      <c r="G14" s="80"/>
      <c r="H14" s="80"/>
      <c r="I14" s="80"/>
      <c r="J14" s="80" t="s">
        <v>7</v>
      </c>
      <c r="K14" s="80"/>
      <c r="L14" s="80"/>
      <c r="M14" s="82" t="s">
        <v>8</v>
      </c>
      <c r="N14" s="82"/>
      <c r="O14" s="83"/>
    </row>
    <row r="15" spans="1:15" x14ac:dyDescent="0.2">
      <c r="A15" s="4"/>
      <c r="B15" s="79"/>
      <c r="C15" s="7" t="s">
        <v>9</v>
      </c>
      <c r="D15" s="7">
        <v>6</v>
      </c>
      <c r="E15" s="7">
        <v>7</v>
      </c>
      <c r="F15" s="7">
        <v>8</v>
      </c>
      <c r="G15" s="7">
        <v>9</v>
      </c>
      <c r="H15" s="7">
        <v>10</v>
      </c>
      <c r="I15" s="7">
        <v>11</v>
      </c>
      <c r="J15" s="7">
        <v>12</v>
      </c>
      <c r="K15" s="7">
        <v>13</v>
      </c>
      <c r="L15" s="7">
        <v>14</v>
      </c>
      <c r="M15" s="7">
        <v>15</v>
      </c>
      <c r="N15" s="7">
        <v>16</v>
      </c>
      <c r="O15" s="8">
        <v>17</v>
      </c>
    </row>
    <row r="16" spans="1:15" x14ac:dyDescent="0.15">
      <c r="A16" s="4"/>
      <c r="B16" s="22"/>
      <c r="C16" s="23"/>
      <c r="D16" s="24"/>
      <c r="E16" s="24"/>
      <c r="F16" s="24"/>
      <c r="G16" s="24"/>
      <c r="H16" s="24"/>
      <c r="I16" s="25"/>
      <c r="J16" s="24"/>
      <c r="K16" s="24"/>
      <c r="L16" s="24"/>
      <c r="M16" s="24"/>
      <c r="N16" s="24"/>
      <c r="O16" s="26"/>
    </row>
    <row r="17" spans="1:15" ht="14.4" customHeight="1" x14ac:dyDescent="0.25">
      <c r="A17" s="4"/>
      <c r="B17" s="14" t="s">
        <v>10</v>
      </c>
      <c r="C17" s="27">
        <f>ROUND([1]比較!C17,1)</f>
        <v>3.6</v>
      </c>
      <c r="D17" s="28">
        <f>ROUND([1]比較!D17,1)</f>
        <v>5.7</v>
      </c>
      <c r="E17" s="28">
        <f>ROUND([1]比較!E17,1)</f>
        <v>8</v>
      </c>
      <c r="F17" s="28">
        <f>ROUND([1]比較!F17,1)</f>
        <v>11.1</v>
      </c>
      <c r="G17" s="62">
        <f>ROUND([1]比較!G17,1)</f>
        <v>13.2</v>
      </c>
      <c r="H17" s="62">
        <f>ROUND([1]比較!H17,1)</f>
        <v>15.1</v>
      </c>
      <c r="I17" s="28">
        <f>ROUND([1]比較!I17,1)</f>
        <v>14</v>
      </c>
      <c r="J17" s="28">
        <f>ROUND([1]比較!J17,1)</f>
        <v>13.3</v>
      </c>
      <c r="K17" s="28">
        <f>ROUND([1]比較!K17,1)</f>
        <v>12.3</v>
      </c>
      <c r="L17" s="28">
        <f>ROUND([1]比較!L17,1)</f>
        <v>11.3</v>
      </c>
      <c r="M17" s="28">
        <f>ROUND([1]比較!M17,1)</f>
        <v>12.5</v>
      </c>
      <c r="N17" s="28">
        <f>ROUND([1]比較!N17,1)</f>
        <v>11.1</v>
      </c>
      <c r="O17" s="29">
        <f>ROUND([1]比較!O17,1)</f>
        <v>11.4</v>
      </c>
    </row>
    <row r="18" spans="1:15" x14ac:dyDescent="0.25">
      <c r="A18" s="4"/>
      <c r="B18" s="15"/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/>
    </row>
    <row r="19" spans="1:15" ht="12.6" customHeight="1" x14ac:dyDescent="0.25">
      <c r="A19" s="4"/>
      <c r="B19" s="14" t="s">
        <v>11</v>
      </c>
      <c r="C19" s="27">
        <f>ROUND([1]比較!C19,1)</f>
        <v>3.2</v>
      </c>
      <c r="D19" s="28">
        <f>ROUND([1]比較!D19,1)</f>
        <v>4.7</v>
      </c>
      <c r="E19" s="28">
        <f>ROUND([1]比較!E19,1)</f>
        <v>8.5</v>
      </c>
      <c r="F19" s="28">
        <f>ROUND([1]比較!F19,1)</f>
        <v>8.8000000000000007</v>
      </c>
      <c r="G19" s="28">
        <f>ROUND([1]比較!G19,1)</f>
        <v>9.3000000000000007</v>
      </c>
      <c r="H19" s="62">
        <f>ROUND([1]比較!H19,1)</f>
        <v>13.7</v>
      </c>
      <c r="I19" s="62">
        <f>ROUND([1]比較!I19,1)</f>
        <v>9.3000000000000007</v>
      </c>
      <c r="J19" s="62">
        <f>ROUND([1]比較!J19,1)</f>
        <v>11.9</v>
      </c>
      <c r="K19" s="28">
        <f>ROUND([1]比較!K19,1)</f>
        <v>10.3</v>
      </c>
      <c r="L19" s="28">
        <f>ROUND([1]比較!L19,1)</f>
        <v>10.8</v>
      </c>
      <c r="M19" s="62">
        <f>ROUND([1]比較!M19,1)</f>
        <v>13.7</v>
      </c>
      <c r="N19" s="62">
        <f>ROUND([1]比較!N19,1)</f>
        <v>10.1</v>
      </c>
      <c r="O19" s="63">
        <f>ROUND([1]比較!O19,1)</f>
        <v>8.9</v>
      </c>
    </row>
    <row r="20" spans="1:15" ht="15" thickBot="1" x14ac:dyDescent="0.25">
      <c r="A20" s="4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9"/>
    </row>
    <row r="21" spans="1:15" ht="6.75" customHeight="1" x14ac:dyDescent="0.2">
      <c r="A21" s="4"/>
      <c r="B21" s="3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15" ht="13.8" customHeight="1" thickBot="1" x14ac:dyDescent="0.25">
      <c r="A22" s="4"/>
      <c r="B22" s="20" t="s">
        <v>13</v>
      </c>
      <c r="C22" s="20"/>
      <c r="D22" s="20"/>
      <c r="E22" s="21"/>
      <c r="F22" s="20"/>
      <c r="G22" s="21"/>
      <c r="H22" s="20"/>
      <c r="I22" s="21"/>
      <c r="J22" s="20"/>
      <c r="K22" s="21"/>
      <c r="L22" s="20"/>
      <c r="M22" s="77" t="s">
        <v>3</v>
      </c>
      <c r="N22" s="69"/>
      <c r="O22" s="69"/>
    </row>
    <row r="23" spans="1:15" x14ac:dyDescent="0.2">
      <c r="A23" s="4"/>
      <c r="B23" s="78" t="s">
        <v>4</v>
      </c>
      <c r="C23" s="52" t="s">
        <v>5</v>
      </c>
      <c r="D23" s="80" t="s">
        <v>6</v>
      </c>
      <c r="E23" s="80"/>
      <c r="F23" s="80"/>
      <c r="G23" s="80"/>
      <c r="H23" s="80"/>
      <c r="I23" s="80"/>
      <c r="J23" s="80" t="s">
        <v>7</v>
      </c>
      <c r="K23" s="80"/>
      <c r="L23" s="80"/>
      <c r="M23" s="82" t="s">
        <v>8</v>
      </c>
      <c r="N23" s="82"/>
      <c r="O23" s="83"/>
    </row>
    <row r="24" spans="1:15" x14ac:dyDescent="0.2">
      <c r="A24" s="4"/>
      <c r="B24" s="79"/>
      <c r="C24" s="7" t="s">
        <v>9</v>
      </c>
      <c r="D24" s="7">
        <v>6</v>
      </c>
      <c r="E24" s="7">
        <v>7</v>
      </c>
      <c r="F24" s="7">
        <v>8</v>
      </c>
      <c r="G24" s="7">
        <v>9</v>
      </c>
      <c r="H24" s="7">
        <v>10</v>
      </c>
      <c r="I24" s="7">
        <v>11</v>
      </c>
      <c r="J24" s="7">
        <v>12</v>
      </c>
      <c r="K24" s="7">
        <v>13</v>
      </c>
      <c r="L24" s="7">
        <v>14</v>
      </c>
      <c r="M24" s="7">
        <v>15</v>
      </c>
      <c r="N24" s="7">
        <v>16</v>
      </c>
      <c r="O24" s="8">
        <v>17</v>
      </c>
    </row>
    <row r="25" spans="1:15" x14ac:dyDescent="0.15">
      <c r="A25" s="4"/>
      <c r="B25" s="22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6"/>
    </row>
    <row r="26" spans="1:15" ht="12.6" customHeight="1" x14ac:dyDescent="0.25">
      <c r="A26" s="4"/>
      <c r="B26" s="14" t="s">
        <v>10</v>
      </c>
      <c r="C26" s="27">
        <f>ROUND([1]比較!C26,1)</f>
        <v>3.7</v>
      </c>
      <c r="D26" s="28">
        <f>ROUND([1]比較!D26,1)</f>
        <v>5.5</v>
      </c>
      <c r="E26" s="28">
        <f>ROUND([1]比較!E26,1)</f>
        <v>7.2</v>
      </c>
      <c r="F26" s="28">
        <f>ROUND([1]比較!F26,1)</f>
        <v>9.1</v>
      </c>
      <c r="G26" s="28">
        <f>ROUND([1]比較!G26,1)</f>
        <v>9.6</v>
      </c>
      <c r="H26" s="28">
        <f>ROUND([1]比較!H26,1)</f>
        <v>9.6999999999999993</v>
      </c>
      <c r="I26" s="28">
        <f>ROUND([1]比較!I26,1)</f>
        <v>10.5</v>
      </c>
      <c r="J26" s="28">
        <f>ROUND([1]比較!J26,1)</f>
        <v>9.5</v>
      </c>
      <c r="K26" s="28">
        <f>ROUND([1]比較!K26,1)</f>
        <v>9.1</v>
      </c>
      <c r="L26" s="28">
        <f>ROUND([1]比較!L26,1)</f>
        <v>7.7</v>
      </c>
      <c r="M26" s="28">
        <f>ROUND([1]比較!M26,1)</f>
        <v>7.7</v>
      </c>
      <c r="N26" s="28">
        <f>ROUND([1]比較!N26,1)</f>
        <v>7</v>
      </c>
      <c r="O26" s="29">
        <f>ROUND([1]比較!O26,1)</f>
        <v>7.5</v>
      </c>
    </row>
    <row r="27" spans="1:15" x14ac:dyDescent="0.25">
      <c r="A27" s="4"/>
      <c r="B27" s="15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9"/>
    </row>
    <row r="28" spans="1:15" ht="13.2" customHeight="1" x14ac:dyDescent="0.25">
      <c r="A28" s="4"/>
      <c r="B28" s="14" t="s">
        <v>11</v>
      </c>
      <c r="C28" s="27">
        <f>ROUND([1]比較!C28,1)</f>
        <v>3.8</v>
      </c>
      <c r="D28" s="28">
        <f>ROUND([1]比較!D28,1)</f>
        <v>5.9</v>
      </c>
      <c r="E28" s="28">
        <f>ROUND([1]比較!E28,1)</f>
        <v>6.4</v>
      </c>
      <c r="F28" s="28">
        <f>ROUND([1]比較!F28,1)</f>
        <v>7.3</v>
      </c>
      <c r="G28" s="28">
        <f>ROUND([1]比較!G28,1)</f>
        <v>7.3</v>
      </c>
      <c r="H28" s="28">
        <f>ROUND([1]比較!H28,1)</f>
        <v>10</v>
      </c>
      <c r="I28" s="28">
        <f>ROUND([1]比較!I28,1)</f>
        <v>7.2</v>
      </c>
      <c r="J28" s="28">
        <f>ROUND([1]比較!J28,1)</f>
        <v>6.9</v>
      </c>
      <c r="K28" s="28">
        <f>ROUND([1]比較!K28,1)</f>
        <v>8</v>
      </c>
      <c r="L28" s="62">
        <f>ROUND([1]比較!L28,1)</f>
        <v>8</v>
      </c>
      <c r="M28" s="28">
        <f>ROUND([1]比較!M28,1)</f>
        <v>4.5999999999999996</v>
      </c>
      <c r="N28" s="28">
        <f>ROUND([1]比較!N28,1)</f>
        <v>6.9</v>
      </c>
      <c r="O28" s="29">
        <f>ROUND([1]比較!O28,1)</f>
        <v>6.4</v>
      </c>
    </row>
    <row r="29" spans="1:15" ht="15" thickBot="1" x14ac:dyDescent="0.25">
      <c r="A29" s="4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9"/>
    </row>
    <row r="30" spans="1:15" ht="7.5" customHeight="1" x14ac:dyDescent="0.2">
      <c r="A30" s="4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spans="1:15" ht="22.5" customHeight="1" x14ac:dyDescent="0.2">
      <c r="A31" s="4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</row>
    <row r="32" spans="1:15" ht="10.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x14ac:dyDescent="0.2">
      <c r="A33" s="4"/>
      <c r="B33" s="81" t="s">
        <v>14</v>
      </c>
      <c r="C33" s="81"/>
      <c r="D33" s="81"/>
      <c r="E33" s="81"/>
      <c r="F33" s="81"/>
      <c r="G33" s="1" t="str">
        <f>IF([1]比較!G33="","",[1]比較!G33)</f>
        <v/>
      </c>
      <c r="H33" s="2"/>
      <c r="I33" s="2"/>
      <c r="J33" s="2"/>
      <c r="K33" s="4"/>
      <c r="L33" s="4"/>
      <c r="M33" s="4"/>
      <c r="N33" s="4"/>
      <c r="O33" s="4"/>
    </row>
    <row r="34" spans="1:15" x14ac:dyDescent="0.2">
      <c r="A34" s="4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" t="str">
        <f>[1]比較!O34</f>
        <v>R4</v>
      </c>
    </row>
    <row r="35" spans="1:15" ht="15" thickBot="1" x14ac:dyDescent="0.25">
      <c r="A35" s="4"/>
      <c r="B35" s="34" t="s">
        <v>2</v>
      </c>
      <c r="C35" s="34"/>
      <c r="D35" s="34"/>
      <c r="E35" s="35"/>
      <c r="F35" s="34"/>
      <c r="G35" s="35"/>
      <c r="H35" s="34"/>
      <c r="I35" s="35"/>
      <c r="J35" s="34"/>
      <c r="K35" s="35"/>
      <c r="L35" s="34"/>
      <c r="M35" s="68" t="s">
        <v>3</v>
      </c>
      <c r="N35" s="69"/>
      <c r="O35" s="69"/>
    </row>
    <row r="36" spans="1:15" x14ac:dyDescent="0.2">
      <c r="A36" s="4"/>
      <c r="B36" s="70" t="s">
        <v>4</v>
      </c>
      <c r="C36" s="51" t="s">
        <v>5</v>
      </c>
      <c r="D36" s="72" t="s">
        <v>6</v>
      </c>
      <c r="E36" s="72"/>
      <c r="F36" s="72"/>
      <c r="G36" s="72"/>
      <c r="H36" s="72"/>
      <c r="I36" s="72"/>
      <c r="J36" s="72" t="s">
        <v>7</v>
      </c>
      <c r="K36" s="72"/>
      <c r="L36" s="72"/>
      <c r="M36" s="75" t="s">
        <v>8</v>
      </c>
      <c r="N36" s="75"/>
      <c r="O36" s="76"/>
    </row>
    <row r="37" spans="1:15" x14ac:dyDescent="0.2">
      <c r="A37" s="4"/>
      <c r="B37" s="71"/>
      <c r="C37" s="7" t="s">
        <v>9</v>
      </c>
      <c r="D37" s="7">
        <v>6</v>
      </c>
      <c r="E37" s="7">
        <v>7</v>
      </c>
      <c r="F37" s="7">
        <v>8</v>
      </c>
      <c r="G37" s="7">
        <v>9</v>
      </c>
      <c r="H37" s="7">
        <v>10</v>
      </c>
      <c r="I37" s="7">
        <v>11</v>
      </c>
      <c r="J37" s="7">
        <v>12</v>
      </c>
      <c r="K37" s="7">
        <v>13</v>
      </c>
      <c r="L37" s="7">
        <v>14</v>
      </c>
      <c r="M37" s="7">
        <v>15</v>
      </c>
      <c r="N37" s="7">
        <v>16</v>
      </c>
      <c r="O37" s="8">
        <v>17</v>
      </c>
    </row>
    <row r="38" spans="1:15" x14ac:dyDescent="0.15">
      <c r="A38" s="4"/>
      <c r="B38" s="36"/>
      <c r="C38" s="37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9"/>
    </row>
    <row r="39" spans="1:15" ht="15" customHeight="1" x14ac:dyDescent="0.25">
      <c r="A39" s="4"/>
      <c r="B39" s="14" t="s">
        <v>10</v>
      </c>
      <c r="C39" s="40">
        <f>ROUND([1]比較!C39,1)</f>
        <v>0.2</v>
      </c>
      <c r="D39" s="64">
        <f>ROUND([1]比較!D39,1)</f>
        <v>0.4</v>
      </c>
      <c r="E39" s="41">
        <f>ROUND([1]比較!E39,1)</f>
        <v>0.4</v>
      </c>
      <c r="F39" s="41">
        <f>ROUND([1]比較!F39,1)</f>
        <v>0.8</v>
      </c>
      <c r="G39" s="41">
        <f>ROUND([1]比較!G39,1)</f>
        <v>1.6</v>
      </c>
      <c r="H39" s="41">
        <f>ROUND([1]比較!H39,1)</f>
        <v>2.4</v>
      </c>
      <c r="I39" s="41">
        <f>ROUND([1]比較!I39,1)</f>
        <v>2.7</v>
      </c>
      <c r="J39" s="41">
        <f>ROUND([1]比較!J39,1)</f>
        <v>3.5</v>
      </c>
      <c r="K39" s="41">
        <f>ROUND([1]比較!K39,1)</f>
        <v>2.9</v>
      </c>
      <c r="L39" s="41">
        <f>ROUND([1]比較!L39,1)</f>
        <v>3</v>
      </c>
      <c r="M39" s="64">
        <f>ROUND([1]比較!M39,1)</f>
        <v>3.8</v>
      </c>
      <c r="N39" s="41">
        <f>ROUND([1]比較!N39,1)</f>
        <v>3.3</v>
      </c>
      <c r="O39" s="42">
        <f>ROUND([1]比較!O39,1)</f>
        <v>2.9</v>
      </c>
    </row>
    <row r="40" spans="1:15" x14ac:dyDescent="0.25">
      <c r="A40" s="4"/>
      <c r="B40" s="15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2"/>
    </row>
    <row r="41" spans="1:15" ht="13.8" customHeight="1" x14ac:dyDescent="0.25">
      <c r="A41" s="4"/>
      <c r="B41" s="14" t="s">
        <v>11</v>
      </c>
      <c r="C41" s="40">
        <f>ROUND([1]比較!C41,1)</f>
        <v>0.1</v>
      </c>
      <c r="D41" s="41">
        <f>ROUND([1]比較!D41,1)</f>
        <v>0.3</v>
      </c>
      <c r="E41" s="64">
        <f>ROUND([1]比較!E41,1)</f>
        <v>0.5</v>
      </c>
      <c r="F41" s="41">
        <f>ROUND([1]比較!F41,1)</f>
        <v>0.9</v>
      </c>
      <c r="G41" s="41">
        <f>ROUND([1]比較!G41,1)</f>
        <v>2.2000000000000002</v>
      </c>
      <c r="H41" s="41">
        <f>ROUND([1]比較!H41,1)</f>
        <v>1.8</v>
      </c>
      <c r="I41" s="41">
        <f>ROUND([1]比較!I41,1)</f>
        <v>2.9</v>
      </c>
      <c r="J41" s="41">
        <f>ROUND([1]比較!J41,1)</f>
        <v>3.4</v>
      </c>
      <c r="K41" s="41">
        <f>ROUND([1]比較!K41,1)</f>
        <v>3</v>
      </c>
      <c r="L41" s="41">
        <f>ROUND([1]比較!L41,1)</f>
        <v>2.6</v>
      </c>
      <c r="M41" s="64">
        <f>ROUND([1]比較!M41,1)</f>
        <v>3.3</v>
      </c>
      <c r="N41" s="41">
        <f>ROUND([1]比較!N41,1)</f>
        <v>2.6</v>
      </c>
      <c r="O41" s="42">
        <f>ROUND([1]比較!O41,1)</f>
        <v>1.9</v>
      </c>
    </row>
    <row r="42" spans="1:15" ht="15" thickBot="1" x14ac:dyDescent="0.25">
      <c r="A42" s="4"/>
      <c r="B42" s="16"/>
      <c r="C42" s="65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7"/>
    </row>
    <row r="43" spans="1:15" ht="23.4" customHeight="1" x14ac:dyDescent="0.2">
      <c r="A43" s="4"/>
      <c r="B43" s="73" t="s">
        <v>16</v>
      </c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</row>
    <row r="44" spans="1:15" ht="26.25" customHeight="1" thickBot="1" x14ac:dyDescent="0.25">
      <c r="A44" s="4"/>
      <c r="B44" s="34" t="s">
        <v>12</v>
      </c>
      <c r="C44" s="34"/>
      <c r="D44" s="34"/>
      <c r="E44" s="35"/>
      <c r="F44" s="34"/>
      <c r="G44" s="35"/>
      <c r="H44" s="34"/>
      <c r="I44" s="35"/>
      <c r="J44" s="34"/>
      <c r="K44" s="35"/>
      <c r="L44" s="34"/>
      <c r="M44" s="68" t="s">
        <v>3</v>
      </c>
      <c r="N44" s="69"/>
      <c r="O44" s="69"/>
    </row>
    <row r="45" spans="1:15" x14ac:dyDescent="0.2">
      <c r="A45" s="4"/>
      <c r="B45" s="70" t="s">
        <v>4</v>
      </c>
      <c r="C45" s="51" t="s">
        <v>5</v>
      </c>
      <c r="D45" s="72" t="s">
        <v>6</v>
      </c>
      <c r="E45" s="72"/>
      <c r="F45" s="72"/>
      <c r="G45" s="72"/>
      <c r="H45" s="72"/>
      <c r="I45" s="72"/>
      <c r="J45" s="72" t="s">
        <v>7</v>
      </c>
      <c r="K45" s="72"/>
      <c r="L45" s="72"/>
      <c r="M45" s="75" t="s">
        <v>8</v>
      </c>
      <c r="N45" s="75"/>
      <c r="O45" s="76"/>
    </row>
    <row r="46" spans="1:15" x14ac:dyDescent="0.2">
      <c r="A46" s="4"/>
      <c r="B46" s="71"/>
      <c r="C46" s="7" t="s">
        <v>9</v>
      </c>
      <c r="D46" s="7">
        <v>6</v>
      </c>
      <c r="E46" s="7">
        <v>7</v>
      </c>
      <c r="F46" s="7">
        <v>8</v>
      </c>
      <c r="G46" s="7">
        <v>9</v>
      </c>
      <c r="H46" s="7">
        <v>10</v>
      </c>
      <c r="I46" s="7">
        <v>11</v>
      </c>
      <c r="J46" s="7">
        <v>12</v>
      </c>
      <c r="K46" s="7">
        <v>13</v>
      </c>
      <c r="L46" s="7">
        <v>14</v>
      </c>
      <c r="M46" s="7">
        <v>15</v>
      </c>
      <c r="N46" s="7">
        <v>16</v>
      </c>
      <c r="O46" s="8">
        <v>17</v>
      </c>
    </row>
    <row r="47" spans="1:15" x14ac:dyDescent="0.15">
      <c r="A47" s="4"/>
      <c r="B47" s="43"/>
      <c r="C47" s="44"/>
      <c r="D47" s="44"/>
      <c r="E47" s="45"/>
      <c r="F47" s="44"/>
      <c r="G47" s="45"/>
      <c r="H47" s="44"/>
      <c r="I47" s="45"/>
      <c r="J47" s="44"/>
      <c r="K47" s="45"/>
      <c r="L47" s="44"/>
      <c r="M47" s="45"/>
      <c r="N47" s="44"/>
      <c r="O47" s="46"/>
    </row>
    <row r="48" spans="1:15" ht="14.4" customHeight="1" x14ac:dyDescent="0.25">
      <c r="A48" s="4"/>
      <c r="B48" s="14" t="s">
        <v>10</v>
      </c>
      <c r="C48" s="40">
        <f>ROUND([1]比較!C48,1)</f>
        <v>0.2</v>
      </c>
      <c r="D48" s="41">
        <f>ROUND([1]比較!D48,1)</f>
        <v>0.3</v>
      </c>
      <c r="E48" s="64">
        <f>ROUND([1]比較!E48,1)</f>
        <v>0.4</v>
      </c>
      <c r="F48" s="41">
        <f>ROUND([1]比較!F48,1)</f>
        <v>0.6</v>
      </c>
      <c r="G48" s="41">
        <f>ROUND([1]比較!G48,1)</f>
        <v>1.4</v>
      </c>
      <c r="H48" s="41">
        <f>ROUND([1]比較!H48,1)</f>
        <v>2.4</v>
      </c>
      <c r="I48" s="64">
        <f>ROUND([1]比較!I48,1)</f>
        <v>2.9</v>
      </c>
      <c r="J48" s="41">
        <f>ROUND([1]比較!J48,1)</f>
        <v>3.2</v>
      </c>
      <c r="K48" s="41">
        <f>ROUND([1]比較!K48,1)</f>
        <v>2.6</v>
      </c>
      <c r="L48" s="41">
        <f>ROUND([1]比較!L48,1)</f>
        <v>2.9</v>
      </c>
      <c r="M48" s="64">
        <f>ROUND([1]比較!M48,1)</f>
        <v>4.4000000000000004</v>
      </c>
      <c r="N48" s="41">
        <f>ROUND([1]比較!N48,1)</f>
        <v>3.7</v>
      </c>
      <c r="O48" s="42">
        <f>ROUND([1]比較!O48,1)</f>
        <v>3.3</v>
      </c>
    </row>
    <row r="49" spans="1:15" x14ac:dyDescent="0.25">
      <c r="A49" s="4"/>
      <c r="B49" s="15"/>
      <c r="C49" s="40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2"/>
    </row>
    <row r="50" spans="1:15" ht="13.2" customHeight="1" x14ac:dyDescent="0.25">
      <c r="A50" s="4"/>
      <c r="B50" s="14" t="s">
        <v>11</v>
      </c>
      <c r="C50" s="40">
        <f>ROUND([1]比較!C50,1)</f>
        <v>0.3</v>
      </c>
      <c r="D50" s="41">
        <f>ROUND([1]比較!D50,1)</f>
        <v>0.3</v>
      </c>
      <c r="E50" s="41">
        <f>ROUND([1]比較!E50,1)</f>
        <v>0.4</v>
      </c>
      <c r="F50" s="41">
        <f>ROUND([1]比較!F50,1)</f>
        <v>0.2</v>
      </c>
      <c r="G50" s="41">
        <f>ROUND([1]比較!G50,1)</f>
        <v>1.8</v>
      </c>
      <c r="H50" s="41">
        <f>ROUND([1]比較!H50,1)</f>
        <v>1.2</v>
      </c>
      <c r="I50" s="41">
        <f>ROUND([1]比較!I50,1)</f>
        <v>3.5</v>
      </c>
      <c r="J50" s="41">
        <f>ROUND([1]比較!J50,1)</f>
        <v>3</v>
      </c>
      <c r="K50" s="41">
        <f>ROUND([1]比較!K50,1)</f>
        <v>2.8</v>
      </c>
      <c r="L50" s="41">
        <f>ROUND([1]比較!L50,1)</f>
        <v>2.4</v>
      </c>
      <c r="M50" s="41">
        <f>ROUND([1]比較!M50,1)</f>
        <v>3.8</v>
      </c>
      <c r="N50" s="41">
        <f>ROUND([1]比較!N50,1)</f>
        <v>2.8</v>
      </c>
      <c r="O50" s="42">
        <f>ROUND([1]比較!O50,1)</f>
        <v>2.1</v>
      </c>
    </row>
    <row r="51" spans="1:15" ht="15" thickBot="1" x14ac:dyDescent="0.25">
      <c r="A51" s="4"/>
      <c r="B51" s="16"/>
      <c r="C51" s="47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9"/>
    </row>
    <row r="52" spans="1:15" ht="6.75" customHeight="1" x14ac:dyDescent="0.2">
      <c r="A52" s="4"/>
      <c r="B52" s="30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1:15" ht="12" customHeight="1" thickBot="1" x14ac:dyDescent="0.25">
      <c r="A53" s="4"/>
      <c r="B53" s="34" t="s">
        <v>13</v>
      </c>
      <c r="C53" s="34"/>
      <c r="D53" s="34"/>
      <c r="E53" s="35"/>
      <c r="F53" s="34"/>
      <c r="G53" s="35"/>
      <c r="H53" s="34"/>
      <c r="I53" s="35"/>
      <c r="J53" s="34"/>
      <c r="K53" s="35"/>
      <c r="L53" s="34"/>
      <c r="M53" s="68" t="s">
        <v>3</v>
      </c>
      <c r="N53" s="69"/>
      <c r="O53" s="69"/>
    </row>
    <row r="54" spans="1:15" x14ac:dyDescent="0.2">
      <c r="A54" s="4"/>
      <c r="B54" s="70" t="s">
        <v>4</v>
      </c>
      <c r="C54" s="51" t="s">
        <v>5</v>
      </c>
      <c r="D54" s="72" t="s">
        <v>6</v>
      </c>
      <c r="E54" s="72"/>
      <c r="F54" s="72"/>
      <c r="G54" s="72"/>
      <c r="H54" s="72"/>
      <c r="I54" s="72"/>
      <c r="J54" s="72" t="s">
        <v>7</v>
      </c>
      <c r="K54" s="72"/>
      <c r="L54" s="72"/>
      <c r="M54" s="75" t="s">
        <v>8</v>
      </c>
      <c r="N54" s="75"/>
      <c r="O54" s="76"/>
    </row>
    <row r="55" spans="1:15" x14ac:dyDescent="0.2">
      <c r="A55" s="4"/>
      <c r="B55" s="71"/>
      <c r="C55" s="7" t="s">
        <v>9</v>
      </c>
      <c r="D55" s="7">
        <v>6</v>
      </c>
      <c r="E55" s="7">
        <v>7</v>
      </c>
      <c r="F55" s="7">
        <v>8</v>
      </c>
      <c r="G55" s="7">
        <v>9</v>
      </c>
      <c r="H55" s="7">
        <v>10</v>
      </c>
      <c r="I55" s="7">
        <v>11</v>
      </c>
      <c r="J55" s="7">
        <v>12</v>
      </c>
      <c r="K55" s="7">
        <v>13</v>
      </c>
      <c r="L55" s="7">
        <v>14</v>
      </c>
      <c r="M55" s="7">
        <v>15</v>
      </c>
      <c r="N55" s="7">
        <v>16</v>
      </c>
      <c r="O55" s="8">
        <v>17</v>
      </c>
    </row>
    <row r="56" spans="1:15" x14ac:dyDescent="0.15">
      <c r="A56" s="4"/>
      <c r="B56" s="36"/>
      <c r="C56" s="50"/>
      <c r="D56" s="44"/>
      <c r="E56" s="45"/>
      <c r="F56" s="44"/>
      <c r="G56" s="45"/>
      <c r="H56" s="44"/>
      <c r="I56" s="45"/>
      <c r="J56" s="44"/>
      <c r="K56" s="45"/>
      <c r="L56" s="44"/>
      <c r="M56" s="45"/>
      <c r="N56" s="44"/>
      <c r="O56" s="46"/>
    </row>
    <row r="57" spans="1:15" ht="12.6" customHeight="1" x14ac:dyDescent="0.25">
      <c r="A57" s="4"/>
      <c r="B57" s="14" t="s">
        <v>10</v>
      </c>
      <c r="C57" s="40">
        <f>ROUND([1]比較!C57,1)</f>
        <v>0.2</v>
      </c>
      <c r="D57" s="41">
        <f>ROUND([1]比較!D57,1)</f>
        <v>0.4</v>
      </c>
      <c r="E57" s="41">
        <f>ROUND([1]比較!E57,1)</f>
        <v>0.5</v>
      </c>
      <c r="F57" s="41">
        <f>ROUND([1]比較!F57,1)</f>
        <v>1</v>
      </c>
      <c r="G57" s="64">
        <f>ROUND([1]比較!G57,1)</f>
        <v>1.9</v>
      </c>
      <c r="H57" s="41">
        <f>ROUND([1]比較!H57,1)</f>
        <v>2.5</v>
      </c>
      <c r="I57" s="41">
        <f>ROUND([1]比較!I57,1)</f>
        <v>2.4</v>
      </c>
      <c r="J57" s="41">
        <f>ROUND([1]比較!J57,1)</f>
        <v>3.9</v>
      </c>
      <c r="K57" s="41">
        <f>ROUND([1]比較!K57,1)</f>
        <v>3.3</v>
      </c>
      <c r="L57" s="41">
        <f>ROUND([1]比較!L57,1)</f>
        <v>3.1</v>
      </c>
      <c r="M57" s="41">
        <f>ROUND([1]比較!M57,1)</f>
        <v>3.1</v>
      </c>
      <c r="N57" s="41">
        <f>ROUND([1]比較!N57,1)</f>
        <v>2.9</v>
      </c>
      <c r="O57" s="42">
        <f>ROUND([1]比較!O57,1)</f>
        <v>2.4</v>
      </c>
    </row>
    <row r="58" spans="1:15" x14ac:dyDescent="0.25">
      <c r="A58" s="4"/>
      <c r="B58" s="15"/>
      <c r="C58" s="40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2"/>
    </row>
    <row r="59" spans="1:15" ht="13.2" customHeight="1" x14ac:dyDescent="0.25">
      <c r="A59" s="4"/>
      <c r="B59" s="14" t="s">
        <v>11</v>
      </c>
      <c r="C59" s="40" t="str">
        <f>[1]比較!C59</f>
        <v>-</v>
      </c>
      <c r="D59" s="41">
        <f>ROUND([1]比較!D59,1)</f>
        <v>0.4</v>
      </c>
      <c r="E59" s="41">
        <f>ROUND([1]比較!E59,1)</f>
        <v>0.6</v>
      </c>
      <c r="F59" s="41">
        <f>ROUND([1]比較!F59,1)</f>
        <v>0.6</v>
      </c>
      <c r="G59" s="41">
        <f>ROUND([1]比較!G59,1)</f>
        <v>2.5</v>
      </c>
      <c r="H59" s="41">
        <f>ROUND([1]比較!H59,1)</f>
        <v>2.5</v>
      </c>
      <c r="I59" s="41">
        <f>ROUND([1]比較!I59,1)</f>
        <v>2.2000000000000002</v>
      </c>
      <c r="J59" s="41">
        <f>ROUND([1]比較!J59,1)</f>
        <v>3.9</v>
      </c>
      <c r="K59" s="41">
        <f>ROUND([1]比較!K59,1)</f>
        <v>3.1</v>
      </c>
      <c r="L59" s="41">
        <f>ROUND([1]比較!L59,1)</f>
        <v>2.8</v>
      </c>
      <c r="M59" s="41">
        <f>ROUND([1]比較!M59,1)</f>
        <v>2.7</v>
      </c>
      <c r="N59" s="41">
        <f>ROUND([1]比較!N59,1)</f>
        <v>2.2999999999999998</v>
      </c>
      <c r="O59" s="42">
        <f>ROUND([1]比較!O59,1)</f>
        <v>1.8</v>
      </c>
    </row>
    <row r="60" spans="1:15" ht="15" thickBot="1" x14ac:dyDescent="0.25">
      <c r="A60" s="4"/>
      <c r="B60" s="16"/>
      <c r="C60" s="47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9"/>
    </row>
    <row r="61" spans="1:15" ht="6" customHeight="1" x14ac:dyDescent="0.2">
      <c r="B61" s="30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</row>
    <row r="62" spans="1:15" ht="21" customHeight="1" x14ac:dyDescent="0.2">
      <c r="B62" s="30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</row>
  </sheetData>
  <mergeCells count="35">
    <mergeCell ref="M36:O36"/>
    <mergeCell ref="M35:O35"/>
    <mergeCell ref="B36:B37"/>
    <mergeCell ref="D36:I36"/>
    <mergeCell ref="J36:L36"/>
    <mergeCell ref="B1:O1"/>
    <mergeCell ref="B2:E2"/>
    <mergeCell ref="L4:O4"/>
    <mergeCell ref="B5:B6"/>
    <mergeCell ref="D5:I5"/>
    <mergeCell ref="J5:L5"/>
    <mergeCell ref="M5:O5"/>
    <mergeCell ref="B12:O12"/>
    <mergeCell ref="M13:O13"/>
    <mergeCell ref="B14:B15"/>
    <mergeCell ref="D14:I14"/>
    <mergeCell ref="J14:L14"/>
    <mergeCell ref="M14:O14"/>
    <mergeCell ref="M22:O22"/>
    <mergeCell ref="B23:B24"/>
    <mergeCell ref="D23:I23"/>
    <mergeCell ref="J23:L23"/>
    <mergeCell ref="B33:F33"/>
    <mergeCell ref="M23:O23"/>
    <mergeCell ref="M53:O53"/>
    <mergeCell ref="B54:B55"/>
    <mergeCell ref="D54:I54"/>
    <mergeCell ref="J54:L54"/>
    <mergeCell ref="B43:O43"/>
    <mergeCell ref="M44:O44"/>
    <mergeCell ref="B45:B46"/>
    <mergeCell ref="D45:I45"/>
    <mergeCell ref="J45:L45"/>
    <mergeCell ref="M45:O45"/>
    <mergeCell ref="M54:O54"/>
  </mergeCells>
  <phoneticPr fontId="1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統計表３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2023-11-28T00:09:16Z</cp:lastPrinted>
  <dcterms:created xsi:type="dcterms:W3CDTF">2021-07-16T05:04:56Z</dcterms:created>
  <dcterms:modified xsi:type="dcterms:W3CDTF">2023-11-28T00:09:20Z</dcterms:modified>
</cp:coreProperties>
</file>