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1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00e\共有フォルダ31\11001545-455生活統計班（教育農林統計担当）\020_学校保健\R4\公表（確定）\R4確報\HP掲載用\統計表\"/>
    </mc:Choice>
  </mc:AlternateContent>
  <xr:revisionPtr revIDLastSave="0" documentId="13_ncr:1_{CA27378E-97E8-4D41-84E5-C24A7E0E3CDE}" xr6:coauthVersionLast="36" xr6:coauthVersionMax="36" xr10:uidLastSave="{00000000-0000-0000-0000-000000000000}"/>
  <bookViews>
    <workbookView xWindow="0" yWindow="0" windowWidth="15348" windowHeight="2760" xr2:uid="{C5481801-D67E-41F6-A7FD-74225D2DD4A8}"/>
  </bookViews>
  <sheets>
    <sheet name="表１" sheetId="2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9" i="2" l="1"/>
  <c r="F29" i="2"/>
  <c r="E29" i="2"/>
  <c r="D29" i="2"/>
  <c r="G28" i="2"/>
  <c r="F28" i="2"/>
  <c r="E28" i="2"/>
  <c r="D28" i="2"/>
  <c r="G27" i="2"/>
  <c r="F27" i="2"/>
  <c r="E27" i="2"/>
  <c r="D27" i="2"/>
  <c r="G26" i="2"/>
  <c r="F26" i="2"/>
  <c r="E26" i="2"/>
  <c r="D26" i="2"/>
  <c r="G25" i="2"/>
  <c r="F25" i="2"/>
  <c r="E25" i="2"/>
  <c r="D25" i="2"/>
  <c r="G24" i="2"/>
  <c r="F24" i="2"/>
  <c r="E24" i="2"/>
  <c r="D24" i="2"/>
  <c r="G23" i="2"/>
  <c r="F23" i="2"/>
  <c r="E23" i="2"/>
  <c r="D23" i="2"/>
  <c r="G22" i="2"/>
  <c r="F22" i="2"/>
  <c r="E22" i="2"/>
  <c r="D22" i="2"/>
  <c r="G21" i="2"/>
  <c r="F21" i="2"/>
  <c r="E21" i="2"/>
  <c r="D21" i="2"/>
  <c r="G20" i="2"/>
  <c r="F20" i="2"/>
  <c r="E20" i="2"/>
  <c r="D20" i="2"/>
  <c r="G19" i="2"/>
  <c r="F19" i="2"/>
  <c r="E19" i="2"/>
  <c r="D19" i="2"/>
  <c r="G18" i="2"/>
  <c r="F18" i="2"/>
  <c r="E18" i="2"/>
  <c r="D18" i="2"/>
  <c r="G17" i="2"/>
  <c r="F17" i="2"/>
  <c r="E17" i="2"/>
  <c r="D17" i="2"/>
  <c r="G16" i="2"/>
  <c r="F16" i="2"/>
  <c r="E16" i="2"/>
  <c r="D16" i="2"/>
  <c r="G15" i="2"/>
  <c r="F15" i="2"/>
  <c r="E15" i="2"/>
  <c r="D15" i="2"/>
  <c r="G14" i="2"/>
  <c r="F14" i="2"/>
  <c r="E14" i="2"/>
  <c r="D14" i="2"/>
  <c r="G13" i="2"/>
  <c r="F13" i="2"/>
  <c r="E13" i="2"/>
  <c r="D13" i="2"/>
  <c r="G12" i="2"/>
  <c r="F12" i="2"/>
  <c r="E12" i="2"/>
  <c r="D12" i="2"/>
  <c r="G11" i="2"/>
  <c r="F11" i="2"/>
  <c r="E11" i="2"/>
  <c r="D11" i="2"/>
  <c r="G10" i="2"/>
  <c r="F10" i="2"/>
  <c r="E10" i="2"/>
  <c r="D10" i="2"/>
  <c r="G9" i="2"/>
  <c r="F9" i="2"/>
  <c r="E9" i="2"/>
  <c r="D9" i="2"/>
  <c r="G8" i="2"/>
  <c r="F8" i="2"/>
  <c r="E8" i="2"/>
  <c r="D8" i="2"/>
  <c r="G7" i="2"/>
  <c r="F7" i="2"/>
  <c r="E7" i="2"/>
  <c r="D7" i="2"/>
  <c r="G6" i="2"/>
  <c r="F6" i="2"/>
  <c r="E6" i="2"/>
  <c r="D6" i="2"/>
  <c r="G5" i="2"/>
  <c r="F5" i="2"/>
  <c r="E5" i="2"/>
  <c r="D5" i="2"/>
  <c r="G4" i="2"/>
  <c r="F4" i="2"/>
  <c r="E4" i="2"/>
  <c r="D4" i="2"/>
</calcChain>
</file>

<file path=xl/sharedStrings.xml><?xml version="1.0" encoding="utf-8"?>
<sst xmlns="http://schemas.openxmlformats.org/spreadsheetml/2006/main" count="47" uniqueCount="27">
  <si>
    <t>区　　　　分</t>
  </si>
  <si>
    <t>全国</t>
    <rPh sb="0" eb="2">
      <t>ゼンコク</t>
    </rPh>
    <phoneticPr fontId="3"/>
  </si>
  <si>
    <t>兵庫県</t>
    <rPh sb="0" eb="3">
      <t>ヒョウゴケン</t>
    </rPh>
    <phoneticPr fontId="3"/>
  </si>
  <si>
    <t>幼 稚 園</t>
    <phoneticPr fontId="3"/>
  </si>
  <si>
    <t>小 学 校</t>
  </si>
  <si>
    <t>男</t>
    <phoneticPr fontId="3"/>
  </si>
  <si>
    <t>子</t>
    <rPh sb="0" eb="1">
      <t>コ</t>
    </rPh>
    <phoneticPr fontId="3"/>
  </si>
  <si>
    <t>中 学 校</t>
  </si>
  <si>
    <t>高等学校</t>
  </si>
  <si>
    <t>女</t>
  </si>
  <si>
    <t>　身　長　（cm）</t>
    <rPh sb="1" eb="2">
      <t>ミ</t>
    </rPh>
    <rPh sb="3" eb="4">
      <t>チョウ</t>
    </rPh>
    <phoneticPr fontId="3"/>
  </si>
  <si>
    <t>　体　重　（kg）</t>
    <rPh sb="1" eb="2">
      <t>カラダ</t>
    </rPh>
    <rPh sb="3" eb="4">
      <t>シゲル</t>
    </rPh>
    <phoneticPr fontId="3"/>
  </si>
  <si>
    <t>５歳</t>
  </si>
  <si>
    <t>６</t>
  </si>
  <si>
    <t>７</t>
  </si>
  <si>
    <t>８</t>
  </si>
  <si>
    <t>９</t>
  </si>
  <si>
    <t>10</t>
  </si>
  <si>
    <t>11</t>
  </si>
  <si>
    <t>12</t>
  </si>
  <si>
    <t>13</t>
  </si>
  <si>
    <t>14</t>
  </si>
  <si>
    <t>15</t>
  </si>
  <si>
    <t>16</t>
  </si>
  <si>
    <t>17</t>
  </si>
  <si>
    <t>※令和４年度の数値についても、いずれの項目も調査時期の影響が含まれるため、令和３年度に引き続き令和元年度まで及び令和２年度の数値と単純な比較はできない。</t>
    <phoneticPr fontId="2"/>
  </si>
  <si>
    <r>
      <t>表１　身長・体重の平均値     　　　　</t>
    </r>
    <r>
      <rPr>
        <sz val="9"/>
        <rFont val="ＭＳ ゴシック"/>
        <family val="3"/>
        <charset val="128"/>
      </rPr>
      <t>令和４年度学校保健統計調査結果</t>
    </r>
    <rPh sb="21" eb="23">
      <t>レイワ</t>
    </rPh>
    <rPh sb="24" eb="26">
      <t>ネンド</t>
    </rPh>
    <rPh sb="26" eb="36">
      <t>ガッコウホケントウケイチョウサケッカ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</si>
</sst>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)"/>
    <numFmt numFmtId="177" formatCode="0.0"/>
  </numFmts>
  <fonts count="10">
    <font>
      <sz val="12"/>
      <color theme="1"/>
      <name val="ＭＳ 明朝"/>
      <family val="2"/>
      <charset val="128"/>
    </font>
    <font>
      <sz val="11"/>
      <name val="明朝"/>
      <family val="1"/>
      <charset val="128"/>
    </font>
    <font>
      <sz val="6"/>
      <name val="ＭＳ 明朝"/>
      <family val="2"/>
      <charset val="128"/>
    </font>
    <font>
      <sz val="14"/>
      <name val="明朝"/>
      <family val="1"/>
      <charset val="128"/>
    </font>
    <font>
      <sz val="11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Arial"/>
      <family val="2"/>
    </font>
    <font>
      <sz val="11"/>
      <name val="ＭＳ ゴシック"/>
      <family val="3"/>
      <charset val="128"/>
    </font>
    <font>
      <sz val="9"/>
      <color theme="1"/>
      <name val="ＭＳ 明朝"/>
      <family val="1"/>
      <charset val="128"/>
    </font>
    <font>
      <sz val="9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</fills>
  <borders count="3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auto="1"/>
      </left>
      <right/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7" fillId="0" borderId="0">
      <alignment vertical="center"/>
    </xf>
  </cellStyleXfs>
  <cellXfs count="58">
    <xf numFmtId="0" fontId="0" fillId="0" borderId="0" xfId="0">
      <alignment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8" xfId="1" applyFont="1" applyFill="1" applyBorder="1" applyAlignment="1">
      <alignment horizontal="center" vertical="center"/>
    </xf>
    <xf numFmtId="0" fontId="4" fillId="3" borderId="27" xfId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vertical="center"/>
    </xf>
    <xf numFmtId="0" fontId="4" fillId="2" borderId="10" xfId="1" applyFont="1" applyFill="1" applyBorder="1" applyAlignment="1">
      <alignment horizontal="center" vertical="center"/>
    </xf>
    <xf numFmtId="0" fontId="4" fillId="2" borderId="10" xfId="1" applyFont="1" applyFill="1" applyBorder="1" applyAlignment="1">
      <alignment vertical="center"/>
    </xf>
    <xf numFmtId="176" fontId="6" fillId="0" borderId="11" xfId="2" applyNumberFormat="1" applyFont="1" applyBorder="1" applyAlignment="1" applyProtection="1">
      <alignment vertical="center"/>
    </xf>
    <xf numFmtId="177" fontId="6" fillId="0" borderId="10" xfId="2" applyNumberFormat="1" applyFont="1" applyBorder="1" applyAlignment="1" applyProtection="1">
      <alignment vertical="center"/>
    </xf>
    <xf numFmtId="176" fontId="6" fillId="0" borderId="11" xfId="2" applyNumberFormat="1" applyFont="1" applyBorder="1" applyAlignment="1" applyProtection="1">
      <alignment horizontal="right" vertical="center"/>
    </xf>
    <xf numFmtId="177" fontId="6" fillId="0" borderId="28" xfId="2" applyNumberFormat="1" applyFont="1" applyBorder="1" applyAlignment="1" applyProtection="1">
      <alignment vertical="center"/>
    </xf>
    <xf numFmtId="0" fontId="4" fillId="2" borderId="6" xfId="1" applyFont="1" applyFill="1" applyBorder="1" applyAlignment="1">
      <alignment vertical="center"/>
    </xf>
    <xf numFmtId="49" fontId="4" fillId="2" borderId="13" xfId="1" quotePrefix="1" applyNumberFormat="1" applyFont="1" applyFill="1" applyBorder="1" applyAlignment="1">
      <alignment vertical="center"/>
    </xf>
    <xf numFmtId="176" fontId="6" fillId="0" borderId="14" xfId="2" applyNumberFormat="1" applyFont="1" applyBorder="1" applyAlignment="1" applyProtection="1">
      <alignment vertical="center"/>
    </xf>
    <xf numFmtId="177" fontId="6" fillId="0" borderId="13" xfId="2" applyNumberFormat="1" applyFont="1" applyBorder="1" applyAlignment="1" applyProtection="1">
      <alignment vertical="center"/>
    </xf>
    <xf numFmtId="176" fontId="6" fillId="0" borderId="14" xfId="2" applyNumberFormat="1" applyFont="1" applyBorder="1" applyAlignment="1" applyProtection="1">
      <alignment horizontal="right" vertical="center"/>
    </xf>
    <xf numFmtId="177" fontId="6" fillId="0" borderId="29" xfId="2" applyNumberFormat="1" applyFont="1" applyBorder="1" applyAlignment="1" applyProtection="1">
      <alignment vertical="center"/>
    </xf>
    <xf numFmtId="49" fontId="4" fillId="2" borderId="16" xfId="1" quotePrefix="1" applyNumberFormat="1" applyFont="1" applyFill="1" applyBorder="1" applyAlignment="1">
      <alignment vertical="center"/>
    </xf>
    <xf numFmtId="176" fontId="6" fillId="0" borderId="17" xfId="2" applyNumberFormat="1" applyFont="1" applyBorder="1" applyAlignment="1" applyProtection="1">
      <alignment vertical="center"/>
    </xf>
    <xf numFmtId="177" fontId="6" fillId="0" borderId="16" xfId="2" applyNumberFormat="1" applyFont="1" applyBorder="1" applyAlignment="1" applyProtection="1">
      <alignment vertical="center"/>
    </xf>
    <xf numFmtId="176" fontId="6" fillId="0" borderId="17" xfId="2" applyNumberFormat="1" applyFont="1" applyBorder="1" applyAlignment="1" applyProtection="1">
      <alignment horizontal="right" vertical="center"/>
    </xf>
    <xf numFmtId="177" fontId="6" fillId="0" borderId="30" xfId="2" applyNumberFormat="1" applyFont="1" applyBorder="1" applyAlignment="1" applyProtection="1">
      <alignment vertical="center"/>
    </xf>
    <xf numFmtId="0" fontId="4" fillId="2" borderId="6" xfId="1" applyFont="1" applyFill="1" applyBorder="1" applyAlignment="1">
      <alignment horizontal="center" vertical="center"/>
    </xf>
    <xf numFmtId="49" fontId="4" fillId="2" borderId="19" xfId="1" quotePrefix="1" applyNumberFormat="1" applyFont="1" applyFill="1" applyBorder="1" applyAlignment="1">
      <alignment vertical="center"/>
    </xf>
    <xf numFmtId="176" fontId="6" fillId="0" borderId="20" xfId="2" applyNumberFormat="1" applyFont="1" applyBorder="1" applyAlignment="1" applyProtection="1">
      <alignment vertical="center"/>
    </xf>
    <xf numFmtId="177" fontId="6" fillId="0" borderId="19" xfId="2" applyNumberFormat="1" applyFont="1" applyBorder="1" applyAlignment="1" applyProtection="1">
      <alignment vertical="center"/>
    </xf>
    <xf numFmtId="176" fontId="6" fillId="0" borderId="20" xfId="2" applyNumberFormat="1" applyFont="1" applyBorder="1" applyAlignment="1" applyProtection="1">
      <alignment horizontal="right" vertical="center"/>
    </xf>
    <xf numFmtId="177" fontId="6" fillId="0" borderId="31" xfId="2" applyNumberFormat="1" applyFont="1" applyBorder="1" applyAlignment="1" applyProtection="1">
      <alignment vertical="center"/>
    </xf>
    <xf numFmtId="0" fontId="4" fillId="2" borderId="21" xfId="1" applyFont="1" applyFill="1" applyBorder="1" applyAlignment="1">
      <alignment vertical="center"/>
    </xf>
    <xf numFmtId="0" fontId="4" fillId="2" borderId="8" xfId="1" applyFont="1" applyFill="1" applyBorder="1" applyAlignment="1">
      <alignment horizontal="center" vertical="center"/>
    </xf>
    <xf numFmtId="49" fontId="4" fillId="2" borderId="8" xfId="1" applyNumberFormat="1" applyFont="1" applyFill="1" applyBorder="1" applyAlignment="1">
      <alignment vertical="center"/>
    </xf>
    <xf numFmtId="176" fontId="6" fillId="0" borderId="22" xfId="2" applyNumberFormat="1" applyFont="1" applyBorder="1" applyAlignment="1" applyProtection="1">
      <alignment vertical="center"/>
    </xf>
    <xf numFmtId="177" fontId="6" fillId="0" borderId="8" xfId="2" applyNumberFormat="1" applyFont="1" applyBorder="1" applyAlignment="1" applyProtection="1">
      <alignment vertical="center"/>
    </xf>
    <xf numFmtId="176" fontId="6" fillId="0" borderId="22" xfId="2" applyNumberFormat="1" applyFont="1" applyBorder="1" applyAlignment="1" applyProtection="1">
      <alignment horizontal="right" vertical="center"/>
    </xf>
    <xf numFmtId="177" fontId="6" fillId="0" borderId="27" xfId="2" applyNumberFormat="1" applyFont="1" applyBorder="1" applyAlignment="1" applyProtection="1">
      <alignment vertical="center"/>
    </xf>
    <xf numFmtId="0" fontId="4" fillId="0" borderId="23" xfId="2" applyFont="1" applyFill="1" applyBorder="1" applyAlignment="1">
      <alignment horizontal="center" vertical="center"/>
    </xf>
    <xf numFmtId="0" fontId="4" fillId="2" borderId="9" xfId="1" applyFont="1" applyFill="1" applyBorder="1" applyAlignment="1">
      <alignment vertical="center"/>
    </xf>
    <xf numFmtId="49" fontId="4" fillId="2" borderId="25" xfId="1" quotePrefix="1" applyNumberFormat="1" applyFont="1" applyFill="1" applyBorder="1" applyAlignment="1">
      <alignment vertical="center"/>
    </xf>
    <xf numFmtId="176" fontId="6" fillId="0" borderId="26" xfId="2" applyNumberFormat="1" applyFont="1" applyBorder="1" applyAlignment="1" applyProtection="1">
      <alignment vertical="center"/>
    </xf>
    <xf numFmtId="177" fontId="6" fillId="0" borderId="25" xfId="2" applyNumberFormat="1" applyFont="1" applyBorder="1" applyAlignment="1" applyProtection="1">
      <alignment vertical="center"/>
    </xf>
    <xf numFmtId="176" fontId="6" fillId="0" borderId="26" xfId="2" applyNumberFormat="1" applyFont="1" applyBorder="1" applyAlignment="1" applyProtection="1">
      <alignment horizontal="right" vertical="center"/>
    </xf>
    <xf numFmtId="177" fontId="6" fillId="0" borderId="32" xfId="2" applyNumberFormat="1" applyFont="1" applyBorder="1" applyAlignment="1" applyProtection="1">
      <alignment vertical="center"/>
    </xf>
    <xf numFmtId="0" fontId="8" fillId="0" borderId="0" xfId="0" applyFont="1" applyAlignment="1">
      <alignment horizontal="justify" vertical="center"/>
    </xf>
    <xf numFmtId="0" fontId="8" fillId="0" borderId="0" xfId="0" applyFont="1" applyAlignment="1">
      <alignment horizontal="justify" vertical="center"/>
    </xf>
    <xf numFmtId="0" fontId="0" fillId="0" borderId="0" xfId="0" applyAlignment="1">
      <alignment horizontal="justify" vertical="center"/>
    </xf>
    <xf numFmtId="0" fontId="4" fillId="2" borderId="12" xfId="1" applyFont="1" applyFill="1" applyBorder="1" applyAlignment="1">
      <alignment horizontal="center" vertical="center"/>
    </xf>
    <xf numFmtId="0" fontId="4" fillId="2" borderId="15" xfId="1" applyFont="1" applyFill="1" applyBorder="1" applyAlignment="1">
      <alignment horizontal="center" vertical="center"/>
    </xf>
    <xf numFmtId="0" fontId="4" fillId="2" borderId="18" xfId="1" applyFont="1" applyFill="1" applyBorder="1" applyAlignment="1">
      <alignment horizontal="center" vertical="center"/>
    </xf>
    <xf numFmtId="0" fontId="5" fillId="2" borderId="0" xfId="1" applyFont="1" applyFill="1" applyBorder="1" applyAlignment="1">
      <alignment vertical="center"/>
    </xf>
    <xf numFmtId="0" fontId="0" fillId="0" borderId="0" xfId="0" applyFont="1" applyBorder="1" applyAlignment="1">
      <alignment vertical="center"/>
    </xf>
    <xf numFmtId="0" fontId="4" fillId="3" borderId="1" xfId="1" applyFont="1" applyFill="1" applyBorder="1" applyAlignment="1">
      <alignment horizontal="center" vertical="center"/>
    </xf>
    <xf numFmtId="0" fontId="4" fillId="3" borderId="2" xfId="1" applyFont="1" applyFill="1" applyBorder="1" applyAlignment="1">
      <alignment horizontal="center" vertical="center"/>
    </xf>
    <xf numFmtId="0" fontId="4" fillId="3" borderId="6" xfId="1" applyFont="1" applyFill="1" applyBorder="1" applyAlignment="1">
      <alignment horizontal="center" vertical="center"/>
    </xf>
    <xf numFmtId="0" fontId="4" fillId="3" borderId="0" xfId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2" borderId="24" xfId="1" applyFont="1" applyFill="1" applyBorder="1" applyAlignment="1">
      <alignment horizontal="center" vertical="center"/>
    </xf>
  </cellXfs>
  <cellStyles count="3">
    <cellStyle name="標準" xfId="0" builtinId="0"/>
    <cellStyle name="標準 2" xfId="2" xr:uid="{FC6C4499-0940-4D0F-9819-9FE0BD905F18}"/>
    <cellStyle name="標準_Sheet1" xfId="1" xr:uid="{50695692-B8FD-46E3-B798-3C00CC8B644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B9046/Desktop/HP&#36028;&#12426;&#20184;&#12369;&#12487;&#12540;&#12479;/&#9733;010_&#20874;&#23376;&#29992;&#22259;&#34920;/002&#36523;&#38263;&#12539;&#20307;&#37325;&#12398;&#24179;&#22343;&#20516;&#21450;&#12403;&#27161;&#28310;&#20559;&#24046;/002_&#34920;&#65297;%2003&#12304;R4&#36895;&#22577;&#12305;&#32113;&#35336;&#34920;&#65288;&#30476;&#21029;&#30330;&#32946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１"/>
      <sheetName val="３県別発育（５歳）"/>
      <sheetName val="３県別発育（６歳）"/>
      <sheetName val="３県別発育（７歳）"/>
      <sheetName val="３県別発育（８歳）"/>
      <sheetName val="３県別発育（９歳）"/>
      <sheetName val="３県別発育（１０歳）"/>
      <sheetName val="３県別発育（１１歳）"/>
      <sheetName val="３県別発育（１２歳）"/>
      <sheetName val="３県別発育（１３歳）"/>
      <sheetName val="３県別発育（１４歳）"/>
      <sheetName val="３県別発育（１５歳）"/>
      <sheetName val="３県別発育（１６歳）"/>
      <sheetName val="３県別発育（１７歳）"/>
    </sheetNames>
    <sheetDataSet>
      <sheetData sheetId="0"/>
      <sheetData sheetId="1">
        <row r="7">
          <cell r="B7"/>
          <cell r="C7" t="str">
            <v>平均値</v>
          </cell>
          <cell r="D7" t="str">
            <v>標　準
偏　差</v>
          </cell>
          <cell r="E7" t="str">
            <v>平均値</v>
          </cell>
          <cell r="F7" t="str">
            <v>標　準
偏　差</v>
          </cell>
          <cell r="G7"/>
          <cell r="H7" t="str">
            <v>平均値</v>
          </cell>
          <cell r="I7" t="str">
            <v>標　準
偏　差</v>
          </cell>
          <cell r="J7" t="str">
            <v>平均値</v>
          </cell>
          <cell r="K7" t="str">
            <v>標　準
偏　差</v>
          </cell>
        </row>
        <row r="8">
          <cell r="B8" t="str">
            <v>全　　　国</v>
          </cell>
          <cell r="C8">
            <v>111.1</v>
          </cell>
          <cell r="D8">
            <v>4.88</v>
          </cell>
          <cell r="E8">
            <v>19.3</v>
          </cell>
          <cell r="F8">
            <v>2.85</v>
          </cell>
          <cell r="G8"/>
          <cell r="H8">
            <v>110.2</v>
          </cell>
          <cell r="I8">
            <v>4.84</v>
          </cell>
          <cell r="J8">
            <v>19</v>
          </cell>
          <cell r="K8">
            <v>2.75</v>
          </cell>
        </row>
        <row r="9">
          <cell r="B9" t="str">
            <v>北　海　道</v>
          </cell>
          <cell r="C9">
            <v>111.1</v>
          </cell>
          <cell r="D9">
            <v>5.05</v>
          </cell>
          <cell r="E9">
            <v>19.5</v>
          </cell>
          <cell r="F9">
            <v>3.22</v>
          </cell>
          <cell r="G9"/>
          <cell r="H9">
            <v>110.9</v>
          </cell>
          <cell r="I9">
            <v>5.33</v>
          </cell>
          <cell r="J9">
            <v>19.3</v>
          </cell>
          <cell r="K9">
            <v>3.17</v>
          </cell>
        </row>
        <row r="10">
          <cell r="B10" t="str">
            <v>青　　　森</v>
          </cell>
          <cell r="C10">
            <v>111.9</v>
          </cell>
          <cell r="D10">
            <v>5.29</v>
          </cell>
          <cell r="E10">
            <v>20.100000000000001</v>
          </cell>
          <cell r="F10">
            <v>3.26</v>
          </cell>
          <cell r="G10"/>
          <cell r="H10">
            <v>111.4</v>
          </cell>
          <cell r="I10">
            <v>4.3600000000000003</v>
          </cell>
          <cell r="J10">
            <v>20</v>
          </cell>
          <cell r="K10">
            <v>3.56</v>
          </cell>
        </row>
        <row r="11">
          <cell r="B11" t="str">
            <v>岩　　　手</v>
          </cell>
          <cell r="C11">
            <v>111.7</v>
          </cell>
          <cell r="D11">
            <v>4.9000000000000004</v>
          </cell>
          <cell r="E11">
            <v>20</v>
          </cell>
          <cell r="F11">
            <v>3.73</v>
          </cell>
          <cell r="G11"/>
          <cell r="H11">
            <v>111.2</v>
          </cell>
          <cell r="I11">
            <v>4.5999999999999996</v>
          </cell>
          <cell r="J11">
            <v>19.600000000000001</v>
          </cell>
          <cell r="K11">
            <v>2.87</v>
          </cell>
        </row>
        <row r="12">
          <cell r="B12" t="str">
            <v>宮　　　城</v>
          </cell>
          <cell r="C12">
            <v>111.4</v>
          </cell>
          <cell r="D12">
            <v>5.0199999999999996</v>
          </cell>
          <cell r="E12">
            <v>19.8</v>
          </cell>
          <cell r="F12">
            <v>3.3</v>
          </cell>
          <cell r="G12"/>
          <cell r="H12">
            <v>110.4</v>
          </cell>
          <cell r="I12">
            <v>4.91</v>
          </cell>
          <cell r="J12">
            <v>19.3</v>
          </cell>
          <cell r="K12">
            <v>3.03</v>
          </cell>
        </row>
        <row r="13">
          <cell r="B13" t="str">
            <v>秋　　　田</v>
          </cell>
          <cell r="C13">
            <v>111.6</v>
          </cell>
          <cell r="D13">
            <v>4.76</v>
          </cell>
          <cell r="E13">
            <v>19.600000000000001</v>
          </cell>
          <cell r="F13">
            <v>3.11</v>
          </cell>
          <cell r="G13"/>
          <cell r="H13">
            <v>111.6</v>
          </cell>
          <cell r="I13">
            <v>5.3</v>
          </cell>
          <cell r="J13">
            <v>19.600000000000001</v>
          </cell>
          <cell r="K13">
            <v>3.4</v>
          </cell>
        </row>
        <row r="14">
          <cell r="B14" t="str">
            <v>山　　　形</v>
          </cell>
          <cell r="C14">
            <v>111.1</v>
          </cell>
          <cell r="D14">
            <v>4.9400000000000004</v>
          </cell>
          <cell r="E14">
            <v>19.5</v>
          </cell>
          <cell r="F14">
            <v>2.9</v>
          </cell>
          <cell r="G14"/>
          <cell r="H14">
            <v>110.8</v>
          </cell>
          <cell r="I14">
            <v>4.97</v>
          </cell>
          <cell r="J14">
            <v>19.399999999999999</v>
          </cell>
          <cell r="K14">
            <v>2.92</v>
          </cell>
        </row>
        <row r="15">
          <cell r="B15" t="str">
            <v>福　　　島</v>
          </cell>
          <cell r="C15">
            <v>110.7</v>
          </cell>
          <cell r="D15">
            <v>4.63</v>
          </cell>
          <cell r="E15">
            <v>19.600000000000001</v>
          </cell>
          <cell r="F15">
            <v>3.01</v>
          </cell>
          <cell r="G15"/>
          <cell r="H15">
            <v>110</v>
          </cell>
          <cell r="I15">
            <v>4.45</v>
          </cell>
          <cell r="J15">
            <v>19.399999999999999</v>
          </cell>
          <cell r="K15">
            <v>2.86</v>
          </cell>
        </row>
        <row r="16">
          <cell r="B16" t="str">
            <v>茨　　　城</v>
          </cell>
          <cell r="C16">
            <v>111.3</v>
          </cell>
          <cell r="D16">
            <v>5.0599999999999996</v>
          </cell>
          <cell r="E16">
            <v>19.7</v>
          </cell>
          <cell r="F16">
            <v>3.36</v>
          </cell>
          <cell r="G16"/>
          <cell r="H16">
            <v>110.2</v>
          </cell>
          <cell r="I16">
            <v>4.8499999999999996</v>
          </cell>
          <cell r="J16">
            <v>19.100000000000001</v>
          </cell>
          <cell r="K16">
            <v>2.98</v>
          </cell>
        </row>
        <row r="17">
          <cell r="B17" t="str">
            <v>栃　　　木</v>
          </cell>
          <cell r="C17">
            <v>111</v>
          </cell>
          <cell r="D17">
            <v>5.19</v>
          </cell>
          <cell r="E17">
            <v>19.600000000000001</v>
          </cell>
          <cell r="F17">
            <v>3.2</v>
          </cell>
          <cell r="G17"/>
          <cell r="H17">
            <v>110.6</v>
          </cell>
          <cell r="I17">
            <v>5.35</v>
          </cell>
          <cell r="J17">
            <v>19.3</v>
          </cell>
          <cell r="K17">
            <v>3.06</v>
          </cell>
        </row>
        <row r="18">
          <cell r="B18" t="str">
            <v>群　　　馬</v>
          </cell>
          <cell r="C18">
            <v>111.4</v>
          </cell>
          <cell r="D18">
            <v>4.59</v>
          </cell>
          <cell r="E18">
            <v>19.899999999999999</v>
          </cell>
          <cell r="F18">
            <v>3.33</v>
          </cell>
          <cell r="G18"/>
          <cell r="H18">
            <v>110.2</v>
          </cell>
          <cell r="I18">
            <v>4.68</v>
          </cell>
          <cell r="J18">
            <v>19</v>
          </cell>
          <cell r="K18">
            <v>2.71</v>
          </cell>
        </row>
        <row r="19">
          <cell r="B19" t="str">
            <v>埼　　　玉</v>
          </cell>
          <cell r="C19">
            <v>110.8</v>
          </cell>
          <cell r="D19">
            <v>4.87</v>
          </cell>
          <cell r="E19">
            <v>19.3</v>
          </cell>
          <cell r="F19">
            <v>2.79</v>
          </cell>
          <cell r="G19"/>
          <cell r="H19">
            <v>110</v>
          </cell>
          <cell r="I19">
            <v>4.7699999999999996</v>
          </cell>
          <cell r="J19">
            <v>18.899999999999999</v>
          </cell>
          <cell r="K19">
            <v>2.56</v>
          </cell>
        </row>
        <row r="20">
          <cell r="B20" t="str">
            <v>千　　　葉</v>
          </cell>
          <cell r="C20">
            <v>110.9</v>
          </cell>
          <cell r="D20">
            <v>4.7699999999999996</v>
          </cell>
          <cell r="E20">
            <v>19.399999999999999</v>
          </cell>
          <cell r="F20">
            <v>2.77</v>
          </cell>
          <cell r="G20"/>
          <cell r="H20">
            <v>109.9</v>
          </cell>
          <cell r="I20">
            <v>4.9000000000000004</v>
          </cell>
          <cell r="J20">
            <v>18.899999999999999</v>
          </cell>
          <cell r="K20">
            <v>2.71</v>
          </cell>
        </row>
        <row r="21">
          <cell r="B21" t="str">
            <v>東　　　京</v>
          </cell>
          <cell r="C21">
            <v>111.6</v>
          </cell>
          <cell r="D21">
            <v>4.75</v>
          </cell>
          <cell r="E21">
            <v>19.399999999999999</v>
          </cell>
          <cell r="F21">
            <v>2.78</v>
          </cell>
          <cell r="G21"/>
          <cell r="H21">
            <v>110.5</v>
          </cell>
          <cell r="I21">
            <v>4.8899999999999997</v>
          </cell>
          <cell r="J21">
            <v>19</v>
          </cell>
          <cell r="K21">
            <v>2.6</v>
          </cell>
        </row>
        <row r="22">
          <cell r="B22" t="str">
            <v>神　奈　川</v>
          </cell>
          <cell r="C22">
            <v>110.9</v>
          </cell>
          <cell r="D22">
            <v>4.82</v>
          </cell>
          <cell r="E22">
            <v>19.2</v>
          </cell>
          <cell r="F22">
            <v>2.5299999999999998</v>
          </cell>
          <cell r="G22"/>
          <cell r="H22">
            <v>109.9</v>
          </cell>
          <cell r="I22">
            <v>4.66</v>
          </cell>
          <cell r="J22">
            <v>18.8</v>
          </cell>
          <cell r="K22">
            <v>2.5499999999999998</v>
          </cell>
        </row>
        <row r="23">
          <cell r="B23" t="str">
            <v>新　　　潟</v>
          </cell>
          <cell r="C23">
            <v>112.3</v>
          </cell>
          <cell r="D23">
            <v>4.7699999999999996</v>
          </cell>
          <cell r="E23">
            <v>19.7</v>
          </cell>
          <cell r="F23">
            <v>2.63</v>
          </cell>
          <cell r="G23"/>
          <cell r="H23">
            <v>110.8</v>
          </cell>
          <cell r="I23">
            <v>5.04</v>
          </cell>
          <cell r="J23">
            <v>19.100000000000001</v>
          </cell>
          <cell r="K23">
            <v>2.85</v>
          </cell>
        </row>
        <row r="24">
          <cell r="B24" t="str">
            <v>富　　　山</v>
          </cell>
          <cell r="C24">
            <v>112.7</v>
          </cell>
          <cell r="D24">
            <v>4.82</v>
          </cell>
          <cell r="E24">
            <v>19.899999999999999</v>
          </cell>
          <cell r="F24">
            <v>2.85</v>
          </cell>
          <cell r="G24"/>
          <cell r="H24">
            <v>111.4</v>
          </cell>
          <cell r="I24">
            <v>4.92</v>
          </cell>
          <cell r="J24">
            <v>19.399999999999999</v>
          </cell>
          <cell r="K24">
            <v>3.02</v>
          </cell>
        </row>
        <row r="25">
          <cell r="B25" t="str">
            <v>石　　　川</v>
          </cell>
          <cell r="C25">
            <v>111.9</v>
          </cell>
          <cell r="D25">
            <v>4.82</v>
          </cell>
          <cell r="E25">
            <v>19.5</v>
          </cell>
          <cell r="F25">
            <v>2.7</v>
          </cell>
          <cell r="G25"/>
          <cell r="H25">
            <v>111.5</v>
          </cell>
          <cell r="I25">
            <v>5.32</v>
          </cell>
          <cell r="J25">
            <v>19.2</v>
          </cell>
          <cell r="K25">
            <v>2.91</v>
          </cell>
        </row>
        <row r="26">
          <cell r="B26" t="str">
            <v>福　　　井</v>
          </cell>
          <cell r="C26">
            <v>111.7</v>
          </cell>
          <cell r="D26">
            <v>5.07</v>
          </cell>
          <cell r="E26">
            <v>19.5</v>
          </cell>
          <cell r="F26">
            <v>3.06</v>
          </cell>
          <cell r="G26"/>
          <cell r="H26">
            <v>110.8</v>
          </cell>
          <cell r="I26">
            <v>4.93</v>
          </cell>
          <cell r="J26">
            <v>19.100000000000001</v>
          </cell>
          <cell r="K26">
            <v>2.93</v>
          </cell>
        </row>
        <row r="27">
          <cell r="B27" t="str">
            <v>山　　　梨</v>
          </cell>
          <cell r="C27">
            <v>110.3</v>
          </cell>
          <cell r="D27">
            <v>4.66</v>
          </cell>
          <cell r="E27">
            <v>19</v>
          </cell>
          <cell r="F27">
            <v>3</v>
          </cell>
          <cell r="G27"/>
          <cell r="H27">
            <v>110.3</v>
          </cell>
          <cell r="I27">
            <v>4.7699999999999996</v>
          </cell>
          <cell r="J27">
            <v>18.899999999999999</v>
          </cell>
          <cell r="K27">
            <v>2.56</v>
          </cell>
        </row>
        <row r="28">
          <cell r="B28" t="str">
            <v>長　　　野</v>
          </cell>
          <cell r="C28">
            <v>110.8</v>
          </cell>
          <cell r="D28">
            <v>4.9400000000000004</v>
          </cell>
          <cell r="E28">
            <v>19</v>
          </cell>
          <cell r="F28">
            <v>2.75</v>
          </cell>
          <cell r="G28"/>
          <cell r="H28">
            <v>110</v>
          </cell>
          <cell r="I28">
            <v>4.63</v>
          </cell>
          <cell r="J28">
            <v>18.600000000000001</v>
          </cell>
          <cell r="K28">
            <v>2.4300000000000002</v>
          </cell>
        </row>
        <row r="29">
          <cell r="B29" t="str">
            <v>岐　　　阜</v>
          </cell>
          <cell r="C29">
            <v>111.1</v>
          </cell>
          <cell r="D29">
            <v>4.8099999999999996</v>
          </cell>
          <cell r="E29">
            <v>19.3</v>
          </cell>
          <cell r="F29">
            <v>2.91</v>
          </cell>
          <cell r="G29"/>
          <cell r="H29">
            <v>110.2</v>
          </cell>
          <cell r="I29">
            <v>4.8099999999999996</v>
          </cell>
          <cell r="J29">
            <v>19.100000000000001</v>
          </cell>
          <cell r="K29">
            <v>2.72</v>
          </cell>
        </row>
        <row r="30">
          <cell r="B30" t="str">
            <v>静　　　岡</v>
          </cell>
          <cell r="C30">
            <v>111.1</v>
          </cell>
          <cell r="D30">
            <v>4.99</v>
          </cell>
          <cell r="E30">
            <v>19.399999999999999</v>
          </cell>
          <cell r="F30">
            <v>2.98</v>
          </cell>
          <cell r="G30"/>
          <cell r="H30">
            <v>110.4</v>
          </cell>
          <cell r="I30">
            <v>4.7699999999999996</v>
          </cell>
          <cell r="J30">
            <v>18.899999999999999</v>
          </cell>
          <cell r="K30">
            <v>2.6</v>
          </cell>
        </row>
        <row r="31">
          <cell r="B31" t="str">
            <v>愛　　　知</v>
          </cell>
          <cell r="C31">
            <v>110.8</v>
          </cell>
          <cell r="D31">
            <v>4.78</v>
          </cell>
          <cell r="E31">
            <v>19</v>
          </cell>
          <cell r="F31">
            <v>2.54</v>
          </cell>
          <cell r="G31"/>
          <cell r="H31">
            <v>110.2</v>
          </cell>
          <cell r="I31">
            <v>4.71</v>
          </cell>
          <cell r="J31">
            <v>18.8</v>
          </cell>
          <cell r="K31">
            <v>2.57</v>
          </cell>
        </row>
        <row r="32">
          <cell r="B32" t="str">
            <v>三　　　重</v>
          </cell>
          <cell r="C32">
            <v>110.7</v>
          </cell>
          <cell r="D32">
            <v>5.21</v>
          </cell>
          <cell r="E32">
            <v>19.100000000000001</v>
          </cell>
          <cell r="F32">
            <v>2.95</v>
          </cell>
          <cell r="G32"/>
          <cell r="H32">
            <v>110.3</v>
          </cell>
          <cell r="I32">
            <v>4.79</v>
          </cell>
          <cell r="J32">
            <v>18.8</v>
          </cell>
          <cell r="K32">
            <v>2.63</v>
          </cell>
        </row>
        <row r="33">
          <cell r="B33" t="str">
            <v>滋　　　賀</v>
          </cell>
          <cell r="C33">
            <v>111</v>
          </cell>
          <cell r="D33">
            <v>4.76</v>
          </cell>
          <cell r="E33">
            <v>19.100000000000001</v>
          </cell>
          <cell r="F33">
            <v>3.09</v>
          </cell>
          <cell r="G33"/>
          <cell r="H33">
            <v>110.1</v>
          </cell>
          <cell r="I33">
            <v>4.8499999999999996</v>
          </cell>
          <cell r="J33">
            <v>18.8</v>
          </cell>
          <cell r="K33">
            <v>2.77</v>
          </cell>
        </row>
        <row r="34">
          <cell r="B34" t="str">
            <v>京　　　都</v>
          </cell>
          <cell r="C34">
            <v>111.6</v>
          </cell>
          <cell r="D34">
            <v>4.93</v>
          </cell>
          <cell r="E34">
            <v>19.2</v>
          </cell>
          <cell r="F34">
            <v>2.67</v>
          </cell>
          <cell r="G34"/>
          <cell r="H34">
            <v>110.6</v>
          </cell>
          <cell r="I34">
            <v>4.68</v>
          </cell>
          <cell r="J34">
            <v>18.899999999999999</v>
          </cell>
          <cell r="K34">
            <v>2.7</v>
          </cell>
        </row>
        <row r="35">
          <cell r="B35" t="str">
            <v>大　　　阪</v>
          </cell>
          <cell r="C35">
            <v>111</v>
          </cell>
          <cell r="D35">
            <v>4.97</v>
          </cell>
          <cell r="E35">
            <v>19.2</v>
          </cell>
          <cell r="F35">
            <v>2.63</v>
          </cell>
          <cell r="G35"/>
          <cell r="H35">
            <v>110.2</v>
          </cell>
          <cell r="I35">
            <v>4.66</v>
          </cell>
          <cell r="J35">
            <v>18.8</v>
          </cell>
          <cell r="K35">
            <v>2.61</v>
          </cell>
        </row>
        <row r="36">
          <cell r="B36" t="str">
            <v>兵　　　庫</v>
          </cell>
          <cell r="C36">
            <v>111.1</v>
          </cell>
          <cell r="D36">
            <v>4.53</v>
          </cell>
          <cell r="E36">
            <v>19.3</v>
          </cell>
          <cell r="F36">
            <v>2.67</v>
          </cell>
          <cell r="G36"/>
          <cell r="H36">
            <v>110.7</v>
          </cell>
          <cell r="I36">
            <v>5.0599999999999996</v>
          </cell>
          <cell r="J36">
            <v>19.2</v>
          </cell>
          <cell r="K36">
            <v>2.92</v>
          </cell>
        </row>
        <row r="37">
          <cell r="B37" t="str">
            <v>奈　　　良</v>
          </cell>
          <cell r="C37">
            <v>110.8</v>
          </cell>
          <cell r="D37">
            <v>4.92</v>
          </cell>
          <cell r="E37">
            <v>19.100000000000001</v>
          </cell>
          <cell r="F37">
            <v>2.67</v>
          </cell>
          <cell r="G37"/>
          <cell r="H37">
            <v>109.9</v>
          </cell>
          <cell r="I37">
            <v>5</v>
          </cell>
          <cell r="J37">
            <v>18.7</v>
          </cell>
          <cell r="K37">
            <v>2.5299999999999998</v>
          </cell>
        </row>
        <row r="38">
          <cell r="B38" t="str">
            <v>和　歌　山</v>
          </cell>
          <cell r="C38">
            <v>110.5</v>
          </cell>
          <cell r="D38">
            <v>4.91</v>
          </cell>
          <cell r="E38">
            <v>19.2</v>
          </cell>
          <cell r="F38">
            <v>2.72</v>
          </cell>
          <cell r="G38"/>
          <cell r="H38">
            <v>110.1</v>
          </cell>
          <cell r="I38">
            <v>4.53</v>
          </cell>
          <cell r="J38">
            <v>18.899999999999999</v>
          </cell>
          <cell r="K38">
            <v>2.5299999999999998</v>
          </cell>
        </row>
        <row r="39">
          <cell r="B39" t="str">
            <v>鳥　　　取</v>
          </cell>
          <cell r="C39">
            <v>110.9</v>
          </cell>
          <cell r="D39">
            <v>4.8600000000000003</v>
          </cell>
          <cell r="E39">
            <v>19.100000000000001</v>
          </cell>
          <cell r="F39">
            <v>2.62</v>
          </cell>
          <cell r="G39"/>
          <cell r="H39">
            <v>110.1</v>
          </cell>
          <cell r="I39">
            <v>5.0599999999999996</v>
          </cell>
          <cell r="J39">
            <v>18.600000000000001</v>
          </cell>
          <cell r="K39">
            <v>2.3199999999999998</v>
          </cell>
        </row>
        <row r="40">
          <cell r="B40" t="str">
            <v>島　　　根</v>
          </cell>
          <cell r="C40">
            <v>111</v>
          </cell>
          <cell r="D40">
            <v>4.42</v>
          </cell>
          <cell r="E40">
            <v>19.2</v>
          </cell>
          <cell r="F40">
            <v>2.25</v>
          </cell>
          <cell r="G40"/>
          <cell r="H40">
            <v>110</v>
          </cell>
          <cell r="I40">
            <v>4.12</v>
          </cell>
          <cell r="J40">
            <v>18.8</v>
          </cell>
          <cell r="K40">
            <v>2.68</v>
          </cell>
        </row>
        <row r="41">
          <cell r="B41" t="str">
            <v>岡　　　山</v>
          </cell>
          <cell r="C41">
            <v>110.6</v>
          </cell>
          <cell r="D41">
            <v>4.95</v>
          </cell>
          <cell r="E41">
            <v>19.100000000000001</v>
          </cell>
          <cell r="F41">
            <v>3.03</v>
          </cell>
          <cell r="G41"/>
          <cell r="H41">
            <v>110.4</v>
          </cell>
          <cell r="I41">
            <v>4.9800000000000004</v>
          </cell>
          <cell r="J41">
            <v>18.899999999999999</v>
          </cell>
          <cell r="K41">
            <v>2.91</v>
          </cell>
        </row>
        <row r="42">
          <cell r="B42" t="str">
            <v>広　　　島</v>
          </cell>
          <cell r="C42">
            <v>110.2</v>
          </cell>
          <cell r="D42">
            <v>4.88</v>
          </cell>
          <cell r="E42">
            <v>19</v>
          </cell>
          <cell r="F42">
            <v>2.64</v>
          </cell>
          <cell r="G42"/>
          <cell r="H42">
            <v>109.5</v>
          </cell>
          <cell r="I42">
            <v>5.1100000000000003</v>
          </cell>
          <cell r="J42">
            <v>18.8</v>
          </cell>
          <cell r="K42">
            <v>2.9</v>
          </cell>
        </row>
        <row r="43">
          <cell r="B43" t="str">
            <v>山　　　口</v>
          </cell>
          <cell r="C43">
            <v>110.4</v>
          </cell>
          <cell r="D43">
            <v>4.62</v>
          </cell>
          <cell r="E43">
            <v>19.3</v>
          </cell>
          <cell r="F43">
            <v>2.84</v>
          </cell>
          <cell r="G43"/>
          <cell r="H43">
            <v>109.5</v>
          </cell>
          <cell r="I43">
            <v>4.88</v>
          </cell>
          <cell r="J43">
            <v>18.8</v>
          </cell>
          <cell r="K43">
            <v>2.77</v>
          </cell>
        </row>
        <row r="44">
          <cell r="B44" t="str">
            <v>徳　　　島</v>
          </cell>
          <cell r="C44">
            <v>111.3</v>
          </cell>
          <cell r="D44">
            <v>5.07</v>
          </cell>
          <cell r="E44">
            <v>19.899999999999999</v>
          </cell>
          <cell r="F44">
            <v>3.58</v>
          </cell>
          <cell r="G44"/>
          <cell r="H44">
            <v>110</v>
          </cell>
          <cell r="I44">
            <v>4.8099999999999996</v>
          </cell>
          <cell r="J44">
            <v>19.3</v>
          </cell>
          <cell r="K44">
            <v>2.75</v>
          </cell>
        </row>
        <row r="45">
          <cell r="B45" t="str">
            <v>香　　　川</v>
          </cell>
          <cell r="C45">
            <v>110</v>
          </cell>
          <cell r="D45">
            <v>4.72</v>
          </cell>
          <cell r="E45">
            <v>18.899999999999999</v>
          </cell>
          <cell r="F45">
            <v>2.61</v>
          </cell>
          <cell r="G45"/>
          <cell r="H45">
            <v>109.6</v>
          </cell>
          <cell r="I45">
            <v>4.6100000000000003</v>
          </cell>
          <cell r="J45">
            <v>18.899999999999999</v>
          </cell>
          <cell r="K45">
            <v>2.5499999999999998</v>
          </cell>
        </row>
        <row r="46">
          <cell r="B46" t="str">
            <v>愛　　　媛</v>
          </cell>
          <cell r="C46">
            <v>110.9</v>
          </cell>
          <cell r="D46">
            <v>4.4400000000000004</v>
          </cell>
          <cell r="E46">
            <v>19.2</v>
          </cell>
          <cell r="F46">
            <v>2.92</v>
          </cell>
          <cell r="G46"/>
          <cell r="H46">
            <v>110.1</v>
          </cell>
          <cell r="I46">
            <v>4.7</v>
          </cell>
          <cell r="J46">
            <v>19.100000000000001</v>
          </cell>
          <cell r="K46">
            <v>2.85</v>
          </cell>
        </row>
        <row r="47">
          <cell r="B47" t="str">
            <v>高　　　知</v>
          </cell>
          <cell r="C47">
            <v>110.7</v>
          </cell>
          <cell r="D47">
            <v>5.25</v>
          </cell>
          <cell r="E47">
            <v>19.100000000000001</v>
          </cell>
          <cell r="F47">
            <v>3.2</v>
          </cell>
          <cell r="G47"/>
          <cell r="H47">
            <v>109.7</v>
          </cell>
          <cell r="I47">
            <v>4.54</v>
          </cell>
          <cell r="J47">
            <v>18.7</v>
          </cell>
          <cell r="K47">
            <v>2.2599999999999998</v>
          </cell>
        </row>
        <row r="48">
          <cell r="B48" t="str">
            <v>福　　　岡</v>
          </cell>
          <cell r="C48">
            <v>111.1</v>
          </cell>
          <cell r="D48">
            <v>4.83</v>
          </cell>
          <cell r="E48">
            <v>19.5</v>
          </cell>
          <cell r="F48">
            <v>2.74</v>
          </cell>
          <cell r="G48"/>
          <cell r="H48">
            <v>109.8</v>
          </cell>
          <cell r="I48">
            <v>4.83</v>
          </cell>
          <cell r="J48">
            <v>19.100000000000001</v>
          </cell>
          <cell r="K48">
            <v>2.88</v>
          </cell>
        </row>
        <row r="49">
          <cell r="B49" t="str">
            <v>佐　　　賀</v>
          </cell>
          <cell r="C49">
            <v>111</v>
          </cell>
          <cell r="D49">
            <v>4.8600000000000003</v>
          </cell>
          <cell r="E49">
            <v>19.5</v>
          </cell>
          <cell r="F49">
            <v>2.74</v>
          </cell>
          <cell r="G49"/>
          <cell r="H49">
            <v>109.4</v>
          </cell>
          <cell r="I49">
            <v>4.7300000000000004</v>
          </cell>
          <cell r="J49">
            <v>18.600000000000001</v>
          </cell>
          <cell r="K49">
            <v>2.15</v>
          </cell>
        </row>
        <row r="50">
          <cell r="B50" t="str">
            <v>長　　　崎</v>
          </cell>
          <cell r="C50">
            <v>110.1</v>
          </cell>
          <cell r="D50">
            <v>4.46</v>
          </cell>
          <cell r="E50">
            <v>18.8</v>
          </cell>
          <cell r="F50">
            <v>2.78</v>
          </cell>
          <cell r="G50"/>
          <cell r="H50">
            <v>110.1</v>
          </cell>
          <cell r="I50">
            <v>4.2699999999999996</v>
          </cell>
          <cell r="J50">
            <v>18.899999999999999</v>
          </cell>
          <cell r="K50">
            <v>2.31</v>
          </cell>
        </row>
        <row r="51">
          <cell r="B51" t="str">
            <v>熊　　　本</v>
          </cell>
          <cell r="C51">
            <v>111.1</v>
          </cell>
          <cell r="D51">
            <v>4.6900000000000004</v>
          </cell>
          <cell r="E51">
            <v>19.399999999999999</v>
          </cell>
          <cell r="F51">
            <v>2.57</v>
          </cell>
          <cell r="G51"/>
          <cell r="H51">
            <v>110</v>
          </cell>
          <cell r="I51">
            <v>4.53</v>
          </cell>
          <cell r="J51">
            <v>18.8</v>
          </cell>
          <cell r="K51">
            <v>2.52</v>
          </cell>
        </row>
        <row r="52">
          <cell r="B52" t="str">
            <v>大　　　分</v>
          </cell>
          <cell r="C52">
            <v>110.4</v>
          </cell>
          <cell r="D52">
            <v>4.96</v>
          </cell>
          <cell r="E52">
            <v>19.3</v>
          </cell>
          <cell r="F52">
            <v>3.08</v>
          </cell>
          <cell r="G52"/>
          <cell r="H52">
            <v>109.7</v>
          </cell>
          <cell r="I52">
            <v>4.71</v>
          </cell>
          <cell r="J52">
            <v>18.8</v>
          </cell>
          <cell r="K52">
            <v>2.6</v>
          </cell>
        </row>
        <row r="53">
          <cell r="B53" t="str">
            <v>宮　　　崎</v>
          </cell>
          <cell r="C53">
            <v>111.1</v>
          </cell>
          <cell r="D53">
            <v>4.93</v>
          </cell>
          <cell r="E53">
            <v>19.5</v>
          </cell>
          <cell r="F53">
            <v>2.66</v>
          </cell>
          <cell r="G53"/>
          <cell r="H53">
            <v>109.8</v>
          </cell>
          <cell r="I53">
            <v>4.84</v>
          </cell>
          <cell r="J53">
            <v>18.8</v>
          </cell>
          <cell r="K53">
            <v>2.7</v>
          </cell>
        </row>
        <row r="54">
          <cell r="B54" t="str">
            <v>鹿　児　島</v>
          </cell>
          <cell r="C54">
            <v>111.2</v>
          </cell>
          <cell r="D54">
            <v>5.25</v>
          </cell>
          <cell r="E54">
            <v>19.7</v>
          </cell>
          <cell r="F54">
            <v>3.2</v>
          </cell>
          <cell r="G54"/>
          <cell r="H54">
            <v>109.8</v>
          </cell>
          <cell r="I54">
            <v>4.75</v>
          </cell>
          <cell r="J54">
            <v>19.100000000000001</v>
          </cell>
          <cell r="K54">
            <v>3.04</v>
          </cell>
        </row>
      </sheetData>
      <sheetData sheetId="2">
        <row r="7">
          <cell r="B7"/>
          <cell r="C7" t="str">
            <v>平均値</v>
          </cell>
          <cell r="D7" t="str">
            <v>標　準
偏　差</v>
          </cell>
          <cell r="E7" t="str">
            <v>平均値</v>
          </cell>
          <cell r="F7" t="str">
            <v>標　準
偏　差</v>
          </cell>
          <cell r="G7"/>
          <cell r="H7" t="str">
            <v>平均値</v>
          </cell>
          <cell r="I7" t="str">
            <v>標　準
偏　差</v>
          </cell>
          <cell r="J7" t="str">
            <v>平均値</v>
          </cell>
          <cell r="K7" t="str">
            <v>標　準
偏　差</v>
          </cell>
        </row>
        <row r="8">
          <cell r="B8" t="str">
            <v>全　　　国</v>
          </cell>
          <cell r="C8">
            <v>117</v>
          </cell>
          <cell r="D8">
            <v>4.9400000000000004</v>
          </cell>
          <cell r="E8">
            <v>21.8</v>
          </cell>
          <cell r="F8">
            <v>3.57</v>
          </cell>
          <cell r="G8"/>
          <cell r="H8">
            <v>116</v>
          </cell>
          <cell r="I8">
            <v>4.96</v>
          </cell>
          <cell r="J8">
            <v>21.3</v>
          </cell>
          <cell r="K8">
            <v>3.45</v>
          </cell>
        </row>
        <row r="9">
          <cell r="B9" t="str">
            <v>北　海　道</v>
          </cell>
          <cell r="C9">
            <v>117.3</v>
          </cell>
          <cell r="D9">
            <v>4.9400000000000004</v>
          </cell>
          <cell r="E9">
            <v>22.3</v>
          </cell>
          <cell r="F9">
            <v>4</v>
          </cell>
          <cell r="G9"/>
          <cell r="H9">
            <v>116.2</v>
          </cell>
          <cell r="I9">
            <v>4.83</v>
          </cell>
          <cell r="J9">
            <v>21.6</v>
          </cell>
          <cell r="K9">
            <v>3.79</v>
          </cell>
        </row>
        <row r="10">
          <cell r="B10" t="str">
            <v>青　　　森</v>
          </cell>
          <cell r="C10">
            <v>117.9</v>
          </cell>
          <cell r="D10">
            <v>5.0999999999999996</v>
          </cell>
          <cell r="E10">
            <v>22.6</v>
          </cell>
          <cell r="F10">
            <v>4.01</v>
          </cell>
          <cell r="G10"/>
          <cell r="H10">
            <v>116.7</v>
          </cell>
          <cell r="I10">
            <v>5.04</v>
          </cell>
          <cell r="J10">
            <v>21.9</v>
          </cell>
          <cell r="K10">
            <v>3.8</v>
          </cell>
        </row>
        <row r="11">
          <cell r="B11" t="str">
            <v>岩　　　手</v>
          </cell>
          <cell r="C11">
            <v>117.4</v>
          </cell>
          <cell r="D11">
            <v>4.63</v>
          </cell>
          <cell r="E11">
            <v>22.5</v>
          </cell>
          <cell r="F11">
            <v>3.96</v>
          </cell>
          <cell r="G11"/>
          <cell r="H11">
            <v>116.6</v>
          </cell>
          <cell r="I11">
            <v>5.07</v>
          </cell>
          <cell r="J11">
            <v>22</v>
          </cell>
          <cell r="K11">
            <v>3.86</v>
          </cell>
        </row>
        <row r="12">
          <cell r="B12" t="str">
            <v>宮　　　城</v>
          </cell>
          <cell r="C12">
            <v>117.6</v>
          </cell>
          <cell r="D12">
            <v>5.1100000000000003</v>
          </cell>
          <cell r="E12">
            <v>22.1</v>
          </cell>
          <cell r="F12">
            <v>3.84</v>
          </cell>
          <cell r="G12"/>
          <cell r="H12">
            <v>116.3</v>
          </cell>
          <cell r="I12">
            <v>4.71</v>
          </cell>
          <cell r="J12">
            <v>21.4</v>
          </cell>
          <cell r="K12">
            <v>3.53</v>
          </cell>
        </row>
        <row r="13">
          <cell r="B13" t="str">
            <v>秋　　　田</v>
          </cell>
          <cell r="C13">
            <v>117.7</v>
          </cell>
          <cell r="D13">
            <v>5.1100000000000003</v>
          </cell>
          <cell r="E13">
            <v>22.4</v>
          </cell>
          <cell r="F13">
            <v>4.49</v>
          </cell>
          <cell r="G13"/>
          <cell r="H13">
            <v>116.8</v>
          </cell>
          <cell r="I13">
            <v>4.83</v>
          </cell>
          <cell r="J13">
            <v>22</v>
          </cell>
          <cell r="K13">
            <v>3.86</v>
          </cell>
        </row>
        <row r="14">
          <cell r="B14" t="str">
            <v>山　　　形</v>
          </cell>
          <cell r="C14">
            <v>116.9</v>
          </cell>
          <cell r="D14">
            <v>4.7699999999999996</v>
          </cell>
          <cell r="E14">
            <v>22</v>
          </cell>
          <cell r="F14">
            <v>3.68</v>
          </cell>
          <cell r="G14"/>
          <cell r="H14">
            <v>116.4</v>
          </cell>
          <cell r="I14">
            <v>4.75</v>
          </cell>
          <cell r="J14">
            <v>21.8</v>
          </cell>
          <cell r="K14">
            <v>3.45</v>
          </cell>
        </row>
        <row r="15">
          <cell r="B15" t="str">
            <v>福　　　島</v>
          </cell>
          <cell r="C15">
            <v>117.4</v>
          </cell>
          <cell r="D15">
            <v>5.22</v>
          </cell>
          <cell r="E15">
            <v>22.8</v>
          </cell>
          <cell r="F15">
            <v>4.53</v>
          </cell>
          <cell r="G15"/>
          <cell r="H15">
            <v>116.2</v>
          </cell>
          <cell r="I15">
            <v>4.99</v>
          </cell>
          <cell r="J15">
            <v>21.6</v>
          </cell>
          <cell r="K15">
            <v>3.68</v>
          </cell>
        </row>
        <row r="16">
          <cell r="B16" t="str">
            <v>茨　　　城</v>
          </cell>
          <cell r="C16">
            <v>117.3</v>
          </cell>
          <cell r="D16">
            <v>5.1100000000000003</v>
          </cell>
          <cell r="E16">
            <v>22.1</v>
          </cell>
          <cell r="F16">
            <v>3.94</v>
          </cell>
          <cell r="G16"/>
          <cell r="H16">
            <v>116.3</v>
          </cell>
          <cell r="I16">
            <v>5.1100000000000003</v>
          </cell>
          <cell r="J16">
            <v>21.8</v>
          </cell>
          <cell r="K16">
            <v>3.74</v>
          </cell>
        </row>
        <row r="17">
          <cell r="B17" t="str">
            <v>栃　　　木</v>
          </cell>
          <cell r="C17">
            <v>116.5</v>
          </cell>
          <cell r="D17">
            <v>5.0999999999999996</v>
          </cell>
          <cell r="E17">
            <v>21.8</v>
          </cell>
          <cell r="F17">
            <v>4.0199999999999996</v>
          </cell>
          <cell r="G17"/>
          <cell r="H17">
            <v>115.7</v>
          </cell>
          <cell r="I17">
            <v>4.91</v>
          </cell>
          <cell r="J17">
            <v>21.4</v>
          </cell>
          <cell r="K17">
            <v>3.69</v>
          </cell>
        </row>
        <row r="18">
          <cell r="B18" t="str">
            <v>群　　　馬</v>
          </cell>
          <cell r="C18">
            <v>117</v>
          </cell>
          <cell r="D18">
            <v>5.18</v>
          </cell>
          <cell r="E18">
            <v>22</v>
          </cell>
          <cell r="F18">
            <v>3.4</v>
          </cell>
          <cell r="G18"/>
          <cell r="H18">
            <v>115.7</v>
          </cell>
          <cell r="I18">
            <v>5.01</v>
          </cell>
          <cell r="J18">
            <v>21.5</v>
          </cell>
          <cell r="K18">
            <v>3.59</v>
          </cell>
        </row>
        <row r="19">
          <cell r="B19" t="str">
            <v>埼　　　玉</v>
          </cell>
          <cell r="C19">
            <v>116.9</v>
          </cell>
          <cell r="D19">
            <v>4.82</v>
          </cell>
          <cell r="E19">
            <v>21.8</v>
          </cell>
          <cell r="F19">
            <v>3.58</v>
          </cell>
          <cell r="G19"/>
          <cell r="H19">
            <v>116.1</v>
          </cell>
          <cell r="I19">
            <v>5.04</v>
          </cell>
          <cell r="J19">
            <v>21.3</v>
          </cell>
          <cell r="K19">
            <v>3.53</v>
          </cell>
        </row>
        <row r="20">
          <cell r="B20" t="str">
            <v>千　　　葉</v>
          </cell>
          <cell r="C20">
            <v>116.9</v>
          </cell>
          <cell r="D20">
            <v>4.66</v>
          </cell>
          <cell r="E20">
            <v>21.8</v>
          </cell>
          <cell r="F20">
            <v>3.38</v>
          </cell>
          <cell r="G20"/>
          <cell r="H20">
            <v>116.3</v>
          </cell>
          <cell r="I20">
            <v>5.22</v>
          </cell>
          <cell r="J20">
            <v>21.7</v>
          </cell>
          <cell r="K20">
            <v>3.59</v>
          </cell>
        </row>
        <row r="21">
          <cell r="B21" t="str">
            <v>東　　　京</v>
          </cell>
          <cell r="C21">
            <v>117.3</v>
          </cell>
          <cell r="D21">
            <v>5</v>
          </cell>
          <cell r="E21">
            <v>21.7</v>
          </cell>
          <cell r="F21">
            <v>3.16</v>
          </cell>
          <cell r="G21"/>
          <cell r="H21">
            <v>116.3</v>
          </cell>
          <cell r="I21">
            <v>4.95</v>
          </cell>
          <cell r="J21">
            <v>21.3</v>
          </cell>
          <cell r="K21">
            <v>3.32</v>
          </cell>
        </row>
        <row r="22">
          <cell r="B22" t="str">
            <v>神　奈　川</v>
          </cell>
          <cell r="C22">
            <v>117.4</v>
          </cell>
          <cell r="D22">
            <v>4.92</v>
          </cell>
          <cell r="E22">
            <v>21.8</v>
          </cell>
          <cell r="F22">
            <v>3.25</v>
          </cell>
          <cell r="G22"/>
          <cell r="H22">
            <v>116.2</v>
          </cell>
          <cell r="I22">
            <v>4.4400000000000004</v>
          </cell>
          <cell r="J22">
            <v>21</v>
          </cell>
          <cell r="K22">
            <v>2.85</v>
          </cell>
        </row>
        <row r="23">
          <cell r="B23" t="str">
            <v>新　　　潟</v>
          </cell>
          <cell r="C23">
            <v>117.5</v>
          </cell>
          <cell r="D23">
            <v>4.7</v>
          </cell>
          <cell r="E23">
            <v>21.8</v>
          </cell>
          <cell r="F23">
            <v>3.34</v>
          </cell>
          <cell r="G23"/>
          <cell r="H23">
            <v>116.4</v>
          </cell>
          <cell r="I23">
            <v>5.34</v>
          </cell>
          <cell r="J23">
            <v>21.5</v>
          </cell>
          <cell r="K23">
            <v>3.81</v>
          </cell>
        </row>
        <row r="24">
          <cell r="B24" t="str">
            <v>富　　　山</v>
          </cell>
          <cell r="C24">
            <v>116.9</v>
          </cell>
          <cell r="D24">
            <v>4.75</v>
          </cell>
          <cell r="E24">
            <v>21.8</v>
          </cell>
          <cell r="F24">
            <v>3.32</v>
          </cell>
          <cell r="G24"/>
          <cell r="H24">
            <v>116.4</v>
          </cell>
          <cell r="I24">
            <v>4.92</v>
          </cell>
          <cell r="J24">
            <v>21.5</v>
          </cell>
          <cell r="K24">
            <v>3.4</v>
          </cell>
        </row>
        <row r="25">
          <cell r="B25" t="str">
            <v>石　　　川</v>
          </cell>
          <cell r="C25">
            <v>118</v>
          </cell>
          <cell r="D25">
            <v>4.5199999999999996</v>
          </cell>
          <cell r="E25">
            <v>22</v>
          </cell>
          <cell r="F25">
            <v>3.27</v>
          </cell>
          <cell r="G25"/>
          <cell r="H25">
            <v>115.9</v>
          </cell>
          <cell r="I25">
            <v>4.63</v>
          </cell>
          <cell r="J25">
            <v>21.2</v>
          </cell>
          <cell r="K25">
            <v>3.15</v>
          </cell>
        </row>
        <row r="26">
          <cell r="B26" t="str">
            <v>福　　　井</v>
          </cell>
          <cell r="C26">
            <v>116.9</v>
          </cell>
          <cell r="D26">
            <v>5</v>
          </cell>
          <cell r="E26">
            <v>21.8</v>
          </cell>
          <cell r="F26">
            <v>3.64</v>
          </cell>
          <cell r="G26"/>
          <cell r="H26">
            <v>116.2</v>
          </cell>
          <cell r="I26">
            <v>5.09</v>
          </cell>
          <cell r="J26">
            <v>21.3</v>
          </cell>
          <cell r="K26">
            <v>3.39</v>
          </cell>
        </row>
        <row r="27">
          <cell r="B27" t="str">
            <v>山　　　梨</v>
          </cell>
          <cell r="C27">
            <v>117.2</v>
          </cell>
          <cell r="D27">
            <v>4.87</v>
          </cell>
          <cell r="E27">
            <v>22.2</v>
          </cell>
          <cell r="F27">
            <v>3.86</v>
          </cell>
          <cell r="G27"/>
          <cell r="H27">
            <v>115.5</v>
          </cell>
          <cell r="I27">
            <v>4.97</v>
          </cell>
          <cell r="J27">
            <v>21.3</v>
          </cell>
          <cell r="K27">
            <v>3.62</v>
          </cell>
        </row>
        <row r="28">
          <cell r="B28" t="str">
            <v>長　　　野</v>
          </cell>
          <cell r="C28">
            <v>116.7</v>
          </cell>
          <cell r="D28">
            <v>5.04</v>
          </cell>
          <cell r="E28">
            <v>21.8</v>
          </cell>
          <cell r="F28">
            <v>3.85</v>
          </cell>
          <cell r="G28"/>
          <cell r="H28">
            <v>115.4</v>
          </cell>
          <cell r="I28">
            <v>4.74</v>
          </cell>
          <cell r="J28">
            <v>20.9</v>
          </cell>
          <cell r="K28">
            <v>3.41</v>
          </cell>
        </row>
        <row r="29">
          <cell r="B29" t="str">
            <v>岐　　　阜</v>
          </cell>
          <cell r="C29">
            <v>117.1</v>
          </cell>
          <cell r="D29">
            <v>4.5199999999999996</v>
          </cell>
          <cell r="E29">
            <v>21.7</v>
          </cell>
          <cell r="F29">
            <v>3.28</v>
          </cell>
          <cell r="G29"/>
          <cell r="H29">
            <v>115.9</v>
          </cell>
          <cell r="I29">
            <v>4.74</v>
          </cell>
          <cell r="J29">
            <v>21</v>
          </cell>
          <cell r="K29">
            <v>3.03</v>
          </cell>
        </row>
        <row r="30">
          <cell r="B30" t="str">
            <v>静　　　岡</v>
          </cell>
          <cell r="C30">
            <v>116.1</v>
          </cell>
          <cell r="D30">
            <v>4.84</v>
          </cell>
          <cell r="E30">
            <v>21.2</v>
          </cell>
          <cell r="F30">
            <v>3.33</v>
          </cell>
          <cell r="G30"/>
          <cell r="H30">
            <v>115.9</v>
          </cell>
          <cell r="I30">
            <v>5.0199999999999996</v>
          </cell>
          <cell r="J30">
            <v>20.9</v>
          </cell>
          <cell r="K30">
            <v>3.09</v>
          </cell>
        </row>
        <row r="31">
          <cell r="B31" t="str">
            <v>愛　　　知</v>
          </cell>
          <cell r="C31">
            <v>116.7</v>
          </cell>
          <cell r="D31">
            <v>5.04</v>
          </cell>
          <cell r="E31">
            <v>21.6</v>
          </cell>
          <cell r="F31">
            <v>3.45</v>
          </cell>
          <cell r="G31"/>
          <cell r="H31">
            <v>116</v>
          </cell>
          <cell r="I31">
            <v>5.01</v>
          </cell>
          <cell r="J31">
            <v>21.1</v>
          </cell>
          <cell r="K31">
            <v>3.44</v>
          </cell>
        </row>
        <row r="32">
          <cell r="B32" t="str">
            <v>三　　　重</v>
          </cell>
          <cell r="C32">
            <v>116.7</v>
          </cell>
          <cell r="D32">
            <v>4.84</v>
          </cell>
          <cell r="E32">
            <v>21.5</v>
          </cell>
          <cell r="F32">
            <v>3.27</v>
          </cell>
          <cell r="G32"/>
          <cell r="H32">
            <v>115.8</v>
          </cell>
          <cell r="I32">
            <v>4.9800000000000004</v>
          </cell>
          <cell r="J32">
            <v>21</v>
          </cell>
          <cell r="K32">
            <v>3.04</v>
          </cell>
        </row>
        <row r="33">
          <cell r="B33" t="str">
            <v>滋　　　賀</v>
          </cell>
          <cell r="C33">
            <v>116.8</v>
          </cell>
          <cell r="D33">
            <v>5.14</v>
          </cell>
          <cell r="E33">
            <v>21.5</v>
          </cell>
          <cell r="F33">
            <v>3.47</v>
          </cell>
          <cell r="G33"/>
          <cell r="H33">
            <v>115.8</v>
          </cell>
          <cell r="I33">
            <v>4.8099999999999996</v>
          </cell>
          <cell r="J33">
            <v>21</v>
          </cell>
          <cell r="K33">
            <v>3.41</v>
          </cell>
        </row>
        <row r="34">
          <cell r="B34" t="str">
            <v>京　　　都</v>
          </cell>
          <cell r="C34">
            <v>116.8</v>
          </cell>
          <cell r="D34">
            <v>4.76</v>
          </cell>
          <cell r="E34">
            <v>21.3</v>
          </cell>
          <cell r="F34">
            <v>3.14</v>
          </cell>
          <cell r="G34"/>
          <cell r="H34">
            <v>115.5</v>
          </cell>
          <cell r="I34">
            <v>4.59</v>
          </cell>
          <cell r="J34">
            <v>20.9</v>
          </cell>
          <cell r="K34">
            <v>3.14</v>
          </cell>
        </row>
        <row r="35">
          <cell r="B35" t="str">
            <v>大　　　阪</v>
          </cell>
          <cell r="C35">
            <v>117.2</v>
          </cell>
          <cell r="D35">
            <v>5.07</v>
          </cell>
          <cell r="E35">
            <v>21.8</v>
          </cell>
          <cell r="F35">
            <v>3.6</v>
          </cell>
          <cell r="G35"/>
          <cell r="H35">
            <v>116.1</v>
          </cell>
          <cell r="I35">
            <v>5.08</v>
          </cell>
          <cell r="J35">
            <v>21.2</v>
          </cell>
          <cell r="K35">
            <v>3.47</v>
          </cell>
        </row>
        <row r="36">
          <cell r="B36" t="str">
            <v>兵　　　庫</v>
          </cell>
          <cell r="C36">
            <v>117.6</v>
          </cell>
          <cell r="D36">
            <v>4.95</v>
          </cell>
          <cell r="E36">
            <v>22.1</v>
          </cell>
          <cell r="F36">
            <v>3.44</v>
          </cell>
          <cell r="G36"/>
          <cell r="H36">
            <v>116.1</v>
          </cell>
          <cell r="I36">
            <v>4.93</v>
          </cell>
          <cell r="J36">
            <v>21.2</v>
          </cell>
          <cell r="K36">
            <v>3.48</v>
          </cell>
        </row>
        <row r="37">
          <cell r="B37" t="str">
            <v>奈　　　良</v>
          </cell>
          <cell r="C37">
            <v>117.1</v>
          </cell>
          <cell r="D37">
            <v>4.97</v>
          </cell>
          <cell r="E37">
            <v>21.8</v>
          </cell>
          <cell r="F37">
            <v>3.71</v>
          </cell>
          <cell r="G37"/>
          <cell r="H37">
            <v>116.2</v>
          </cell>
          <cell r="I37">
            <v>4.83</v>
          </cell>
          <cell r="J37">
            <v>21.3</v>
          </cell>
          <cell r="K37">
            <v>3.41</v>
          </cell>
        </row>
        <row r="38">
          <cell r="B38" t="str">
            <v>和　歌　山</v>
          </cell>
          <cell r="C38">
            <v>117</v>
          </cell>
          <cell r="D38">
            <v>5.27</v>
          </cell>
          <cell r="E38">
            <v>21.7</v>
          </cell>
          <cell r="F38">
            <v>3.64</v>
          </cell>
          <cell r="G38"/>
          <cell r="H38">
            <v>115.5</v>
          </cell>
          <cell r="I38">
            <v>5.0999999999999996</v>
          </cell>
          <cell r="J38">
            <v>21.1</v>
          </cell>
          <cell r="K38">
            <v>3.51</v>
          </cell>
        </row>
        <row r="39">
          <cell r="B39" t="str">
            <v>鳥　　　取</v>
          </cell>
          <cell r="C39">
            <v>116.5</v>
          </cell>
          <cell r="D39">
            <v>4.99</v>
          </cell>
          <cell r="E39">
            <v>21.6</v>
          </cell>
          <cell r="F39">
            <v>3.71</v>
          </cell>
          <cell r="G39"/>
          <cell r="H39">
            <v>115.6</v>
          </cell>
          <cell r="I39">
            <v>4.71</v>
          </cell>
          <cell r="J39">
            <v>21</v>
          </cell>
          <cell r="K39">
            <v>3.09</v>
          </cell>
        </row>
        <row r="40">
          <cell r="B40" t="str">
            <v>島　　　根</v>
          </cell>
          <cell r="C40">
            <v>116.4</v>
          </cell>
          <cell r="D40">
            <v>4.78</v>
          </cell>
          <cell r="E40">
            <v>21.7</v>
          </cell>
          <cell r="F40">
            <v>3.43</v>
          </cell>
          <cell r="G40"/>
          <cell r="H40">
            <v>116</v>
          </cell>
          <cell r="I40">
            <v>4.92</v>
          </cell>
          <cell r="J40">
            <v>21.6</v>
          </cell>
          <cell r="K40">
            <v>3.58</v>
          </cell>
        </row>
        <row r="41">
          <cell r="B41" t="str">
            <v>岡　　　山</v>
          </cell>
          <cell r="C41">
            <v>116.6</v>
          </cell>
          <cell r="D41">
            <v>4.93</v>
          </cell>
          <cell r="E41">
            <v>21.9</v>
          </cell>
          <cell r="F41">
            <v>3.73</v>
          </cell>
          <cell r="G41"/>
          <cell r="H41">
            <v>115.2</v>
          </cell>
          <cell r="I41">
            <v>5.05</v>
          </cell>
          <cell r="J41">
            <v>21.1</v>
          </cell>
          <cell r="K41">
            <v>3.5</v>
          </cell>
        </row>
        <row r="42">
          <cell r="B42" t="str">
            <v>広　　　島</v>
          </cell>
          <cell r="C42">
            <v>115.5</v>
          </cell>
          <cell r="D42">
            <v>4.84</v>
          </cell>
          <cell r="E42">
            <v>21.2</v>
          </cell>
          <cell r="F42">
            <v>3.36</v>
          </cell>
          <cell r="G42"/>
          <cell r="H42">
            <v>115.1</v>
          </cell>
          <cell r="I42">
            <v>4.95</v>
          </cell>
          <cell r="J42">
            <v>20.8</v>
          </cell>
          <cell r="K42">
            <v>3.17</v>
          </cell>
        </row>
        <row r="43">
          <cell r="B43" t="str">
            <v>山　　　口</v>
          </cell>
          <cell r="C43">
            <v>115.9</v>
          </cell>
          <cell r="D43">
            <v>4.5999999999999996</v>
          </cell>
          <cell r="E43">
            <v>21.3</v>
          </cell>
          <cell r="F43">
            <v>3.62</v>
          </cell>
          <cell r="G43"/>
          <cell r="H43">
            <v>115.8</v>
          </cell>
          <cell r="I43">
            <v>4.95</v>
          </cell>
          <cell r="J43">
            <v>21.1</v>
          </cell>
          <cell r="K43">
            <v>3.37</v>
          </cell>
        </row>
        <row r="44">
          <cell r="B44" t="str">
            <v>徳　　　島</v>
          </cell>
          <cell r="C44">
            <v>116.9</v>
          </cell>
          <cell r="D44">
            <v>5.07</v>
          </cell>
          <cell r="E44">
            <v>21.8</v>
          </cell>
          <cell r="F44">
            <v>3.6</v>
          </cell>
          <cell r="G44"/>
          <cell r="H44">
            <v>115.8</v>
          </cell>
          <cell r="I44">
            <v>4.92</v>
          </cell>
          <cell r="J44">
            <v>21.4</v>
          </cell>
          <cell r="K44">
            <v>3.7</v>
          </cell>
        </row>
        <row r="45">
          <cell r="B45" t="str">
            <v>香　　　川</v>
          </cell>
          <cell r="C45">
            <v>117.2</v>
          </cell>
          <cell r="D45">
            <v>5.13</v>
          </cell>
          <cell r="E45">
            <v>22</v>
          </cell>
          <cell r="F45">
            <v>3.7</v>
          </cell>
          <cell r="G45"/>
          <cell r="H45">
            <v>115.6</v>
          </cell>
          <cell r="I45">
            <v>4.93</v>
          </cell>
          <cell r="J45">
            <v>21.3</v>
          </cell>
          <cell r="K45">
            <v>3.46</v>
          </cell>
        </row>
        <row r="46">
          <cell r="B46" t="str">
            <v>愛　　　媛</v>
          </cell>
          <cell r="C46">
            <v>116.1</v>
          </cell>
          <cell r="D46">
            <v>4.8</v>
          </cell>
          <cell r="E46">
            <v>21.3</v>
          </cell>
          <cell r="F46">
            <v>3.54</v>
          </cell>
          <cell r="G46"/>
          <cell r="H46">
            <v>115.4</v>
          </cell>
          <cell r="I46">
            <v>5.0599999999999996</v>
          </cell>
          <cell r="J46">
            <v>21</v>
          </cell>
          <cell r="K46">
            <v>3.43</v>
          </cell>
        </row>
        <row r="47">
          <cell r="B47" t="str">
            <v>高　　　知</v>
          </cell>
          <cell r="C47">
            <v>116.3</v>
          </cell>
          <cell r="D47">
            <v>5.41</v>
          </cell>
          <cell r="E47">
            <v>21.4</v>
          </cell>
          <cell r="F47">
            <v>3.52</v>
          </cell>
          <cell r="G47"/>
          <cell r="H47">
            <v>115.8</v>
          </cell>
          <cell r="I47">
            <v>5.15</v>
          </cell>
          <cell r="J47">
            <v>21.2</v>
          </cell>
          <cell r="K47">
            <v>3.55</v>
          </cell>
        </row>
        <row r="48">
          <cell r="B48" t="str">
            <v>福　　　岡</v>
          </cell>
          <cell r="C48">
            <v>116.8</v>
          </cell>
          <cell r="D48">
            <v>4.7300000000000004</v>
          </cell>
          <cell r="E48">
            <v>21.9</v>
          </cell>
          <cell r="F48">
            <v>3.72</v>
          </cell>
          <cell r="G48"/>
          <cell r="H48">
            <v>116</v>
          </cell>
          <cell r="I48">
            <v>5.26</v>
          </cell>
          <cell r="J48">
            <v>21.3</v>
          </cell>
          <cell r="K48">
            <v>3.67</v>
          </cell>
        </row>
        <row r="49">
          <cell r="B49" t="str">
            <v>佐　　　賀</v>
          </cell>
          <cell r="C49">
            <v>116.9</v>
          </cell>
          <cell r="D49">
            <v>4.46</v>
          </cell>
          <cell r="E49">
            <v>21.8</v>
          </cell>
          <cell r="F49">
            <v>3.66</v>
          </cell>
          <cell r="G49"/>
          <cell r="H49">
            <v>115.8</v>
          </cell>
          <cell r="I49">
            <v>4.87</v>
          </cell>
          <cell r="J49">
            <v>21.3</v>
          </cell>
          <cell r="K49">
            <v>3.32</v>
          </cell>
        </row>
        <row r="50">
          <cell r="B50" t="str">
            <v>長　　　崎</v>
          </cell>
          <cell r="C50">
            <v>116.5</v>
          </cell>
          <cell r="D50">
            <v>4.37</v>
          </cell>
          <cell r="E50">
            <v>21.6</v>
          </cell>
          <cell r="F50">
            <v>3.17</v>
          </cell>
          <cell r="G50"/>
          <cell r="H50">
            <v>116.2</v>
          </cell>
          <cell r="I50">
            <v>4.71</v>
          </cell>
          <cell r="J50">
            <v>21.4</v>
          </cell>
          <cell r="K50">
            <v>3.24</v>
          </cell>
        </row>
        <row r="51">
          <cell r="B51" t="str">
            <v>熊　　　本</v>
          </cell>
          <cell r="C51">
            <v>116.5</v>
          </cell>
          <cell r="D51">
            <v>5.22</v>
          </cell>
          <cell r="E51">
            <v>22</v>
          </cell>
          <cell r="F51">
            <v>3.96</v>
          </cell>
          <cell r="G51"/>
          <cell r="H51">
            <v>115.9</v>
          </cell>
          <cell r="I51">
            <v>5.2</v>
          </cell>
          <cell r="J51">
            <v>21.6</v>
          </cell>
          <cell r="K51">
            <v>3.76</v>
          </cell>
        </row>
        <row r="52">
          <cell r="B52" t="str">
            <v>大　　　分</v>
          </cell>
          <cell r="C52">
            <v>116.6</v>
          </cell>
          <cell r="D52">
            <v>5.15</v>
          </cell>
          <cell r="E52">
            <v>21.8</v>
          </cell>
          <cell r="F52">
            <v>3.78</v>
          </cell>
          <cell r="G52"/>
          <cell r="H52">
            <v>116</v>
          </cell>
          <cell r="I52">
            <v>5.2</v>
          </cell>
          <cell r="J52">
            <v>21.4</v>
          </cell>
          <cell r="K52">
            <v>3.67</v>
          </cell>
        </row>
        <row r="53">
          <cell r="B53" t="str">
            <v>宮　　　崎</v>
          </cell>
          <cell r="C53">
            <v>116.3</v>
          </cell>
          <cell r="D53">
            <v>4.83</v>
          </cell>
          <cell r="E53">
            <v>21.7</v>
          </cell>
          <cell r="F53">
            <v>3.57</v>
          </cell>
          <cell r="G53"/>
          <cell r="H53">
            <v>115.9</v>
          </cell>
          <cell r="I53">
            <v>4.74</v>
          </cell>
          <cell r="J53">
            <v>21.7</v>
          </cell>
          <cell r="K53">
            <v>3.76</v>
          </cell>
        </row>
        <row r="54">
          <cell r="B54" t="str">
            <v>鹿　児　島</v>
          </cell>
          <cell r="C54">
            <v>116.8</v>
          </cell>
          <cell r="D54">
            <v>4.71</v>
          </cell>
          <cell r="E54">
            <v>22</v>
          </cell>
          <cell r="F54">
            <v>4.22</v>
          </cell>
          <cell r="G54"/>
          <cell r="H54">
            <v>115.2</v>
          </cell>
          <cell r="I54">
            <v>5.1100000000000003</v>
          </cell>
          <cell r="J54">
            <v>21</v>
          </cell>
          <cell r="K54">
            <v>3.35</v>
          </cell>
        </row>
      </sheetData>
      <sheetData sheetId="3">
        <row r="7">
          <cell r="B7"/>
          <cell r="C7" t="str">
            <v>平均値</v>
          </cell>
          <cell r="D7" t="str">
            <v>標　準
偏　差</v>
          </cell>
          <cell r="E7" t="str">
            <v>平均値</v>
          </cell>
          <cell r="F7" t="str">
            <v>標　準
偏　差</v>
          </cell>
          <cell r="G7"/>
          <cell r="H7" t="str">
            <v>平均値</v>
          </cell>
          <cell r="I7" t="str">
            <v>標　準
偏　差</v>
          </cell>
          <cell r="J7" t="str">
            <v>平均値</v>
          </cell>
          <cell r="K7" t="str">
            <v>標　準
偏　差</v>
          </cell>
        </row>
        <row r="8">
          <cell r="B8" t="str">
            <v>全　　　国</v>
          </cell>
          <cell r="C8">
            <v>122.9</v>
          </cell>
          <cell r="D8">
            <v>5.27</v>
          </cell>
          <cell r="E8">
            <v>24.6</v>
          </cell>
          <cell r="F8">
            <v>4.3899999999999997</v>
          </cell>
          <cell r="G8"/>
          <cell r="H8">
            <v>122</v>
          </cell>
          <cell r="I8">
            <v>5.24</v>
          </cell>
          <cell r="J8">
            <v>24</v>
          </cell>
          <cell r="K8">
            <v>4.1900000000000004</v>
          </cell>
        </row>
        <row r="9">
          <cell r="B9" t="str">
            <v>北　海　道</v>
          </cell>
          <cell r="C9">
            <v>123.2</v>
          </cell>
          <cell r="D9">
            <v>5.0199999999999996</v>
          </cell>
          <cell r="E9">
            <v>25.2</v>
          </cell>
          <cell r="F9">
            <v>5.01</v>
          </cell>
          <cell r="G9"/>
          <cell r="H9">
            <v>121.9</v>
          </cell>
          <cell r="I9">
            <v>5.2</v>
          </cell>
          <cell r="J9">
            <v>24</v>
          </cell>
          <cell r="K9">
            <v>4.62</v>
          </cell>
        </row>
        <row r="10">
          <cell r="B10" t="str">
            <v>青　　　森</v>
          </cell>
          <cell r="C10">
            <v>123.3</v>
          </cell>
          <cell r="D10">
            <v>5.32</v>
          </cell>
          <cell r="E10">
            <v>25.4</v>
          </cell>
          <cell r="F10">
            <v>5.04</v>
          </cell>
          <cell r="G10"/>
          <cell r="H10">
            <v>122.8</v>
          </cell>
          <cell r="I10">
            <v>4.91</v>
          </cell>
          <cell r="J10">
            <v>25</v>
          </cell>
          <cell r="K10">
            <v>4.6399999999999997</v>
          </cell>
        </row>
        <row r="11">
          <cell r="B11" t="str">
            <v>岩　　　手</v>
          </cell>
          <cell r="C11">
            <v>123.6</v>
          </cell>
          <cell r="D11">
            <v>5.17</v>
          </cell>
          <cell r="E11">
            <v>25.8</v>
          </cell>
          <cell r="F11">
            <v>5.3</v>
          </cell>
          <cell r="G11"/>
          <cell r="H11">
            <v>122.9</v>
          </cell>
          <cell r="I11">
            <v>5.18</v>
          </cell>
          <cell r="J11">
            <v>24.9</v>
          </cell>
          <cell r="K11">
            <v>4.63</v>
          </cell>
        </row>
        <row r="12">
          <cell r="B12" t="str">
            <v>宮　　　城</v>
          </cell>
          <cell r="C12">
            <v>123.6</v>
          </cell>
          <cell r="D12">
            <v>5.51</v>
          </cell>
          <cell r="E12">
            <v>25.4</v>
          </cell>
          <cell r="F12">
            <v>4.76</v>
          </cell>
          <cell r="G12"/>
          <cell r="H12">
            <v>122.5</v>
          </cell>
          <cell r="I12">
            <v>5.71</v>
          </cell>
          <cell r="J12">
            <v>24.5</v>
          </cell>
          <cell r="K12">
            <v>5.0199999999999996</v>
          </cell>
        </row>
        <row r="13">
          <cell r="B13" t="str">
            <v>秋　　　田</v>
          </cell>
          <cell r="C13">
            <v>123.9</v>
          </cell>
          <cell r="D13">
            <v>5.63</v>
          </cell>
          <cell r="E13">
            <v>26</v>
          </cell>
          <cell r="F13">
            <v>6.36</v>
          </cell>
          <cell r="G13"/>
          <cell r="H13">
            <v>122.6</v>
          </cell>
          <cell r="I13">
            <v>4.93</v>
          </cell>
          <cell r="J13">
            <v>24.7</v>
          </cell>
          <cell r="K13">
            <v>4.68</v>
          </cell>
        </row>
        <row r="14">
          <cell r="B14" t="str">
            <v>山　　　形</v>
          </cell>
          <cell r="C14">
            <v>123.7</v>
          </cell>
          <cell r="D14">
            <v>5.41</v>
          </cell>
          <cell r="E14">
            <v>25.4</v>
          </cell>
          <cell r="F14">
            <v>4.53</v>
          </cell>
          <cell r="G14"/>
          <cell r="H14">
            <v>122.5</v>
          </cell>
          <cell r="I14">
            <v>5.09</v>
          </cell>
          <cell r="J14">
            <v>24.6</v>
          </cell>
          <cell r="K14">
            <v>4.7699999999999996</v>
          </cell>
        </row>
        <row r="15">
          <cell r="B15" t="str">
            <v>福　　　島</v>
          </cell>
          <cell r="C15">
            <v>122.9</v>
          </cell>
          <cell r="D15">
            <v>5.0999999999999996</v>
          </cell>
          <cell r="E15">
            <v>24.9</v>
          </cell>
          <cell r="F15">
            <v>4.62</v>
          </cell>
          <cell r="G15"/>
          <cell r="H15">
            <v>122</v>
          </cell>
          <cell r="I15">
            <v>5.15</v>
          </cell>
          <cell r="J15">
            <v>24.3</v>
          </cell>
          <cell r="K15">
            <v>4.55</v>
          </cell>
        </row>
        <row r="16">
          <cell r="B16" t="str">
            <v>茨　　　城</v>
          </cell>
          <cell r="C16">
            <v>123.1</v>
          </cell>
          <cell r="D16">
            <v>5.14</v>
          </cell>
          <cell r="E16">
            <v>25</v>
          </cell>
          <cell r="F16">
            <v>4.4800000000000004</v>
          </cell>
          <cell r="G16"/>
          <cell r="H16">
            <v>122.2</v>
          </cell>
          <cell r="I16">
            <v>5.5</v>
          </cell>
          <cell r="J16">
            <v>24.6</v>
          </cell>
          <cell r="K16">
            <v>4.8099999999999996</v>
          </cell>
        </row>
        <row r="17">
          <cell r="B17" t="str">
            <v>栃　　　木</v>
          </cell>
          <cell r="C17">
            <v>122.6</v>
          </cell>
          <cell r="D17">
            <v>5</v>
          </cell>
          <cell r="E17">
            <v>24.7</v>
          </cell>
          <cell r="F17">
            <v>4.2699999999999996</v>
          </cell>
          <cell r="G17"/>
          <cell r="H17">
            <v>121.9</v>
          </cell>
          <cell r="I17">
            <v>5.44</v>
          </cell>
          <cell r="J17">
            <v>24.5</v>
          </cell>
          <cell r="K17">
            <v>4.3899999999999997</v>
          </cell>
        </row>
        <row r="18">
          <cell r="B18" t="str">
            <v>群　　　馬</v>
          </cell>
          <cell r="C18">
            <v>123.3</v>
          </cell>
          <cell r="D18">
            <v>5.61</v>
          </cell>
          <cell r="E18">
            <v>25.2</v>
          </cell>
          <cell r="F18">
            <v>4.97</v>
          </cell>
          <cell r="G18"/>
          <cell r="H18">
            <v>121.7</v>
          </cell>
          <cell r="I18">
            <v>5.26</v>
          </cell>
          <cell r="J18">
            <v>24.3</v>
          </cell>
          <cell r="K18">
            <v>4.54</v>
          </cell>
        </row>
        <row r="19">
          <cell r="B19" t="str">
            <v>埼　　　玉</v>
          </cell>
          <cell r="C19">
            <v>123.3</v>
          </cell>
          <cell r="D19">
            <v>5.68</v>
          </cell>
          <cell r="E19">
            <v>24.8</v>
          </cell>
          <cell r="F19">
            <v>4.66</v>
          </cell>
          <cell r="G19"/>
          <cell r="H19">
            <v>122</v>
          </cell>
          <cell r="I19">
            <v>5.59</v>
          </cell>
          <cell r="J19">
            <v>24.1</v>
          </cell>
          <cell r="K19">
            <v>4.26</v>
          </cell>
        </row>
        <row r="20">
          <cell r="B20" t="str">
            <v>千　　　葉</v>
          </cell>
          <cell r="C20">
            <v>123.1</v>
          </cell>
          <cell r="D20">
            <v>5.24</v>
          </cell>
          <cell r="E20">
            <v>25</v>
          </cell>
          <cell r="F20">
            <v>4.6900000000000004</v>
          </cell>
          <cell r="G20"/>
          <cell r="H20">
            <v>122.5</v>
          </cell>
          <cell r="I20">
            <v>5.35</v>
          </cell>
          <cell r="J20">
            <v>24.2</v>
          </cell>
          <cell r="K20">
            <v>4.5599999999999996</v>
          </cell>
        </row>
        <row r="21">
          <cell r="B21" t="str">
            <v>東　　　京</v>
          </cell>
          <cell r="C21">
            <v>123.4</v>
          </cell>
          <cell r="D21">
            <v>5.55</v>
          </cell>
          <cell r="E21">
            <v>24.6</v>
          </cell>
          <cell r="F21">
            <v>4.08</v>
          </cell>
          <cell r="G21"/>
          <cell r="H21">
            <v>122.6</v>
          </cell>
          <cell r="I21">
            <v>5.13</v>
          </cell>
          <cell r="J21">
            <v>24.1</v>
          </cell>
          <cell r="K21">
            <v>3.95</v>
          </cell>
        </row>
        <row r="22">
          <cell r="B22" t="str">
            <v>神　奈　川</v>
          </cell>
          <cell r="C22">
            <v>122.6</v>
          </cell>
          <cell r="D22">
            <v>5.16</v>
          </cell>
          <cell r="E22">
            <v>24.2</v>
          </cell>
          <cell r="F22">
            <v>3.79</v>
          </cell>
          <cell r="G22"/>
          <cell r="H22">
            <v>121.8</v>
          </cell>
          <cell r="I22">
            <v>5.18</v>
          </cell>
          <cell r="J22">
            <v>23.7</v>
          </cell>
          <cell r="K22">
            <v>3.78</v>
          </cell>
        </row>
        <row r="23">
          <cell r="B23" t="str">
            <v>新　　　潟</v>
          </cell>
          <cell r="C23">
            <v>123.5</v>
          </cell>
          <cell r="D23">
            <v>5.19</v>
          </cell>
          <cell r="E23">
            <v>25</v>
          </cell>
          <cell r="F23">
            <v>4.8</v>
          </cell>
          <cell r="G23"/>
          <cell r="H23">
            <v>122.3</v>
          </cell>
          <cell r="I23">
            <v>5.23</v>
          </cell>
          <cell r="J23">
            <v>23.9</v>
          </cell>
          <cell r="K23">
            <v>4.1399999999999997</v>
          </cell>
        </row>
        <row r="24">
          <cell r="B24" t="str">
            <v>富　　　山</v>
          </cell>
          <cell r="C24">
            <v>123</v>
          </cell>
          <cell r="D24">
            <v>4.91</v>
          </cell>
          <cell r="E24">
            <v>24.7</v>
          </cell>
          <cell r="F24">
            <v>4.09</v>
          </cell>
          <cell r="G24"/>
          <cell r="H24">
            <v>122</v>
          </cell>
          <cell r="I24">
            <v>5.03</v>
          </cell>
          <cell r="J24">
            <v>24.1</v>
          </cell>
          <cell r="K24">
            <v>4.04</v>
          </cell>
        </row>
        <row r="25">
          <cell r="B25" t="str">
            <v>石　　　川</v>
          </cell>
          <cell r="C25">
            <v>123.2</v>
          </cell>
          <cell r="D25">
            <v>4.93</v>
          </cell>
          <cell r="E25">
            <v>24.7</v>
          </cell>
          <cell r="F25">
            <v>4.09</v>
          </cell>
          <cell r="G25"/>
          <cell r="H25">
            <v>122.2</v>
          </cell>
          <cell r="I25">
            <v>5.26</v>
          </cell>
          <cell r="J25">
            <v>24.1</v>
          </cell>
          <cell r="K25">
            <v>4.38</v>
          </cell>
        </row>
        <row r="26">
          <cell r="B26" t="str">
            <v>福　　　井</v>
          </cell>
          <cell r="C26">
            <v>122.6</v>
          </cell>
          <cell r="D26">
            <v>5.1100000000000003</v>
          </cell>
          <cell r="E26">
            <v>24.5</v>
          </cell>
          <cell r="F26">
            <v>4.17</v>
          </cell>
          <cell r="G26"/>
          <cell r="H26">
            <v>122.6</v>
          </cell>
          <cell r="I26">
            <v>5.14</v>
          </cell>
          <cell r="J26">
            <v>24.4</v>
          </cell>
          <cell r="K26">
            <v>4.1100000000000003</v>
          </cell>
        </row>
        <row r="27">
          <cell r="B27" t="str">
            <v>山　　　梨</v>
          </cell>
          <cell r="C27">
            <v>122.5</v>
          </cell>
          <cell r="D27">
            <v>5.2</v>
          </cell>
          <cell r="E27">
            <v>24.8</v>
          </cell>
          <cell r="F27">
            <v>4.68</v>
          </cell>
          <cell r="G27"/>
          <cell r="H27">
            <v>121.6</v>
          </cell>
          <cell r="I27">
            <v>5.44</v>
          </cell>
          <cell r="J27">
            <v>24.2</v>
          </cell>
          <cell r="K27">
            <v>4.4000000000000004</v>
          </cell>
        </row>
        <row r="28">
          <cell r="B28" t="str">
            <v>長　　　野</v>
          </cell>
          <cell r="C28">
            <v>123.3</v>
          </cell>
          <cell r="D28">
            <v>4.9000000000000004</v>
          </cell>
          <cell r="E28">
            <v>24.6</v>
          </cell>
          <cell r="F28">
            <v>3.87</v>
          </cell>
          <cell r="G28"/>
          <cell r="H28">
            <v>122</v>
          </cell>
          <cell r="I28">
            <v>5.23</v>
          </cell>
          <cell r="J28">
            <v>23.9</v>
          </cell>
          <cell r="K28">
            <v>3.91</v>
          </cell>
        </row>
        <row r="29">
          <cell r="B29" t="str">
            <v>岐　　　阜</v>
          </cell>
          <cell r="C29">
            <v>123.1</v>
          </cell>
          <cell r="D29">
            <v>5.17</v>
          </cell>
          <cell r="E29">
            <v>24.7</v>
          </cell>
          <cell r="F29">
            <v>4.51</v>
          </cell>
          <cell r="G29"/>
          <cell r="H29">
            <v>121.6</v>
          </cell>
          <cell r="I29">
            <v>5.34</v>
          </cell>
          <cell r="J29">
            <v>23.6</v>
          </cell>
          <cell r="K29">
            <v>4.07</v>
          </cell>
        </row>
        <row r="30">
          <cell r="B30" t="str">
            <v>静　　　岡</v>
          </cell>
          <cell r="C30">
            <v>122.6</v>
          </cell>
          <cell r="D30">
            <v>5.29</v>
          </cell>
          <cell r="E30">
            <v>24.2</v>
          </cell>
          <cell r="F30">
            <v>4.3899999999999997</v>
          </cell>
          <cell r="G30"/>
          <cell r="H30">
            <v>121.3</v>
          </cell>
          <cell r="I30">
            <v>4.9800000000000004</v>
          </cell>
          <cell r="J30">
            <v>23.6</v>
          </cell>
          <cell r="K30">
            <v>3.96</v>
          </cell>
        </row>
        <row r="31">
          <cell r="B31" t="str">
            <v>愛　　　知</v>
          </cell>
          <cell r="C31">
            <v>122.8</v>
          </cell>
          <cell r="D31">
            <v>5.46</v>
          </cell>
          <cell r="E31">
            <v>24.5</v>
          </cell>
          <cell r="F31">
            <v>4.34</v>
          </cell>
          <cell r="G31"/>
          <cell r="H31">
            <v>121.4</v>
          </cell>
          <cell r="I31">
            <v>5.21</v>
          </cell>
          <cell r="J31">
            <v>23.5</v>
          </cell>
          <cell r="K31">
            <v>4.04</v>
          </cell>
        </row>
        <row r="32">
          <cell r="B32" t="str">
            <v>三　　　重</v>
          </cell>
          <cell r="C32">
            <v>122.5</v>
          </cell>
          <cell r="D32">
            <v>4.96</v>
          </cell>
          <cell r="E32">
            <v>24.2</v>
          </cell>
          <cell r="F32">
            <v>3.83</v>
          </cell>
          <cell r="G32"/>
          <cell r="H32">
            <v>121.8</v>
          </cell>
          <cell r="I32">
            <v>5.3</v>
          </cell>
          <cell r="J32">
            <v>23.9</v>
          </cell>
          <cell r="K32">
            <v>4.21</v>
          </cell>
        </row>
        <row r="33">
          <cell r="B33" t="str">
            <v>滋　　　賀</v>
          </cell>
          <cell r="C33">
            <v>123</v>
          </cell>
          <cell r="D33">
            <v>5.1100000000000003</v>
          </cell>
          <cell r="E33">
            <v>24.4</v>
          </cell>
          <cell r="F33">
            <v>4.2300000000000004</v>
          </cell>
          <cell r="G33"/>
          <cell r="H33">
            <v>122.4</v>
          </cell>
          <cell r="I33">
            <v>5</v>
          </cell>
          <cell r="J33">
            <v>24.1</v>
          </cell>
          <cell r="K33">
            <v>3.79</v>
          </cell>
        </row>
        <row r="34">
          <cell r="B34" t="str">
            <v>京　　　都</v>
          </cell>
          <cell r="C34">
            <v>122.7</v>
          </cell>
          <cell r="D34">
            <v>4.96</v>
          </cell>
          <cell r="E34">
            <v>24.3</v>
          </cell>
          <cell r="F34">
            <v>4.7</v>
          </cell>
          <cell r="G34"/>
          <cell r="H34">
            <v>121.8</v>
          </cell>
          <cell r="I34">
            <v>5.27</v>
          </cell>
          <cell r="J34">
            <v>23.8</v>
          </cell>
          <cell r="K34">
            <v>4.0599999999999996</v>
          </cell>
        </row>
        <row r="35">
          <cell r="B35" t="str">
            <v>大　　　阪</v>
          </cell>
          <cell r="C35">
            <v>122.8</v>
          </cell>
          <cell r="D35">
            <v>5.2</v>
          </cell>
          <cell r="E35">
            <v>24.3</v>
          </cell>
          <cell r="F35">
            <v>3.98</v>
          </cell>
          <cell r="G35"/>
          <cell r="H35">
            <v>122.1</v>
          </cell>
          <cell r="I35">
            <v>5.01</v>
          </cell>
          <cell r="J35">
            <v>23.8</v>
          </cell>
          <cell r="K35">
            <v>4.05</v>
          </cell>
        </row>
        <row r="36">
          <cell r="B36" t="str">
            <v>兵　　　庫</v>
          </cell>
          <cell r="C36">
            <v>123.1</v>
          </cell>
          <cell r="D36">
            <v>5.09</v>
          </cell>
          <cell r="E36">
            <v>24.7</v>
          </cell>
          <cell r="F36">
            <v>4.1399999999999997</v>
          </cell>
          <cell r="G36"/>
          <cell r="H36">
            <v>121.9</v>
          </cell>
          <cell r="I36">
            <v>5.15</v>
          </cell>
          <cell r="J36">
            <v>23.8</v>
          </cell>
          <cell r="K36">
            <v>3.91</v>
          </cell>
        </row>
        <row r="37">
          <cell r="B37" t="str">
            <v>奈　　　良</v>
          </cell>
          <cell r="C37">
            <v>122.5</v>
          </cell>
          <cell r="D37">
            <v>5.51</v>
          </cell>
          <cell r="E37">
            <v>24.5</v>
          </cell>
          <cell r="F37">
            <v>4.4000000000000004</v>
          </cell>
          <cell r="G37"/>
          <cell r="H37">
            <v>121.8</v>
          </cell>
          <cell r="I37">
            <v>5.09</v>
          </cell>
          <cell r="J37">
            <v>23.9</v>
          </cell>
          <cell r="K37">
            <v>4.1399999999999997</v>
          </cell>
        </row>
        <row r="38">
          <cell r="B38" t="str">
            <v>和　歌　山</v>
          </cell>
          <cell r="C38">
            <v>122.9</v>
          </cell>
          <cell r="D38">
            <v>5.12</v>
          </cell>
          <cell r="E38">
            <v>24.3</v>
          </cell>
          <cell r="F38">
            <v>4.46</v>
          </cell>
          <cell r="G38"/>
          <cell r="H38">
            <v>122.3</v>
          </cell>
          <cell r="I38">
            <v>5.37</v>
          </cell>
          <cell r="J38">
            <v>23.9</v>
          </cell>
          <cell r="K38">
            <v>3.99</v>
          </cell>
        </row>
        <row r="39">
          <cell r="B39" t="str">
            <v>鳥　　　取</v>
          </cell>
          <cell r="C39">
            <v>123</v>
          </cell>
          <cell r="D39">
            <v>5.04</v>
          </cell>
          <cell r="E39">
            <v>24.7</v>
          </cell>
          <cell r="F39">
            <v>4.37</v>
          </cell>
          <cell r="G39"/>
          <cell r="H39">
            <v>122.1</v>
          </cell>
          <cell r="I39">
            <v>5.07</v>
          </cell>
          <cell r="J39">
            <v>24.2</v>
          </cell>
          <cell r="K39">
            <v>4.07</v>
          </cell>
        </row>
        <row r="40">
          <cell r="B40" t="str">
            <v>島　　　根</v>
          </cell>
          <cell r="C40">
            <v>122.1</v>
          </cell>
          <cell r="D40">
            <v>4.88</v>
          </cell>
          <cell r="E40">
            <v>24.1</v>
          </cell>
          <cell r="F40">
            <v>3.99</v>
          </cell>
          <cell r="G40"/>
          <cell r="H40">
            <v>121.5</v>
          </cell>
          <cell r="I40">
            <v>5.27</v>
          </cell>
          <cell r="J40">
            <v>23.8</v>
          </cell>
          <cell r="K40">
            <v>3.94</v>
          </cell>
        </row>
        <row r="41">
          <cell r="B41" t="str">
            <v>岡　　　山</v>
          </cell>
          <cell r="C41">
            <v>122.7</v>
          </cell>
          <cell r="D41">
            <v>5.2</v>
          </cell>
          <cell r="E41">
            <v>24.6</v>
          </cell>
          <cell r="F41">
            <v>4.87</v>
          </cell>
          <cell r="G41"/>
          <cell r="H41">
            <v>122.1</v>
          </cell>
          <cell r="I41">
            <v>5.0199999999999996</v>
          </cell>
          <cell r="J41">
            <v>24.1</v>
          </cell>
          <cell r="K41">
            <v>4.12</v>
          </cell>
        </row>
        <row r="42">
          <cell r="B42" t="str">
            <v>広　　　島</v>
          </cell>
          <cell r="C42">
            <v>121.9</v>
          </cell>
          <cell r="D42">
            <v>5.01</v>
          </cell>
          <cell r="E42">
            <v>24.4</v>
          </cell>
          <cell r="F42">
            <v>4.37</v>
          </cell>
          <cell r="G42"/>
          <cell r="H42">
            <v>121.2</v>
          </cell>
          <cell r="I42">
            <v>5.26</v>
          </cell>
          <cell r="J42">
            <v>23.8</v>
          </cell>
          <cell r="K42">
            <v>4.17</v>
          </cell>
        </row>
        <row r="43">
          <cell r="B43" t="str">
            <v>山　　　口</v>
          </cell>
          <cell r="C43">
            <v>121.7</v>
          </cell>
          <cell r="D43">
            <v>5.23</v>
          </cell>
          <cell r="E43">
            <v>23.8</v>
          </cell>
          <cell r="F43">
            <v>4.16</v>
          </cell>
          <cell r="G43"/>
          <cell r="H43">
            <v>120.7</v>
          </cell>
          <cell r="I43">
            <v>5.37</v>
          </cell>
          <cell r="J43">
            <v>23.3</v>
          </cell>
          <cell r="K43">
            <v>3.94</v>
          </cell>
        </row>
        <row r="44">
          <cell r="B44" t="str">
            <v>徳　　　島</v>
          </cell>
          <cell r="C44">
            <v>122.5</v>
          </cell>
          <cell r="D44">
            <v>5.2</v>
          </cell>
          <cell r="E44">
            <v>24.4</v>
          </cell>
          <cell r="F44">
            <v>4.3499999999999996</v>
          </cell>
          <cell r="G44"/>
          <cell r="H44">
            <v>121.1</v>
          </cell>
          <cell r="I44">
            <v>5.07</v>
          </cell>
          <cell r="J44">
            <v>23.6</v>
          </cell>
          <cell r="K44">
            <v>3.69</v>
          </cell>
        </row>
        <row r="45">
          <cell r="B45" t="str">
            <v>香　　　川</v>
          </cell>
          <cell r="C45">
            <v>122.4</v>
          </cell>
          <cell r="D45">
            <v>5.33</v>
          </cell>
          <cell r="E45">
            <v>24.4</v>
          </cell>
          <cell r="F45">
            <v>4.46</v>
          </cell>
          <cell r="G45"/>
          <cell r="H45">
            <v>121.8</v>
          </cell>
          <cell r="I45">
            <v>5.07</v>
          </cell>
          <cell r="J45">
            <v>24.1</v>
          </cell>
          <cell r="K45">
            <v>4.1900000000000004</v>
          </cell>
        </row>
        <row r="46">
          <cell r="B46" t="str">
            <v>愛　　　媛</v>
          </cell>
          <cell r="C46">
            <v>121.9</v>
          </cell>
          <cell r="D46">
            <v>5.21</v>
          </cell>
          <cell r="E46">
            <v>24.1</v>
          </cell>
          <cell r="F46">
            <v>4.2</v>
          </cell>
          <cell r="G46"/>
          <cell r="H46">
            <v>121.4</v>
          </cell>
          <cell r="I46">
            <v>5.17</v>
          </cell>
          <cell r="J46">
            <v>23.7</v>
          </cell>
          <cell r="K46">
            <v>4.04</v>
          </cell>
        </row>
        <row r="47">
          <cell r="B47" t="str">
            <v>高　　　知</v>
          </cell>
          <cell r="C47">
            <v>122.4</v>
          </cell>
          <cell r="D47">
            <v>5.51</v>
          </cell>
          <cell r="E47">
            <v>24.4</v>
          </cell>
          <cell r="F47">
            <v>4.25</v>
          </cell>
          <cell r="G47"/>
          <cell r="H47">
            <v>121.6</v>
          </cell>
          <cell r="I47">
            <v>5.38</v>
          </cell>
          <cell r="J47">
            <v>24</v>
          </cell>
          <cell r="K47">
            <v>4.2699999999999996</v>
          </cell>
        </row>
        <row r="48">
          <cell r="B48" t="str">
            <v>福　　　岡</v>
          </cell>
          <cell r="C48">
            <v>122.7</v>
          </cell>
          <cell r="D48">
            <v>5.0999999999999996</v>
          </cell>
          <cell r="E48">
            <v>24.7</v>
          </cell>
          <cell r="F48">
            <v>4.16</v>
          </cell>
          <cell r="G48"/>
          <cell r="H48">
            <v>121.7</v>
          </cell>
          <cell r="I48">
            <v>5.33</v>
          </cell>
          <cell r="J48">
            <v>24</v>
          </cell>
          <cell r="K48">
            <v>4.2699999999999996</v>
          </cell>
        </row>
        <row r="49">
          <cell r="B49" t="str">
            <v>佐　　　賀</v>
          </cell>
          <cell r="C49">
            <v>122.2</v>
          </cell>
          <cell r="D49">
            <v>5.23</v>
          </cell>
          <cell r="E49">
            <v>24.3</v>
          </cell>
          <cell r="F49">
            <v>4.1500000000000004</v>
          </cell>
          <cell r="G49"/>
          <cell r="H49">
            <v>121.7</v>
          </cell>
          <cell r="I49">
            <v>4.99</v>
          </cell>
          <cell r="J49">
            <v>23.8</v>
          </cell>
          <cell r="K49">
            <v>4.01</v>
          </cell>
        </row>
        <row r="50">
          <cell r="B50" t="str">
            <v>長　　　崎</v>
          </cell>
          <cell r="C50">
            <v>122.4</v>
          </cell>
          <cell r="D50">
            <v>4.76</v>
          </cell>
          <cell r="E50">
            <v>24.3</v>
          </cell>
          <cell r="F50">
            <v>3.84</v>
          </cell>
          <cell r="G50"/>
          <cell r="H50">
            <v>121.6</v>
          </cell>
          <cell r="I50">
            <v>4.79</v>
          </cell>
          <cell r="J50">
            <v>23.7</v>
          </cell>
          <cell r="K50">
            <v>3.63</v>
          </cell>
        </row>
        <row r="51">
          <cell r="B51" t="str">
            <v>熊　　　本</v>
          </cell>
          <cell r="C51">
            <v>123</v>
          </cell>
          <cell r="D51">
            <v>5.27</v>
          </cell>
          <cell r="E51">
            <v>25</v>
          </cell>
          <cell r="F51">
            <v>4.4400000000000004</v>
          </cell>
          <cell r="G51"/>
          <cell r="H51">
            <v>121.7</v>
          </cell>
          <cell r="I51">
            <v>5.28</v>
          </cell>
          <cell r="J51">
            <v>24.2</v>
          </cell>
          <cell r="K51">
            <v>4.3600000000000003</v>
          </cell>
        </row>
        <row r="52">
          <cell r="B52" t="str">
            <v>大　　　分</v>
          </cell>
          <cell r="C52">
            <v>123</v>
          </cell>
          <cell r="D52">
            <v>5.24</v>
          </cell>
          <cell r="E52">
            <v>25</v>
          </cell>
          <cell r="F52">
            <v>4.62</v>
          </cell>
          <cell r="G52"/>
          <cell r="H52">
            <v>121.7</v>
          </cell>
          <cell r="I52">
            <v>5.21</v>
          </cell>
          <cell r="J52">
            <v>23.9</v>
          </cell>
          <cell r="K52">
            <v>3.9</v>
          </cell>
        </row>
        <row r="53">
          <cell r="B53" t="str">
            <v>宮　　　崎</v>
          </cell>
          <cell r="C53">
            <v>122.8</v>
          </cell>
          <cell r="D53">
            <v>5.14</v>
          </cell>
          <cell r="E53">
            <v>25.1</v>
          </cell>
          <cell r="F53">
            <v>4.96</v>
          </cell>
          <cell r="G53"/>
          <cell r="H53">
            <v>122.1</v>
          </cell>
          <cell r="I53">
            <v>4.8499999999999996</v>
          </cell>
          <cell r="J53">
            <v>24.3</v>
          </cell>
          <cell r="K53">
            <v>4.13</v>
          </cell>
        </row>
        <row r="54">
          <cell r="B54" t="str">
            <v>鹿　児　島</v>
          </cell>
          <cell r="C54">
            <v>122</v>
          </cell>
          <cell r="D54">
            <v>4.95</v>
          </cell>
          <cell r="E54">
            <v>24.3</v>
          </cell>
          <cell r="F54">
            <v>4.3</v>
          </cell>
          <cell r="G54"/>
          <cell r="H54">
            <v>121.2</v>
          </cell>
          <cell r="I54">
            <v>5.26</v>
          </cell>
          <cell r="J54">
            <v>23.9</v>
          </cell>
          <cell r="K54">
            <v>4.41</v>
          </cell>
        </row>
      </sheetData>
      <sheetData sheetId="4">
        <row r="7">
          <cell r="B7"/>
          <cell r="C7" t="str">
            <v>平均値</v>
          </cell>
          <cell r="D7" t="str">
            <v>標　準
偏　差</v>
          </cell>
          <cell r="E7" t="str">
            <v>平均値</v>
          </cell>
          <cell r="F7" t="str">
            <v>標　準
偏　差</v>
          </cell>
          <cell r="G7"/>
          <cell r="H7" t="str">
            <v>平均値</v>
          </cell>
          <cell r="I7" t="str">
            <v>標　準
偏　差</v>
          </cell>
          <cell r="J7" t="str">
            <v>平均値</v>
          </cell>
          <cell r="K7" t="str">
            <v>標　準
偏　差</v>
          </cell>
        </row>
        <row r="8">
          <cell r="B8" t="str">
            <v>全　　　国</v>
          </cell>
          <cell r="C8">
            <v>128.5</v>
          </cell>
          <cell r="D8">
            <v>5.42</v>
          </cell>
          <cell r="E8">
            <v>28</v>
          </cell>
          <cell r="F8">
            <v>5.6</v>
          </cell>
          <cell r="G8"/>
          <cell r="H8">
            <v>128.1</v>
          </cell>
          <cell r="I8">
            <v>5.68</v>
          </cell>
          <cell r="J8">
            <v>27.3</v>
          </cell>
          <cell r="K8">
            <v>5.18</v>
          </cell>
        </row>
        <row r="9">
          <cell r="B9" t="str">
            <v>北　海　道</v>
          </cell>
          <cell r="C9">
            <v>128.80000000000001</v>
          </cell>
          <cell r="D9">
            <v>5.27</v>
          </cell>
          <cell r="E9">
            <v>28.8</v>
          </cell>
          <cell r="F9">
            <v>6.09</v>
          </cell>
          <cell r="G9"/>
          <cell r="H9">
            <v>128.69999999999999</v>
          </cell>
          <cell r="I9">
            <v>5.79</v>
          </cell>
          <cell r="J9">
            <v>28.2</v>
          </cell>
          <cell r="K9">
            <v>5.79</v>
          </cell>
        </row>
        <row r="10">
          <cell r="B10" t="str">
            <v>青　　　森</v>
          </cell>
          <cell r="C10">
            <v>129.30000000000001</v>
          </cell>
          <cell r="D10">
            <v>5.19</v>
          </cell>
          <cell r="E10">
            <v>29.8</v>
          </cell>
          <cell r="F10">
            <v>6.55</v>
          </cell>
          <cell r="G10"/>
          <cell r="H10">
            <v>129</v>
          </cell>
          <cell r="I10">
            <v>6.41</v>
          </cell>
          <cell r="J10">
            <v>28.5</v>
          </cell>
          <cell r="K10">
            <v>6.27</v>
          </cell>
        </row>
        <row r="11">
          <cell r="B11" t="str">
            <v>岩　　　手</v>
          </cell>
          <cell r="C11">
            <v>129.4</v>
          </cell>
          <cell r="D11">
            <v>5.42</v>
          </cell>
          <cell r="E11">
            <v>29.2</v>
          </cell>
          <cell r="F11">
            <v>6.08</v>
          </cell>
          <cell r="G11"/>
          <cell r="H11">
            <v>128.69999999999999</v>
          </cell>
          <cell r="I11">
            <v>5.8</v>
          </cell>
          <cell r="J11">
            <v>28.3</v>
          </cell>
          <cell r="K11">
            <v>5.45</v>
          </cell>
        </row>
        <row r="12">
          <cell r="B12" t="str">
            <v>宮　　　城</v>
          </cell>
          <cell r="C12">
            <v>128.69999999999999</v>
          </cell>
          <cell r="D12">
            <v>5.36</v>
          </cell>
          <cell r="E12">
            <v>28.4</v>
          </cell>
          <cell r="F12">
            <v>5.48</v>
          </cell>
          <cell r="G12"/>
          <cell r="H12">
            <v>128.5</v>
          </cell>
          <cell r="I12">
            <v>5.75</v>
          </cell>
          <cell r="J12">
            <v>28.3</v>
          </cell>
          <cell r="K12">
            <v>5.65</v>
          </cell>
        </row>
        <row r="13">
          <cell r="B13" t="str">
            <v>秋　　　田</v>
          </cell>
          <cell r="C13">
            <v>129.69999999999999</v>
          </cell>
          <cell r="D13">
            <v>5.45</v>
          </cell>
          <cell r="E13">
            <v>29.3</v>
          </cell>
          <cell r="F13">
            <v>6.37</v>
          </cell>
          <cell r="G13"/>
          <cell r="H13">
            <v>129</v>
          </cell>
          <cell r="I13">
            <v>6.02</v>
          </cell>
          <cell r="J13">
            <v>28.5</v>
          </cell>
          <cell r="K13">
            <v>6.22</v>
          </cell>
        </row>
        <row r="14">
          <cell r="B14" t="str">
            <v>山　　　形</v>
          </cell>
          <cell r="C14">
            <v>128.6</v>
          </cell>
          <cell r="D14">
            <v>5.57</v>
          </cell>
          <cell r="E14">
            <v>29</v>
          </cell>
          <cell r="F14">
            <v>6.16</v>
          </cell>
          <cell r="G14"/>
          <cell r="H14">
            <v>128.69999999999999</v>
          </cell>
          <cell r="I14">
            <v>5.64</v>
          </cell>
          <cell r="J14">
            <v>27.7</v>
          </cell>
          <cell r="K14">
            <v>5.29</v>
          </cell>
        </row>
        <row r="15">
          <cell r="B15" t="str">
            <v>福　　　島</v>
          </cell>
          <cell r="C15">
            <v>128.5</v>
          </cell>
          <cell r="D15">
            <v>5.26</v>
          </cell>
          <cell r="E15">
            <v>28.2</v>
          </cell>
          <cell r="F15">
            <v>5.56</v>
          </cell>
          <cell r="G15"/>
          <cell r="H15">
            <v>128.4</v>
          </cell>
          <cell r="I15">
            <v>6.07</v>
          </cell>
          <cell r="J15">
            <v>28.1</v>
          </cell>
          <cell r="K15">
            <v>6.28</v>
          </cell>
        </row>
        <row r="16">
          <cell r="B16" t="str">
            <v>茨　　　城</v>
          </cell>
          <cell r="C16">
            <v>129.30000000000001</v>
          </cell>
          <cell r="D16">
            <v>5.74</v>
          </cell>
          <cell r="E16">
            <v>29.4</v>
          </cell>
          <cell r="F16">
            <v>6.59</v>
          </cell>
          <cell r="G16"/>
          <cell r="H16">
            <v>128.19999999999999</v>
          </cell>
          <cell r="I16">
            <v>5.68</v>
          </cell>
          <cell r="J16">
            <v>28.1</v>
          </cell>
          <cell r="K16">
            <v>5.95</v>
          </cell>
        </row>
        <row r="17">
          <cell r="B17" t="str">
            <v>栃　　　木</v>
          </cell>
          <cell r="C17">
            <v>127.8</v>
          </cell>
          <cell r="D17">
            <v>5.63</v>
          </cell>
          <cell r="E17">
            <v>28.3</v>
          </cell>
          <cell r="F17">
            <v>6.38</v>
          </cell>
          <cell r="G17"/>
          <cell r="H17">
            <v>127.7</v>
          </cell>
          <cell r="I17">
            <v>5.56</v>
          </cell>
          <cell r="J17">
            <v>27.7</v>
          </cell>
          <cell r="K17">
            <v>5.29</v>
          </cell>
        </row>
        <row r="18">
          <cell r="B18" t="str">
            <v>群　　　馬</v>
          </cell>
          <cell r="C18">
            <v>128.1</v>
          </cell>
          <cell r="D18">
            <v>5.74</v>
          </cell>
          <cell r="E18">
            <v>28.1</v>
          </cell>
          <cell r="F18">
            <v>6.04</v>
          </cell>
          <cell r="G18"/>
          <cell r="H18">
            <v>127.9</v>
          </cell>
          <cell r="I18">
            <v>5.73</v>
          </cell>
          <cell r="J18">
            <v>27.6</v>
          </cell>
          <cell r="K18">
            <v>5.36</v>
          </cell>
        </row>
        <row r="19">
          <cell r="B19" t="str">
            <v>埼　　　玉</v>
          </cell>
          <cell r="C19">
            <v>129.4</v>
          </cell>
          <cell r="D19">
            <v>5.56</v>
          </cell>
          <cell r="E19">
            <v>28.4</v>
          </cell>
          <cell r="F19">
            <v>5.78</v>
          </cell>
          <cell r="G19"/>
          <cell r="H19">
            <v>128.4</v>
          </cell>
          <cell r="I19">
            <v>5.8</v>
          </cell>
          <cell r="J19">
            <v>27.8</v>
          </cell>
          <cell r="K19">
            <v>5.48</v>
          </cell>
        </row>
        <row r="20">
          <cell r="B20" t="str">
            <v>千　　　葉</v>
          </cell>
          <cell r="C20">
            <v>128.5</v>
          </cell>
          <cell r="D20">
            <v>5.9</v>
          </cell>
          <cell r="E20">
            <v>28</v>
          </cell>
          <cell r="F20">
            <v>5.68</v>
          </cell>
          <cell r="G20"/>
          <cell r="H20">
            <v>128.4</v>
          </cell>
          <cell r="I20">
            <v>5.42</v>
          </cell>
          <cell r="J20">
            <v>27.7</v>
          </cell>
          <cell r="K20">
            <v>4.91</v>
          </cell>
        </row>
        <row r="21">
          <cell r="B21" t="str">
            <v>東　　　京</v>
          </cell>
          <cell r="C21">
            <v>128.69999999999999</v>
          </cell>
          <cell r="D21">
            <v>5.22</v>
          </cell>
          <cell r="E21">
            <v>28</v>
          </cell>
          <cell r="F21">
            <v>5.21</v>
          </cell>
          <cell r="G21"/>
          <cell r="H21">
            <v>129</v>
          </cell>
          <cell r="I21">
            <v>5.64</v>
          </cell>
          <cell r="J21">
            <v>27.3</v>
          </cell>
          <cell r="K21">
            <v>4.78</v>
          </cell>
        </row>
        <row r="22">
          <cell r="B22" t="str">
            <v>神　奈　川</v>
          </cell>
          <cell r="C22">
            <v>128.69999999999999</v>
          </cell>
          <cell r="D22">
            <v>5.35</v>
          </cell>
          <cell r="E22">
            <v>28.3</v>
          </cell>
          <cell r="F22">
            <v>5.67</v>
          </cell>
          <cell r="G22"/>
          <cell r="H22">
            <v>128.1</v>
          </cell>
          <cell r="I22">
            <v>5.73</v>
          </cell>
          <cell r="J22">
            <v>26.9</v>
          </cell>
          <cell r="K22">
            <v>4.79</v>
          </cell>
        </row>
        <row r="23">
          <cell r="B23" t="str">
            <v>新　　　潟</v>
          </cell>
          <cell r="C23">
            <v>128.9</v>
          </cell>
          <cell r="D23">
            <v>5.22</v>
          </cell>
          <cell r="E23">
            <v>28.4</v>
          </cell>
          <cell r="F23">
            <v>5.5</v>
          </cell>
          <cell r="G23"/>
          <cell r="H23">
            <v>129.1</v>
          </cell>
          <cell r="I23">
            <v>5.67</v>
          </cell>
          <cell r="J23">
            <v>27.6</v>
          </cell>
          <cell r="K23">
            <v>5.23</v>
          </cell>
        </row>
        <row r="24">
          <cell r="B24" t="str">
            <v>富　　　山</v>
          </cell>
          <cell r="C24">
            <v>128.69999999999999</v>
          </cell>
          <cell r="D24">
            <v>5.73</v>
          </cell>
          <cell r="E24">
            <v>28.1</v>
          </cell>
          <cell r="F24">
            <v>6.16</v>
          </cell>
          <cell r="G24"/>
          <cell r="H24">
            <v>128.6</v>
          </cell>
          <cell r="I24">
            <v>5.7</v>
          </cell>
          <cell r="J24">
            <v>27.7</v>
          </cell>
          <cell r="K24">
            <v>4.95</v>
          </cell>
        </row>
        <row r="25">
          <cell r="B25" t="str">
            <v>石　　　川</v>
          </cell>
          <cell r="C25">
            <v>128.6</v>
          </cell>
          <cell r="D25">
            <v>5.18</v>
          </cell>
          <cell r="E25">
            <v>27.9</v>
          </cell>
          <cell r="F25">
            <v>5.28</v>
          </cell>
          <cell r="G25"/>
          <cell r="H25">
            <v>128.1</v>
          </cell>
          <cell r="I25">
            <v>5.45</v>
          </cell>
          <cell r="J25">
            <v>27.2</v>
          </cell>
          <cell r="K25">
            <v>5.26</v>
          </cell>
        </row>
        <row r="26">
          <cell r="B26" t="str">
            <v>福　　　井</v>
          </cell>
          <cell r="C26">
            <v>128.80000000000001</v>
          </cell>
          <cell r="D26">
            <v>5.29</v>
          </cell>
          <cell r="E26">
            <v>28.2</v>
          </cell>
          <cell r="F26">
            <v>5.52</v>
          </cell>
          <cell r="G26"/>
          <cell r="H26">
            <v>128.1</v>
          </cell>
          <cell r="I26">
            <v>5.87</v>
          </cell>
          <cell r="J26">
            <v>27.3</v>
          </cell>
          <cell r="K26">
            <v>5.23</v>
          </cell>
        </row>
        <row r="27">
          <cell r="B27" t="str">
            <v>山　　　梨</v>
          </cell>
          <cell r="C27">
            <v>128.30000000000001</v>
          </cell>
          <cell r="D27">
            <v>5.34</v>
          </cell>
          <cell r="E27">
            <v>27.9</v>
          </cell>
          <cell r="F27">
            <v>5.49</v>
          </cell>
          <cell r="G27"/>
          <cell r="H27">
            <v>128.5</v>
          </cell>
          <cell r="I27">
            <v>5.94</v>
          </cell>
          <cell r="J27">
            <v>27.9</v>
          </cell>
          <cell r="K27">
            <v>5.66</v>
          </cell>
        </row>
        <row r="28">
          <cell r="B28" t="str">
            <v>長　　　野</v>
          </cell>
          <cell r="C28">
            <v>128.19999999999999</v>
          </cell>
          <cell r="D28">
            <v>5.5</v>
          </cell>
          <cell r="E28">
            <v>27.8</v>
          </cell>
          <cell r="F28">
            <v>5.63</v>
          </cell>
          <cell r="G28"/>
          <cell r="H28">
            <v>128.19999999999999</v>
          </cell>
          <cell r="I28">
            <v>5.87</v>
          </cell>
          <cell r="J28">
            <v>27.3</v>
          </cell>
          <cell r="K28">
            <v>5.39</v>
          </cell>
        </row>
        <row r="29">
          <cell r="B29" t="str">
            <v>岐　　　阜</v>
          </cell>
          <cell r="C29">
            <v>128.69999999999999</v>
          </cell>
          <cell r="D29">
            <v>5.51</v>
          </cell>
          <cell r="E29">
            <v>28.1</v>
          </cell>
          <cell r="F29">
            <v>5.77</v>
          </cell>
          <cell r="G29"/>
          <cell r="H29">
            <v>127.5</v>
          </cell>
          <cell r="I29">
            <v>5.31</v>
          </cell>
          <cell r="J29">
            <v>26.9</v>
          </cell>
          <cell r="K29">
            <v>4.9400000000000004</v>
          </cell>
        </row>
        <row r="30">
          <cell r="B30" t="str">
            <v>静　　　岡</v>
          </cell>
          <cell r="C30">
            <v>128.4</v>
          </cell>
          <cell r="D30">
            <v>5.49</v>
          </cell>
          <cell r="E30">
            <v>27.5</v>
          </cell>
          <cell r="F30">
            <v>5.24</v>
          </cell>
          <cell r="G30"/>
          <cell r="H30">
            <v>127.9</v>
          </cell>
          <cell r="I30">
            <v>5.65</v>
          </cell>
          <cell r="J30">
            <v>27</v>
          </cell>
          <cell r="K30">
            <v>4.9000000000000004</v>
          </cell>
        </row>
        <row r="31">
          <cell r="B31" t="str">
            <v>愛　　　知</v>
          </cell>
          <cell r="C31">
            <v>128.30000000000001</v>
          </cell>
          <cell r="D31">
            <v>5.63</v>
          </cell>
          <cell r="E31">
            <v>27.6</v>
          </cell>
          <cell r="F31">
            <v>5.52</v>
          </cell>
          <cell r="G31"/>
          <cell r="H31">
            <v>127.4</v>
          </cell>
          <cell r="I31">
            <v>5.56</v>
          </cell>
          <cell r="J31">
            <v>26.6</v>
          </cell>
          <cell r="K31">
            <v>4.71</v>
          </cell>
        </row>
        <row r="32">
          <cell r="B32" t="str">
            <v>三　　　重</v>
          </cell>
          <cell r="C32">
            <v>128.19999999999999</v>
          </cell>
          <cell r="D32">
            <v>5.51</v>
          </cell>
          <cell r="E32">
            <v>27.5</v>
          </cell>
          <cell r="F32">
            <v>5.39</v>
          </cell>
          <cell r="G32"/>
          <cell r="H32">
            <v>127.8</v>
          </cell>
          <cell r="I32">
            <v>5.96</v>
          </cell>
          <cell r="J32">
            <v>27.3</v>
          </cell>
          <cell r="K32">
            <v>5.44</v>
          </cell>
        </row>
        <row r="33">
          <cell r="B33" t="str">
            <v>滋　　　賀</v>
          </cell>
          <cell r="C33">
            <v>128.5</v>
          </cell>
          <cell r="D33">
            <v>5.24</v>
          </cell>
          <cell r="E33">
            <v>27.8</v>
          </cell>
          <cell r="F33">
            <v>5.48</v>
          </cell>
          <cell r="G33"/>
          <cell r="H33">
            <v>128</v>
          </cell>
          <cell r="I33">
            <v>5.73</v>
          </cell>
          <cell r="J33">
            <v>26.9</v>
          </cell>
          <cell r="K33">
            <v>5.0999999999999996</v>
          </cell>
        </row>
        <row r="34">
          <cell r="B34" t="str">
            <v>京　　　都</v>
          </cell>
          <cell r="C34">
            <v>128.4</v>
          </cell>
          <cell r="D34">
            <v>5.3</v>
          </cell>
          <cell r="E34">
            <v>27.6</v>
          </cell>
          <cell r="F34">
            <v>5.24</v>
          </cell>
          <cell r="G34"/>
          <cell r="H34">
            <v>128.1</v>
          </cell>
          <cell r="I34">
            <v>5.67</v>
          </cell>
          <cell r="J34">
            <v>27.2</v>
          </cell>
          <cell r="K34">
            <v>4.84</v>
          </cell>
        </row>
        <row r="35">
          <cell r="B35" t="str">
            <v>大　　　阪</v>
          </cell>
          <cell r="C35">
            <v>128.5</v>
          </cell>
          <cell r="D35">
            <v>5.16</v>
          </cell>
          <cell r="E35">
            <v>27.6</v>
          </cell>
          <cell r="F35">
            <v>5.0999999999999996</v>
          </cell>
          <cell r="G35"/>
          <cell r="H35">
            <v>128.1</v>
          </cell>
          <cell r="I35">
            <v>5.42</v>
          </cell>
          <cell r="J35">
            <v>27</v>
          </cell>
          <cell r="K35">
            <v>4.9800000000000004</v>
          </cell>
        </row>
        <row r="36">
          <cell r="B36" t="str">
            <v>兵　　　庫</v>
          </cell>
          <cell r="C36">
            <v>128.69999999999999</v>
          </cell>
          <cell r="D36">
            <v>5.19</v>
          </cell>
          <cell r="E36">
            <v>27.9</v>
          </cell>
          <cell r="F36">
            <v>5.36</v>
          </cell>
          <cell r="G36"/>
          <cell r="H36">
            <v>127.4</v>
          </cell>
          <cell r="I36">
            <v>5.48</v>
          </cell>
          <cell r="J36">
            <v>26.5</v>
          </cell>
          <cell r="K36">
            <v>4.6399999999999997</v>
          </cell>
        </row>
        <row r="37">
          <cell r="B37" t="str">
            <v>奈　　　良</v>
          </cell>
          <cell r="C37">
            <v>128.30000000000001</v>
          </cell>
          <cell r="D37">
            <v>5.51</v>
          </cell>
          <cell r="E37">
            <v>27.7</v>
          </cell>
          <cell r="F37">
            <v>5.37</v>
          </cell>
          <cell r="G37"/>
          <cell r="H37">
            <v>127.8</v>
          </cell>
          <cell r="I37">
            <v>5.93</v>
          </cell>
          <cell r="J37">
            <v>27.1</v>
          </cell>
          <cell r="K37">
            <v>5.14</v>
          </cell>
        </row>
        <row r="38">
          <cell r="B38" t="str">
            <v>和　歌　山</v>
          </cell>
          <cell r="C38">
            <v>128.69999999999999</v>
          </cell>
          <cell r="D38">
            <v>5.31</v>
          </cell>
          <cell r="E38">
            <v>27.8</v>
          </cell>
          <cell r="F38">
            <v>5.13</v>
          </cell>
          <cell r="G38"/>
          <cell r="H38">
            <v>127.4</v>
          </cell>
          <cell r="I38">
            <v>5.56</v>
          </cell>
          <cell r="J38">
            <v>27</v>
          </cell>
          <cell r="K38">
            <v>5.27</v>
          </cell>
        </row>
        <row r="39">
          <cell r="B39" t="str">
            <v>鳥　　　取</v>
          </cell>
          <cell r="C39">
            <v>128.4</v>
          </cell>
          <cell r="D39">
            <v>5.08</v>
          </cell>
          <cell r="E39">
            <v>27.4</v>
          </cell>
          <cell r="F39">
            <v>4.9800000000000004</v>
          </cell>
          <cell r="G39"/>
          <cell r="H39">
            <v>128.1</v>
          </cell>
          <cell r="I39">
            <v>5.88</v>
          </cell>
          <cell r="J39">
            <v>27.3</v>
          </cell>
          <cell r="K39">
            <v>5.08</v>
          </cell>
        </row>
        <row r="40">
          <cell r="B40" t="str">
            <v>島　　　根</v>
          </cell>
          <cell r="C40">
            <v>127.5</v>
          </cell>
          <cell r="D40">
            <v>5.33</v>
          </cell>
          <cell r="E40">
            <v>27.2</v>
          </cell>
          <cell r="F40">
            <v>5.16</v>
          </cell>
          <cell r="G40"/>
          <cell r="H40">
            <v>127.6</v>
          </cell>
          <cell r="I40">
            <v>5.44</v>
          </cell>
          <cell r="J40">
            <v>27.1</v>
          </cell>
          <cell r="K40">
            <v>4.93</v>
          </cell>
        </row>
        <row r="41">
          <cell r="B41" t="str">
            <v>岡　　　山</v>
          </cell>
          <cell r="C41">
            <v>128.5</v>
          </cell>
          <cell r="D41">
            <v>5.22</v>
          </cell>
          <cell r="E41">
            <v>27.9</v>
          </cell>
          <cell r="F41">
            <v>5.55</v>
          </cell>
          <cell r="G41"/>
          <cell r="H41">
            <v>127.7</v>
          </cell>
          <cell r="I41">
            <v>5.74</v>
          </cell>
          <cell r="J41">
            <v>27</v>
          </cell>
          <cell r="K41">
            <v>4.99</v>
          </cell>
        </row>
        <row r="42">
          <cell r="B42" t="str">
            <v>広　　　島</v>
          </cell>
          <cell r="C42">
            <v>127.3</v>
          </cell>
          <cell r="D42">
            <v>5.13</v>
          </cell>
          <cell r="E42">
            <v>27.5</v>
          </cell>
          <cell r="F42">
            <v>5.07</v>
          </cell>
          <cell r="G42"/>
          <cell r="H42">
            <v>127.5</v>
          </cell>
          <cell r="I42">
            <v>5.61</v>
          </cell>
          <cell r="J42">
            <v>27.4</v>
          </cell>
          <cell r="K42">
            <v>5.25</v>
          </cell>
        </row>
        <row r="43">
          <cell r="B43" t="str">
            <v>山　　　口</v>
          </cell>
          <cell r="C43">
            <v>127.9</v>
          </cell>
          <cell r="D43">
            <v>5.3</v>
          </cell>
          <cell r="E43">
            <v>27.4</v>
          </cell>
          <cell r="F43">
            <v>4.9000000000000004</v>
          </cell>
          <cell r="G43"/>
          <cell r="H43">
            <v>127.4</v>
          </cell>
          <cell r="I43">
            <v>5.8</v>
          </cell>
          <cell r="J43">
            <v>27.2</v>
          </cell>
          <cell r="K43">
            <v>5.0999999999999996</v>
          </cell>
        </row>
        <row r="44">
          <cell r="B44" t="str">
            <v>徳　　　島</v>
          </cell>
          <cell r="C44">
            <v>128.5</v>
          </cell>
          <cell r="D44">
            <v>5.54</v>
          </cell>
          <cell r="E44">
            <v>28.8</v>
          </cell>
          <cell r="F44">
            <v>6.25</v>
          </cell>
          <cell r="G44"/>
          <cell r="H44">
            <v>128.1</v>
          </cell>
          <cell r="I44">
            <v>5.4</v>
          </cell>
          <cell r="J44">
            <v>27.7</v>
          </cell>
          <cell r="K44">
            <v>5.44</v>
          </cell>
        </row>
        <row r="45">
          <cell r="B45" t="str">
            <v>香　　　川</v>
          </cell>
          <cell r="C45">
            <v>128.30000000000001</v>
          </cell>
          <cell r="D45">
            <v>5.49</v>
          </cell>
          <cell r="E45">
            <v>28.2</v>
          </cell>
          <cell r="F45">
            <v>5.67</v>
          </cell>
          <cell r="G45"/>
          <cell r="H45">
            <v>127.7</v>
          </cell>
          <cell r="I45">
            <v>5.63</v>
          </cell>
          <cell r="J45">
            <v>27</v>
          </cell>
          <cell r="K45">
            <v>5.19</v>
          </cell>
        </row>
        <row r="46">
          <cell r="B46" t="str">
            <v>愛　　　媛</v>
          </cell>
          <cell r="C46">
            <v>128</v>
          </cell>
          <cell r="D46">
            <v>5.38</v>
          </cell>
          <cell r="E46">
            <v>27.6</v>
          </cell>
          <cell r="F46">
            <v>5.12</v>
          </cell>
          <cell r="G46"/>
          <cell r="H46">
            <v>127.8</v>
          </cell>
          <cell r="I46">
            <v>5.74</v>
          </cell>
          <cell r="J46">
            <v>27.1</v>
          </cell>
          <cell r="K46">
            <v>5.27</v>
          </cell>
        </row>
        <row r="47">
          <cell r="B47" t="str">
            <v>高　　　知</v>
          </cell>
          <cell r="C47">
            <v>127.9</v>
          </cell>
          <cell r="D47">
            <v>5.3</v>
          </cell>
          <cell r="E47">
            <v>27.6</v>
          </cell>
          <cell r="F47">
            <v>5.56</v>
          </cell>
          <cell r="G47"/>
          <cell r="H47">
            <v>128</v>
          </cell>
          <cell r="I47">
            <v>5.94</v>
          </cell>
          <cell r="J47">
            <v>27.5</v>
          </cell>
          <cell r="K47">
            <v>5.37</v>
          </cell>
        </row>
        <row r="48">
          <cell r="B48" t="str">
            <v>福　　　岡</v>
          </cell>
          <cell r="C48">
            <v>128.4</v>
          </cell>
          <cell r="D48">
            <v>5.47</v>
          </cell>
          <cell r="E48">
            <v>28</v>
          </cell>
          <cell r="F48">
            <v>5.51</v>
          </cell>
          <cell r="G48"/>
          <cell r="H48">
            <v>127.5</v>
          </cell>
          <cell r="I48">
            <v>5.47</v>
          </cell>
          <cell r="J48">
            <v>26.9</v>
          </cell>
          <cell r="K48">
            <v>5.14</v>
          </cell>
        </row>
        <row r="49">
          <cell r="B49" t="str">
            <v>佐　　　賀</v>
          </cell>
          <cell r="C49">
            <v>128.19999999999999</v>
          </cell>
          <cell r="D49">
            <v>5.13</v>
          </cell>
          <cell r="E49">
            <v>27.9</v>
          </cell>
          <cell r="F49">
            <v>5.69</v>
          </cell>
          <cell r="G49"/>
          <cell r="H49">
            <v>127.5</v>
          </cell>
          <cell r="I49">
            <v>5.71</v>
          </cell>
          <cell r="J49">
            <v>27</v>
          </cell>
          <cell r="K49">
            <v>5.24</v>
          </cell>
        </row>
        <row r="50">
          <cell r="B50" t="str">
            <v>長　　　崎</v>
          </cell>
          <cell r="C50">
            <v>128.4</v>
          </cell>
          <cell r="D50">
            <v>5.32</v>
          </cell>
          <cell r="E50">
            <v>27.9</v>
          </cell>
          <cell r="F50">
            <v>5.42</v>
          </cell>
          <cell r="G50"/>
          <cell r="H50">
            <v>127.8</v>
          </cell>
          <cell r="I50">
            <v>5.38</v>
          </cell>
          <cell r="J50">
            <v>27</v>
          </cell>
          <cell r="K50">
            <v>4.97</v>
          </cell>
        </row>
        <row r="51">
          <cell r="B51" t="str">
            <v>熊　　　本</v>
          </cell>
          <cell r="C51">
            <v>128.69999999999999</v>
          </cell>
          <cell r="D51">
            <v>5.28</v>
          </cell>
          <cell r="E51">
            <v>28.5</v>
          </cell>
          <cell r="F51">
            <v>5.78</v>
          </cell>
          <cell r="G51"/>
          <cell r="H51">
            <v>128.19999999999999</v>
          </cell>
          <cell r="I51">
            <v>5.7</v>
          </cell>
          <cell r="J51">
            <v>27.8</v>
          </cell>
          <cell r="K51">
            <v>5.38</v>
          </cell>
        </row>
        <row r="52">
          <cell r="B52" t="str">
            <v>大　　　分</v>
          </cell>
          <cell r="C52">
            <v>127.8</v>
          </cell>
          <cell r="D52">
            <v>5.64</v>
          </cell>
          <cell r="E52">
            <v>27.8</v>
          </cell>
          <cell r="F52">
            <v>5.73</v>
          </cell>
          <cell r="G52"/>
          <cell r="H52">
            <v>127.5</v>
          </cell>
          <cell r="I52">
            <v>6.06</v>
          </cell>
          <cell r="J52">
            <v>27.6</v>
          </cell>
          <cell r="K52">
            <v>5.79</v>
          </cell>
        </row>
        <row r="53">
          <cell r="B53" t="str">
            <v>宮　　　崎</v>
          </cell>
          <cell r="C53">
            <v>127.8</v>
          </cell>
          <cell r="D53">
            <v>5.46</v>
          </cell>
          <cell r="E53">
            <v>28.2</v>
          </cell>
          <cell r="F53">
            <v>6.15</v>
          </cell>
          <cell r="G53"/>
          <cell r="H53">
            <v>127.6</v>
          </cell>
          <cell r="I53">
            <v>6.01</v>
          </cell>
          <cell r="J53">
            <v>27.6</v>
          </cell>
          <cell r="K53">
            <v>5.67</v>
          </cell>
        </row>
        <row r="54">
          <cell r="B54" t="str">
            <v>鹿　児　島</v>
          </cell>
          <cell r="C54">
            <v>127.3</v>
          </cell>
          <cell r="D54">
            <v>5.24</v>
          </cell>
          <cell r="E54">
            <v>27.1</v>
          </cell>
          <cell r="F54">
            <v>5.63</v>
          </cell>
          <cell r="G54"/>
          <cell r="H54">
            <v>127.3</v>
          </cell>
          <cell r="I54">
            <v>5.61</v>
          </cell>
          <cell r="J54">
            <v>27</v>
          </cell>
          <cell r="K54">
            <v>5.19</v>
          </cell>
        </row>
      </sheetData>
      <sheetData sheetId="5">
        <row r="7">
          <cell r="B7"/>
          <cell r="C7" t="str">
            <v>平均値</v>
          </cell>
          <cell r="D7" t="str">
            <v>標　準
偏　差</v>
          </cell>
          <cell r="E7" t="str">
            <v>平均値</v>
          </cell>
          <cell r="F7" t="str">
            <v>標　準
偏　差</v>
          </cell>
          <cell r="G7"/>
          <cell r="H7" t="str">
            <v>平均値</v>
          </cell>
          <cell r="I7" t="str">
            <v>標　準
偏　差</v>
          </cell>
          <cell r="J7" t="str">
            <v>平均値</v>
          </cell>
          <cell r="K7" t="str">
            <v>標　準
偏　差</v>
          </cell>
        </row>
        <row r="8">
          <cell r="B8" t="str">
            <v>全　　　国</v>
          </cell>
          <cell r="C8">
            <v>133.9</v>
          </cell>
          <cell r="D8">
            <v>5.77</v>
          </cell>
          <cell r="E8">
            <v>31.5</v>
          </cell>
          <cell r="F8">
            <v>6.85</v>
          </cell>
          <cell r="G8"/>
          <cell r="H8">
            <v>134.5</v>
          </cell>
          <cell r="I8">
            <v>6.44</v>
          </cell>
          <cell r="J8">
            <v>31.1</v>
          </cell>
          <cell r="K8">
            <v>6.32</v>
          </cell>
        </row>
        <row r="9">
          <cell r="B9" t="str">
            <v>北　海　道</v>
          </cell>
          <cell r="C9">
            <v>133.69999999999999</v>
          </cell>
          <cell r="D9">
            <v>6.22</v>
          </cell>
          <cell r="E9">
            <v>32.4</v>
          </cell>
          <cell r="F9">
            <v>7.88</v>
          </cell>
          <cell r="G9"/>
          <cell r="H9">
            <v>134.80000000000001</v>
          </cell>
          <cell r="I9">
            <v>6.22</v>
          </cell>
          <cell r="J9">
            <v>31.4</v>
          </cell>
          <cell r="K9">
            <v>6.78</v>
          </cell>
        </row>
        <row r="10">
          <cell r="B10" t="str">
            <v>青　　　森</v>
          </cell>
          <cell r="C10">
            <v>135</v>
          </cell>
          <cell r="D10">
            <v>6.2</v>
          </cell>
          <cell r="E10">
            <v>33.9</v>
          </cell>
          <cell r="F10">
            <v>8.17</v>
          </cell>
          <cell r="G10"/>
          <cell r="H10">
            <v>136.1</v>
          </cell>
          <cell r="I10">
            <v>6.43</v>
          </cell>
          <cell r="J10">
            <v>32.9</v>
          </cell>
          <cell r="K10">
            <v>6.89</v>
          </cell>
        </row>
        <row r="11">
          <cell r="B11" t="str">
            <v>岩　　　手</v>
          </cell>
          <cell r="C11">
            <v>134.30000000000001</v>
          </cell>
          <cell r="D11">
            <v>5.71</v>
          </cell>
          <cell r="E11">
            <v>32.5</v>
          </cell>
          <cell r="F11">
            <v>7.19</v>
          </cell>
          <cell r="G11"/>
          <cell r="H11">
            <v>134.80000000000001</v>
          </cell>
          <cell r="I11">
            <v>6.31</v>
          </cell>
          <cell r="J11">
            <v>32.1</v>
          </cell>
          <cell r="K11">
            <v>7</v>
          </cell>
        </row>
        <row r="12">
          <cell r="B12" t="str">
            <v>宮　　　城</v>
          </cell>
          <cell r="C12">
            <v>134.5</v>
          </cell>
          <cell r="D12">
            <v>5.9</v>
          </cell>
          <cell r="E12">
            <v>33</v>
          </cell>
          <cell r="F12">
            <v>8.02</v>
          </cell>
          <cell r="G12"/>
          <cell r="H12">
            <v>135.1</v>
          </cell>
          <cell r="I12">
            <v>6.83</v>
          </cell>
          <cell r="J12">
            <v>31.7</v>
          </cell>
          <cell r="K12">
            <v>6.88</v>
          </cell>
        </row>
        <row r="13">
          <cell r="B13" t="str">
            <v>秋　　　田</v>
          </cell>
          <cell r="C13">
            <v>135.19999999999999</v>
          </cell>
          <cell r="D13">
            <v>6.25</v>
          </cell>
          <cell r="E13">
            <v>33.4</v>
          </cell>
          <cell r="F13">
            <v>7.8</v>
          </cell>
          <cell r="G13"/>
          <cell r="H13">
            <v>136</v>
          </cell>
          <cell r="I13">
            <v>6.73</v>
          </cell>
          <cell r="J13">
            <v>32.5</v>
          </cell>
          <cell r="K13">
            <v>7.26</v>
          </cell>
        </row>
        <row r="14">
          <cell r="B14" t="str">
            <v>山　　　形</v>
          </cell>
          <cell r="C14">
            <v>134.80000000000001</v>
          </cell>
          <cell r="D14">
            <v>5.67</v>
          </cell>
          <cell r="E14">
            <v>33.1</v>
          </cell>
          <cell r="F14">
            <v>6.94</v>
          </cell>
          <cell r="G14"/>
          <cell r="H14">
            <v>134.69999999999999</v>
          </cell>
          <cell r="I14">
            <v>6.61</v>
          </cell>
          <cell r="J14">
            <v>31.5</v>
          </cell>
          <cell r="K14">
            <v>6.37</v>
          </cell>
        </row>
        <row r="15">
          <cell r="B15" t="str">
            <v>福　　　島</v>
          </cell>
          <cell r="C15">
            <v>132.9</v>
          </cell>
          <cell r="D15">
            <v>5.88</v>
          </cell>
          <cell r="E15">
            <v>31.7</v>
          </cell>
          <cell r="F15">
            <v>7.01</v>
          </cell>
          <cell r="G15"/>
          <cell r="H15">
            <v>134.80000000000001</v>
          </cell>
          <cell r="I15">
            <v>6.27</v>
          </cell>
          <cell r="J15">
            <v>32.1</v>
          </cell>
          <cell r="K15">
            <v>6.9</v>
          </cell>
        </row>
        <row r="16">
          <cell r="B16" t="str">
            <v>茨　　　城</v>
          </cell>
          <cell r="C16">
            <v>134.30000000000001</v>
          </cell>
          <cell r="D16">
            <v>5.68</v>
          </cell>
          <cell r="E16">
            <v>33.1</v>
          </cell>
          <cell r="F16">
            <v>7.85</v>
          </cell>
          <cell r="G16"/>
          <cell r="H16">
            <v>135.1</v>
          </cell>
          <cell r="I16">
            <v>6.58</v>
          </cell>
          <cell r="J16">
            <v>31.8</v>
          </cell>
          <cell r="K16">
            <v>6.73</v>
          </cell>
        </row>
        <row r="17">
          <cell r="B17" t="str">
            <v>栃　　　木</v>
          </cell>
          <cell r="C17">
            <v>133.69999999999999</v>
          </cell>
          <cell r="D17">
            <v>5.22</v>
          </cell>
          <cell r="E17">
            <v>32</v>
          </cell>
          <cell r="F17">
            <v>6.94</v>
          </cell>
          <cell r="G17"/>
          <cell r="H17">
            <v>134.19999999999999</v>
          </cell>
          <cell r="I17">
            <v>6.25</v>
          </cell>
          <cell r="J17">
            <v>31.4</v>
          </cell>
          <cell r="K17">
            <v>6.59</v>
          </cell>
        </row>
        <row r="18">
          <cell r="B18" t="str">
            <v>群　　　馬</v>
          </cell>
          <cell r="C18">
            <v>134.19999999999999</v>
          </cell>
          <cell r="D18">
            <v>5.96</v>
          </cell>
          <cell r="E18">
            <v>32.4</v>
          </cell>
          <cell r="F18">
            <v>7.42</v>
          </cell>
          <cell r="G18"/>
          <cell r="H18">
            <v>134.6</v>
          </cell>
          <cell r="I18">
            <v>6.49</v>
          </cell>
          <cell r="J18">
            <v>31.7</v>
          </cell>
          <cell r="K18">
            <v>6.71</v>
          </cell>
        </row>
        <row r="19">
          <cell r="B19" t="str">
            <v>埼　　　玉</v>
          </cell>
          <cell r="C19">
            <v>133.6</v>
          </cell>
          <cell r="D19">
            <v>5.72</v>
          </cell>
          <cell r="E19">
            <v>31.1</v>
          </cell>
          <cell r="F19">
            <v>6.72</v>
          </cell>
          <cell r="G19"/>
          <cell r="H19">
            <v>134.80000000000001</v>
          </cell>
          <cell r="I19">
            <v>6.51</v>
          </cell>
          <cell r="J19">
            <v>31.5</v>
          </cell>
          <cell r="K19">
            <v>6.16</v>
          </cell>
        </row>
        <row r="20">
          <cell r="B20" t="str">
            <v>千　　　葉</v>
          </cell>
          <cell r="C20">
            <v>134.4</v>
          </cell>
          <cell r="D20">
            <v>5.78</v>
          </cell>
          <cell r="E20">
            <v>31.6</v>
          </cell>
          <cell r="F20">
            <v>6.82</v>
          </cell>
          <cell r="G20"/>
          <cell r="H20">
            <v>134.69999999999999</v>
          </cell>
          <cell r="I20">
            <v>6.07</v>
          </cell>
          <cell r="J20">
            <v>31</v>
          </cell>
          <cell r="K20">
            <v>5.96</v>
          </cell>
        </row>
        <row r="21">
          <cell r="B21" t="str">
            <v>東　　　京</v>
          </cell>
          <cell r="C21">
            <v>134.69999999999999</v>
          </cell>
          <cell r="D21">
            <v>5.67</v>
          </cell>
          <cell r="E21">
            <v>32</v>
          </cell>
          <cell r="F21">
            <v>6.89</v>
          </cell>
          <cell r="G21"/>
          <cell r="H21">
            <v>135.1</v>
          </cell>
          <cell r="I21">
            <v>6.42</v>
          </cell>
          <cell r="J21">
            <v>30.8</v>
          </cell>
          <cell r="K21">
            <v>5.66</v>
          </cell>
        </row>
        <row r="22">
          <cell r="B22" t="str">
            <v>神　奈　川</v>
          </cell>
          <cell r="C22">
            <v>133.6</v>
          </cell>
          <cell r="D22">
            <v>5.77</v>
          </cell>
          <cell r="E22">
            <v>30.5</v>
          </cell>
          <cell r="F22">
            <v>5.54</v>
          </cell>
          <cell r="G22"/>
          <cell r="H22">
            <v>135.19999999999999</v>
          </cell>
          <cell r="I22">
            <v>6.56</v>
          </cell>
          <cell r="J22">
            <v>31.5</v>
          </cell>
          <cell r="K22">
            <v>6.57</v>
          </cell>
        </row>
        <row r="23">
          <cell r="B23" t="str">
            <v>新　　　潟</v>
          </cell>
          <cell r="C23">
            <v>134.80000000000001</v>
          </cell>
          <cell r="D23">
            <v>5.93</v>
          </cell>
          <cell r="E23">
            <v>32.5</v>
          </cell>
          <cell r="F23">
            <v>7.06</v>
          </cell>
          <cell r="G23"/>
          <cell r="H23">
            <v>134.9</v>
          </cell>
          <cell r="I23">
            <v>6.22</v>
          </cell>
          <cell r="J23">
            <v>31.3</v>
          </cell>
          <cell r="K23">
            <v>6.55</v>
          </cell>
        </row>
        <row r="24">
          <cell r="B24" t="str">
            <v>富　　　山</v>
          </cell>
          <cell r="C24">
            <v>134.30000000000001</v>
          </cell>
          <cell r="D24">
            <v>5.61</v>
          </cell>
          <cell r="E24">
            <v>32</v>
          </cell>
          <cell r="F24">
            <v>6.38</v>
          </cell>
          <cell r="G24"/>
          <cell r="H24">
            <v>135.1</v>
          </cell>
          <cell r="I24">
            <v>6.26</v>
          </cell>
          <cell r="J24">
            <v>31.2</v>
          </cell>
          <cell r="K24">
            <v>5.87</v>
          </cell>
        </row>
        <row r="25">
          <cell r="B25" t="str">
            <v>石　　　川</v>
          </cell>
          <cell r="C25">
            <v>134.19999999999999</v>
          </cell>
          <cell r="D25">
            <v>5.51</v>
          </cell>
          <cell r="E25">
            <v>31.5</v>
          </cell>
          <cell r="F25">
            <v>6.3</v>
          </cell>
          <cell r="G25"/>
          <cell r="H25">
            <v>135.19999999999999</v>
          </cell>
          <cell r="I25">
            <v>6.92</v>
          </cell>
          <cell r="J25">
            <v>31.5</v>
          </cell>
          <cell r="K25">
            <v>6.96</v>
          </cell>
        </row>
        <row r="26">
          <cell r="B26" t="str">
            <v>福　　　井</v>
          </cell>
          <cell r="C26">
            <v>134.1</v>
          </cell>
          <cell r="D26">
            <v>5.76</v>
          </cell>
          <cell r="E26">
            <v>31.6</v>
          </cell>
          <cell r="F26">
            <v>6.72</v>
          </cell>
          <cell r="G26"/>
          <cell r="H26">
            <v>134.30000000000001</v>
          </cell>
          <cell r="I26">
            <v>5.85</v>
          </cell>
          <cell r="J26">
            <v>30.7</v>
          </cell>
          <cell r="K26">
            <v>5.73</v>
          </cell>
        </row>
        <row r="27">
          <cell r="B27" t="str">
            <v>山　　　梨</v>
          </cell>
          <cell r="C27">
            <v>134.1</v>
          </cell>
          <cell r="D27">
            <v>5.92</v>
          </cell>
          <cell r="E27">
            <v>32.1</v>
          </cell>
          <cell r="F27">
            <v>7</v>
          </cell>
          <cell r="G27"/>
          <cell r="H27">
            <v>134.4</v>
          </cell>
          <cell r="I27">
            <v>6.7</v>
          </cell>
          <cell r="J27">
            <v>31</v>
          </cell>
          <cell r="K27">
            <v>6.21</v>
          </cell>
        </row>
        <row r="28">
          <cell r="B28" t="str">
            <v>長　　　野</v>
          </cell>
          <cell r="C28">
            <v>133.9</v>
          </cell>
          <cell r="D28">
            <v>5.4</v>
          </cell>
          <cell r="E28">
            <v>31.5</v>
          </cell>
          <cell r="F28">
            <v>6.84</v>
          </cell>
          <cell r="G28"/>
          <cell r="H28">
            <v>134.6</v>
          </cell>
          <cell r="I28">
            <v>6.4</v>
          </cell>
          <cell r="J28">
            <v>31.2</v>
          </cell>
          <cell r="K28">
            <v>6.07</v>
          </cell>
        </row>
        <row r="29">
          <cell r="B29" t="str">
            <v>岐　　　阜</v>
          </cell>
          <cell r="C29">
            <v>133.6</v>
          </cell>
          <cell r="D29">
            <v>5.62</v>
          </cell>
          <cell r="E29">
            <v>31.6</v>
          </cell>
          <cell r="F29">
            <v>6.72</v>
          </cell>
          <cell r="G29"/>
          <cell r="H29">
            <v>134.19999999999999</v>
          </cell>
          <cell r="I29">
            <v>6.39</v>
          </cell>
          <cell r="J29">
            <v>30.5</v>
          </cell>
          <cell r="K29">
            <v>6.02</v>
          </cell>
        </row>
        <row r="30">
          <cell r="B30" t="str">
            <v>静　　　岡</v>
          </cell>
          <cell r="C30">
            <v>133.5</v>
          </cell>
          <cell r="D30">
            <v>5.68</v>
          </cell>
          <cell r="E30">
            <v>31.1</v>
          </cell>
          <cell r="F30">
            <v>6.6</v>
          </cell>
          <cell r="G30"/>
          <cell r="H30">
            <v>134.1</v>
          </cell>
          <cell r="I30">
            <v>6.38</v>
          </cell>
          <cell r="J30">
            <v>30.6</v>
          </cell>
          <cell r="K30">
            <v>6.29</v>
          </cell>
        </row>
        <row r="31">
          <cell r="B31" t="str">
            <v>愛　　　知</v>
          </cell>
          <cell r="C31">
            <v>133.30000000000001</v>
          </cell>
          <cell r="D31">
            <v>5.8</v>
          </cell>
          <cell r="E31">
            <v>31</v>
          </cell>
          <cell r="F31">
            <v>6.91</v>
          </cell>
          <cell r="G31"/>
          <cell r="H31">
            <v>134.1</v>
          </cell>
          <cell r="I31">
            <v>6.22</v>
          </cell>
          <cell r="J31">
            <v>30.2</v>
          </cell>
          <cell r="K31">
            <v>6</v>
          </cell>
        </row>
        <row r="32">
          <cell r="B32" t="str">
            <v>三　　　重</v>
          </cell>
          <cell r="C32">
            <v>133.5</v>
          </cell>
          <cell r="D32">
            <v>5.39</v>
          </cell>
          <cell r="E32">
            <v>31.4</v>
          </cell>
          <cell r="F32">
            <v>6.32</v>
          </cell>
          <cell r="G32"/>
          <cell r="H32">
            <v>134.4</v>
          </cell>
          <cell r="I32">
            <v>6.48</v>
          </cell>
          <cell r="J32">
            <v>31</v>
          </cell>
          <cell r="K32">
            <v>6.18</v>
          </cell>
        </row>
        <row r="33">
          <cell r="B33" t="str">
            <v>滋　　　賀</v>
          </cell>
          <cell r="C33">
            <v>133.80000000000001</v>
          </cell>
          <cell r="D33">
            <v>5.85</v>
          </cell>
          <cell r="E33">
            <v>31.1</v>
          </cell>
          <cell r="F33">
            <v>6.69</v>
          </cell>
          <cell r="G33"/>
          <cell r="H33">
            <v>134.6</v>
          </cell>
          <cell r="I33">
            <v>6.38</v>
          </cell>
          <cell r="J33">
            <v>30.9</v>
          </cell>
          <cell r="K33">
            <v>6.77</v>
          </cell>
        </row>
        <row r="34">
          <cell r="B34" t="str">
            <v>京　　　都</v>
          </cell>
          <cell r="C34">
            <v>134</v>
          </cell>
          <cell r="D34">
            <v>5.89</v>
          </cell>
          <cell r="E34">
            <v>31.4</v>
          </cell>
          <cell r="F34">
            <v>6.75</v>
          </cell>
          <cell r="G34"/>
          <cell r="H34">
            <v>134.1</v>
          </cell>
          <cell r="I34">
            <v>6.24</v>
          </cell>
          <cell r="J34">
            <v>30.6</v>
          </cell>
          <cell r="K34">
            <v>5.74</v>
          </cell>
        </row>
        <row r="35">
          <cell r="B35" t="str">
            <v>大　　　阪</v>
          </cell>
          <cell r="C35">
            <v>134</v>
          </cell>
          <cell r="D35">
            <v>5.77</v>
          </cell>
          <cell r="E35">
            <v>31.1</v>
          </cell>
          <cell r="F35">
            <v>6.55</v>
          </cell>
          <cell r="G35"/>
          <cell r="H35">
            <v>133.9</v>
          </cell>
          <cell r="I35">
            <v>6.51</v>
          </cell>
          <cell r="J35">
            <v>30.7</v>
          </cell>
          <cell r="K35">
            <v>6.18</v>
          </cell>
        </row>
        <row r="36">
          <cell r="B36" t="str">
            <v>兵　　　庫</v>
          </cell>
          <cell r="C36">
            <v>133.69999999999999</v>
          </cell>
          <cell r="D36">
            <v>5.69</v>
          </cell>
          <cell r="E36">
            <v>30.6</v>
          </cell>
          <cell r="F36">
            <v>6.1</v>
          </cell>
          <cell r="G36"/>
          <cell r="H36">
            <v>134.69999999999999</v>
          </cell>
          <cell r="I36">
            <v>6.37</v>
          </cell>
          <cell r="J36">
            <v>30.7</v>
          </cell>
          <cell r="K36">
            <v>6.33</v>
          </cell>
        </row>
        <row r="37">
          <cell r="B37" t="str">
            <v>奈　　　良</v>
          </cell>
          <cell r="C37">
            <v>134.1</v>
          </cell>
          <cell r="D37">
            <v>5.29</v>
          </cell>
          <cell r="E37">
            <v>31.5</v>
          </cell>
          <cell r="F37">
            <v>6.34</v>
          </cell>
          <cell r="G37"/>
          <cell r="H37">
            <v>134.30000000000001</v>
          </cell>
          <cell r="I37">
            <v>6.42</v>
          </cell>
          <cell r="J37">
            <v>30.8</v>
          </cell>
          <cell r="K37">
            <v>5.99</v>
          </cell>
        </row>
        <row r="38">
          <cell r="B38" t="str">
            <v>和　歌　山</v>
          </cell>
          <cell r="C38">
            <v>133.9</v>
          </cell>
          <cell r="D38">
            <v>5.73</v>
          </cell>
          <cell r="E38">
            <v>31.5</v>
          </cell>
          <cell r="F38">
            <v>6.32</v>
          </cell>
          <cell r="G38"/>
          <cell r="H38">
            <v>133.9</v>
          </cell>
          <cell r="I38">
            <v>6.05</v>
          </cell>
          <cell r="J38">
            <v>30.8</v>
          </cell>
          <cell r="K38">
            <v>5.87</v>
          </cell>
        </row>
        <row r="39">
          <cell r="B39" t="str">
            <v>鳥　　　取</v>
          </cell>
          <cell r="C39">
            <v>133.9</v>
          </cell>
          <cell r="D39">
            <v>5.87</v>
          </cell>
          <cell r="E39">
            <v>31.4</v>
          </cell>
          <cell r="F39">
            <v>6.92</v>
          </cell>
          <cell r="G39"/>
          <cell r="H39">
            <v>134.1</v>
          </cell>
          <cell r="I39">
            <v>6.62</v>
          </cell>
          <cell r="J39">
            <v>31</v>
          </cell>
          <cell r="K39">
            <v>6.95</v>
          </cell>
        </row>
        <row r="40">
          <cell r="B40" t="str">
            <v>島　　　根</v>
          </cell>
          <cell r="C40">
            <v>133.30000000000001</v>
          </cell>
          <cell r="D40">
            <v>5.14</v>
          </cell>
          <cell r="E40">
            <v>30.7</v>
          </cell>
          <cell r="F40">
            <v>6.09</v>
          </cell>
          <cell r="G40"/>
          <cell r="H40">
            <v>134.6</v>
          </cell>
          <cell r="I40">
            <v>6.57</v>
          </cell>
          <cell r="J40">
            <v>31.4</v>
          </cell>
          <cell r="K40">
            <v>6.25</v>
          </cell>
        </row>
        <row r="41">
          <cell r="B41" t="str">
            <v>岡　　　山</v>
          </cell>
          <cell r="C41">
            <v>133.6</v>
          </cell>
          <cell r="D41">
            <v>5.63</v>
          </cell>
          <cell r="E41">
            <v>31.4</v>
          </cell>
          <cell r="F41">
            <v>6.57</v>
          </cell>
          <cell r="G41"/>
          <cell r="H41">
            <v>133.4</v>
          </cell>
          <cell r="I41">
            <v>6.35</v>
          </cell>
          <cell r="J41">
            <v>30.2</v>
          </cell>
          <cell r="K41">
            <v>5.99</v>
          </cell>
        </row>
        <row r="42">
          <cell r="B42" t="str">
            <v>広　　　島</v>
          </cell>
          <cell r="C42">
            <v>133.4</v>
          </cell>
          <cell r="D42">
            <v>5.81</v>
          </cell>
          <cell r="E42">
            <v>31.3</v>
          </cell>
          <cell r="F42">
            <v>6.42</v>
          </cell>
          <cell r="G42"/>
          <cell r="H42">
            <v>133.30000000000001</v>
          </cell>
          <cell r="I42">
            <v>6.69</v>
          </cell>
          <cell r="J42">
            <v>30.8</v>
          </cell>
          <cell r="K42">
            <v>6.27</v>
          </cell>
        </row>
        <row r="43">
          <cell r="B43" t="str">
            <v>山　　　口</v>
          </cell>
          <cell r="C43">
            <v>133.19999999999999</v>
          </cell>
          <cell r="D43">
            <v>5.83</v>
          </cell>
          <cell r="E43">
            <v>30.9</v>
          </cell>
          <cell r="F43">
            <v>6.43</v>
          </cell>
          <cell r="G43"/>
          <cell r="H43">
            <v>133.30000000000001</v>
          </cell>
          <cell r="I43">
            <v>6.5</v>
          </cell>
          <cell r="J43">
            <v>30.2</v>
          </cell>
          <cell r="K43">
            <v>6.07</v>
          </cell>
        </row>
        <row r="44">
          <cell r="B44" t="str">
            <v>徳　　　島</v>
          </cell>
          <cell r="C44">
            <v>133.6</v>
          </cell>
          <cell r="D44">
            <v>6.11</v>
          </cell>
          <cell r="E44">
            <v>31.7</v>
          </cell>
          <cell r="F44">
            <v>6.93</v>
          </cell>
          <cell r="G44"/>
          <cell r="H44">
            <v>134.5</v>
          </cell>
          <cell r="I44">
            <v>6.31</v>
          </cell>
          <cell r="J44">
            <v>31.8</v>
          </cell>
          <cell r="K44">
            <v>6.73</v>
          </cell>
        </row>
        <row r="45">
          <cell r="B45" t="str">
            <v>香　　　川</v>
          </cell>
          <cell r="C45">
            <v>133.19999999999999</v>
          </cell>
          <cell r="D45">
            <v>5.64</v>
          </cell>
          <cell r="E45">
            <v>31.2</v>
          </cell>
          <cell r="F45">
            <v>6.51</v>
          </cell>
          <cell r="G45"/>
          <cell r="H45">
            <v>134.4</v>
          </cell>
          <cell r="I45">
            <v>6.36</v>
          </cell>
          <cell r="J45">
            <v>31.1</v>
          </cell>
          <cell r="K45">
            <v>6.05</v>
          </cell>
        </row>
        <row r="46">
          <cell r="B46" t="str">
            <v>愛　　　媛</v>
          </cell>
          <cell r="C46">
            <v>133.69999999999999</v>
          </cell>
          <cell r="D46">
            <v>6.12</v>
          </cell>
          <cell r="E46">
            <v>31.6</v>
          </cell>
          <cell r="F46">
            <v>6.67</v>
          </cell>
          <cell r="G46"/>
          <cell r="H46">
            <v>134.30000000000001</v>
          </cell>
          <cell r="I46">
            <v>6.42</v>
          </cell>
          <cell r="J46">
            <v>31.3</v>
          </cell>
          <cell r="K46">
            <v>6.53</v>
          </cell>
        </row>
        <row r="47">
          <cell r="B47" t="str">
            <v>高　　　知</v>
          </cell>
          <cell r="C47">
            <v>133</v>
          </cell>
          <cell r="D47">
            <v>5.59</v>
          </cell>
          <cell r="E47">
            <v>31.1</v>
          </cell>
          <cell r="F47">
            <v>6.29</v>
          </cell>
          <cell r="G47"/>
          <cell r="H47">
            <v>134.1</v>
          </cell>
          <cell r="I47">
            <v>6.29</v>
          </cell>
          <cell r="J47">
            <v>31.5</v>
          </cell>
          <cell r="K47">
            <v>6.67</v>
          </cell>
        </row>
        <row r="48">
          <cell r="B48" t="str">
            <v>福　　　岡</v>
          </cell>
          <cell r="C48">
            <v>133.9</v>
          </cell>
          <cell r="D48">
            <v>5.91</v>
          </cell>
          <cell r="E48">
            <v>31.6</v>
          </cell>
          <cell r="F48">
            <v>7.52</v>
          </cell>
          <cell r="G48"/>
          <cell r="H48">
            <v>134.5</v>
          </cell>
          <cell r="I48">
            <v>6.47</v>
          </cell>
          <cell r="J48">
            <v>31.2</v>
          </cell>
          <cell r="K48">
            <v>6.25</v>
          </cell>
        </row>
        <row r="49">
          <cell r="B49" t="str">
            <v>佐　　　賀</v>
          </cell>
          <cell r="C49">
            <v>133.5</v>
          </cell>
          <cell r="D49">
            <v>5.84</v>
          </cell>
          <cell r="E49">
            <v>31.3</v>
          </cell>
          <cell r="F49">
            <v>6.44</v>
          </cell>
          <cell r="G49"/>
          <cell r="H49">
            <v>134</v>
          </cell>
          <cell r="I49">
            <v>6.76</v>
          </cell>
          <cell r="J49">
            <v>30.9</v>
          </cell>
          <cell r="K49">
            <v>5.97</v>
          </cell>
        </row>
        <row r="50">
          <cell r="B50" t="str">
            <v>長　　　崎</v>
          </cell>
          <cell r="C50">
            <v>133.80000000000001</v>
          </cell>
          <cell r="D50">
            <v>5.5</v>
          </cell>
          <cell r="E50">
            <v>31.1</v>
          </cell>
          <cell r="F50">
            <v>5.81</v>
          </cell>
          <cell r="G50"/>
          <cell r="H50">
            <v>134.80000000000001</v>
          </cell>
          <cell r="I50">
            <v>6.42</v>
          </cell>
          <cell r="J50">
            <v>31.2</v>
          </cell>
          <cell r="K50">
            <v>6.03</v>
          </cell>
        </row>
        <row r="51">
          <cell r="B51" t="str">
            <v>熊　　　本</v>
          </cell>
          <cell r="C51">
            <v>134</v>
          </cell>
          <cell r="D51">
            <v>5.76</v>
          </cell>
          <cell r="E51">
            <v>32.1</v>
          </cell>
          <cell r="F51">
            <v>7.3</v>
          </cell>
          <cell r="G51"/>
          <cell r="H51">
            <v>134.30000000000001</v>
          </cell>
          <cell r="I51">
            <v>6.38</v>
          </cell>
          <cell r="J51">
            <v>31.4</v>
          </cell>
          <cell r="K51">
            <v>6.67</v>
          </cell>
        </row>
        <row r="52">
          <cell r="B52" t="str">
            <v>大　　　分</v>
          </cell>
          <cell r="C52">
            <v>134.30000000000001</v>
          </cell>
          <cell r="D52">
            <v>5.72</v>
          </cell>
          <cell r="E52">
            <v>32</v>
          </cell>
          <cell r="F52">
            <v>6.38</v>
          </cell>
          <cell r="G52"/>
          <cell r="H52">
            <v>133.69999999999999</v>
          </cell>
          <cell r="I52">
            <v>6.69</v>
          </cell>
          <cell r="J52">
            <v>31</v>
          </cell>
          <cell r="K52">
            <v>6.95</v>
          </cell>
        </row>
        <row r="53">
          <cell r="B53" t="str">
            <v>宮　　　崎</v>
          </cell>
          <cell r="C53">
            <v>133.80000000000001</v>
          </cell>
          <cell r="D53">
            <v>5.84</v>
          </cell>
          <cell r="E53">
            <v>32.4</v>
          </cell>
          <cell r="F53">
            <v>7.73</v>
          </cell>
          <cell r="G53"/>
          <cell r="H53">
            <v>133.9</v>
          </cell>
          <cell r="I53">
            <v>6.71</v>
          </cell>
          <cell r="J53">
            <v>31.4</v>
          </cell>
          <cell r="K53">
            <v>7.01</v>
          </cell>
        </row>
        <row r="54">
          <cell r="B54" t="str">
            <v>鹿　児　島</v>
          </cell>
          <cell r="C54">
            <v>133.4</v>
          </cell>
          <cell r="D54">
            <v>5.42</v>
          </cell>
          <cell r="E54">
            <v>31.1</v>
          </cell>
          <cell r="F54">
            <v>7.09</v>
          </cell>
          <cell r="G54"/>
          <cell r="H54">
            <v>134.1</v>
          </cell>
          <cell r="I54">
            <v>6.23</v>
          </cell>
          <cell r="J54">
            <v>30.4</v>
          </cell>
          <cell r="K54">
            <v>6.34</v>
          </cell>
        </row>
      </sheetData>
      <sheetData sheetId="6">
        <row r="7">
          <cell r="B7"/>
          <cell r="C7" t="str">
            <v>平均値</v>
          </cell>
          <cell r="D7" t="str">
            <v>標　準
偏　差</v>
          </cell>
          <cell r="E7" t="str">
            <v>平均値</v>
          </cell>
          <cell r="F7" t="str">
            <v>標　準
偏　差</v>
          </cell>
          <cell r="G7"/>
          <cell r="H7" t="str">
            <v>平均値</v>
          </cell>
          <cell r="I7" t="str">
            <v>標　準
偏　差</v>
          </cell>
          <cell r="J7" t="str">
            <v>平均値</v>
          </cell>
          <cell r="K7" t="str">
            <v>標　準
偏　差</v>
          </cell>
        </row>
        <row r="8">
          <cell r="B8" t="str">
            <v>全　　　国</v>
          </cell>
          <cell r="C8">
            <v>139.69999999999999</v>
          </cell>
          <cell r="D8">
            <v>6.37</v>
          </cell>
          <cell r="E8">
            <v>35.700000000000003</v>
          </cell>
          <cell r="F8">
            <v>8.1199999999999992</v>
          </cell>
          <cell r="G8"/>
          <cell r="H8">
            <v>141.4</v>
          </cell>
          <cell r="I8">
            <v>6.86</v>
          </cell>
          <cell r="J8">
            <v>35.5</v>
          </cell>
          <cell r="K8">
            <v>7.41</v>
          </cell>
        </row>
        <row r="9">
          <cell r="B9" t="str">
            <v>北　海　道</v>
          </cell>
          <cell r="C9">
            <v>140.4</v>
          </cell>
          <cell r="D9">
            <v>6.61</v>
          </cell>
          <cell r="E9">
            <v>36.799999999999997</v>
          </cell>
          <cell r="F9">
            <v>9.25</v>
          </cell>
          <cell r="G9"/>
          <cell r="H9">
            <v>141.9</v>
          </cell>
          <cell r="I9">
            <v>6.88</v>
          </cell>
          <cell r="J9">
            <v>36.6</v>
          </cell>
          <cell r="K9">
            <v>8.43</v>
          </cell>
        </row>
        <row r="10">
          <cell r="B10" t="str">
            <v>青　　　森</v>
          </cell>
          <cell r="C10">
            <v>140.5</v>
          </cell>
          <cell r="D10">
            <v>6.37</v>
          </cell>
          <cell r="E10">
            <v>37.5</v>
          </cell>
          <cell r="F10">
            <v>9.39</v>
          </cell>
          <cell r="G10"/>
          <cell r="H10">
            <v>142.5</v>
          </cell>
          <cell r="I10">
            <v>6.89</v>
          </cell>
          <cell r="J10">
            <v>37.5</v>
          </cell>
          <cell r="K10">
            <v>8.42</v>
          </cell>
        </row>
        <row r="11">
          <cell r="B11" t="str">
            <v>岩　　　手</v>
          </cell>
          <cell r="C11">
            <v>140.4</v>
          </cell>
          <cell r="D11">
            <v>6.69</v>
          </cell>
          <cell r="E11">
            <v>37.200000000000003</v>
          </cell>
          <cell r="F11">
            <v>8.76</v>
          </cell>
          <cell r="G11"/>
          <cell r="H11">
            <v>141.9</v>
          </cell>
          <cell r="I11">
            <v>6.72</v>
          </cell>
          <cell r="J11">
            <v>36.9</v>
          </cell>
          <cell r="K11">
            <v>7.64</v>
          </cell>
        </row>
        <row r="12">
          <cell r="B12" t="str">
            <v>宮　　　城</v>
          </cell>
          <cell r="C12">
            <v>140.5</v>
          </cell>
          <cell r="D12">
            <v>6.67</v>
          </cell>
          <cell r="E12">
            <v>37.5</v>
          </cell>
          <cell r="F12">
            <v>9.19</v>
          </cell>
          <cell r="G12"/>
          <cell r="H12">
            <v>141.80000000000001</v>
          </cell>
          <cell r="I12">
            <v>6.96</v>
          </cell>
          <cell r="J12">
            <v>37</v>
          </cell>
          <cell r="K12">
            <v>8.5500000000000007</v>
          </cell>
        </row>
        <row r="13">
          <cell r="B13" t="str">
            <v>秋　　　田</v>
          </cell>
          <cell r="C13">
            <v>140.80000000000001</v>
          </cell>
          <cell r="D13">
            <v>6.25</v>
          </cell>
          <cell r="E13">
            <v>37.1</v>
          </cell>
          <cell r="F13">
            <v>8.25</v>
          </cell>
          <cell r="G13"/>
          <cell r="H13">
            <v>142.80000000000001</v>
          </cell>
          <cell r="I13">
            <v>6.95</v>
          </cell>
          <cell r="J13">
            <v>37</v>
          </cell>
          <cell r="K13">
            <v>7.73</v>
          </cell>
        </row>
        <row r="14">
          <cell r="B14" t="str">
            <v>山　　　形</v>
          </cell>
          <cell r="C14">
            <v>140.69999999999999</v>
          </cell>
          <cell r="D14">
            <v>6.01</v>
          </cell>
          <cell r="E14">
            <v>37.1</v>
          </cell>
          <cell r="F14">
            <v>8.14</v>
          </cell>
          <cell r="G14"/>
          <cell r="H14">
            <v>142.1</v>
          </cell>
          <cell r="I14">
            <v>6.73</v>
          </cell>
          <cell r="J14">
            <v>36.700000000000003</v>
          </cell>
          <cell r="K14">
            <v>7.62</v>
          </cell>
        </row>
        <row r="15">
          <cell r="B15" t="str">
            <v>福　　　島</v>
          </cell>
          <cell r="C15">
            <v>139.69999999999999</v>
          </cell>
          <cell r="D15">
            <v>6.6</v>
          </cell>
          <cell r="E15">
            <v>36.6</v>
          </cell>
          <cell r="F15">
            <v>8.58</v>
          </cell>
          <cell r="G15"/>
          <cell r="H15">
            <v>141.19999999999999</v>
          </cell>
          <cell r="I15">
            <v>6.8</v>
          </cell>
          <cell r="J15">
            <v>35.700000000000003</v>
          </cell>
          <cell r="K15">
            <v>7.72</v>
          </cell>
        </row>
        <row r="16">
          <cell r="B16" t="str">
            <v>茨　　　城</v>
          </cell>
          <cell r="C16">
            <v>140</v>
          </cell>
          <cell r="D16">
            <v>5.94</v>
          </cell>
          <cell r="E16">
            <v>36.9</v>
          </cell>
          <cell r="F16">
            <v>8.44</v>
          </cell>
          <cell r="G16"/>
          <cell r="H16">
            <v>141.19999999999999</v>
          </cell>
          <cell r="I16">
            <v>7.11</v>
          </cell>
          <cell r="J16">
            <v>36.299999999999997</v>
          </cell>
          <cell r="K16">
            <v>8.24</v>
          </cell>
        </row>
        <row r="17">
          <cell r="B17" t="str">
            <v>栃　　　木</v>
          </cell>
          <cell r="C17">
            <v>139.69999999999999</v>
          </cell>
          <cell r="D17">
            <v>6.65</v>
          </cell>
          <cell r="E17">
            <v>36.6</v>
          </cell>
          <cell r="F17">
            <v>8.89</v>
          </cell>
          <cell r="G17"/>
          <cell r="H17">
            <v>141.69999999999999</v>
          </cell>
          <cell r="I17">
            <v>6.68</v>
          </cell>
          <cell r="J17">
            <v>36.200000000000003</v>
          </cell>
          <cell r="K17">
            <v>7.66</v>
          </cell>
        </row>
        <row r="18">
          <cell r="B18" t="str">
            <v>群　　　馬</v>
          </cell>
          <cell r="C18">
            <v>139.19999999999999</v>
          </cell>
          <cell r="D18">
            <v>6.87</v>
          </cell>
          <cell r="E18">
            <v>36</v>
          </cell>
          <cell r="F18">
            <v>8.76</v>
          </cell>
          <cell r="G18"/>
          <cell r="H18">
            <v>141.1</v>
          </cell>
          <cell r="I18">
            <v>6.73</v>
          </cell>
          <cell r="J18">
            <v>35.799999999999997</v>
          </cell>
          <cell r="K18">
            <v>7.63</v>
          </cell>
        </row>
        <row r="19">
          <cell r="B19" t="str">
            <v>埼　　　玉</v>
          </cell>
          <cell r="C19">
            <v>140</v>
          </cell>
          <cell r="D19">
            <v>6.02</v>
          </cell>
          <cell r="E19">
            <v>35.200000000000003</v>
          </cell>
          <cell r="F19">
            <v>7.26</v>
          </cell>
          <cell r="G19"/>
          <cell r="H19">
            <v>141.5</v>
          </cell>
          <cell r="I19">
            <v>6.92</v>
          </cell>
          <cell r="J19">
            <v>35.5</v>
          </cell>
          <cell r="K19">
            <v>7.46</v>
          </cell>
        </row>
        <row r="20">
          <cell r="B20" t="str">
            <v>千　　　葉</v>
          </cell>
          <cell r="C20">
            <v>140.1</v>
          </cell>
          <cell r="D20">
            <v>6.47</v>
          </cell>
          <cell r="E20">
            <v>35.9</v>
          </cell>
          <cell r="F20">
            <v>8.26</v>
          </cell>
          <cell r="G20"/>
          <cell r="H20">
            <v>141.69999999999999</v>
          </cell>
          <cell r="I20">
            <v>6.89</v>
          </cell>
          <cell r="J20">
            <v>34.9</v>
          </cell>
          <cell r="K20">
            <v>6.41</v>
          </cell>
        </row>
        <row r="21">
          <cell r="B21" t="str">
            <v>東　　　京</v>
          </cell>
          <cell r="C21">
            <v>140.6</v>
          </cell>
          <cell r="D21">
            <v>6.55</v>
          </cell>
          <cell r="E21">
            <v>36.4</v>
          </cell>
          <cell r="F21">
            <v>8.35</v>
          </cell>
          <cell r="G21"/>
          <cell r="H21">
            <v>142.1</v>
          </cell>
          <cell r="I21">
            <v>6.75</v>
          </cell>
          <cell r="J21">
            <v>35.4</v>
          </cell>
          <cell r="K21">
            <v>6.94</v>
          </cell>
        </row>
        <row r="22">
          <cell r="B22" t="str">
            <v>神　奈　川</v>
          </cell>
          <cell r="C22">
            <v>139.19999999999999</v>
          </cell>
          <cell r="D22">
            <v>5.92</v>
          </cell>
          <cell r="E22">
            <v>35.299999999999997</v>
          </cell>
          <cell r="F22">
            <v>7.79</v>
          </cell>
          <cell r="G22"/>
          <cell r="H22">
            <v>141.80000000000001</v>
          </cell>
          <cell r="I22">
            <v>6.55</v>
          </cell>
          <cell r="J22">
            <v>35.4</v>
          </cell>
          <cell r="K22">
            <v>7.05</v>
          </cell>
        </row>
        <row r="23">
          <cell r="B23" t="str">
            <v>新　　　潟</v>
          </cell>
          <cell r="C23">
            <v>140.4</v>
          </cell>
          <cell r="D23">
            <v>6.6</v>
          </cell>
          <cell r="E23">
            <v>36.4</v>
          </cell>
          <cell r="F23">
            <v>8.58</v>
          </cell>
          <cell r="G23"/>
          <cell r="H23">
            <v>142.19999999999999</v>
          </cell>
          <cell r="I23">
            <v>6.78</v>
          </cell>
          <cell r="J23">
            <v>36</v>
          </cell>
          <cell r="K23">
            <v>7.42</v>
          </cell>
        </row>
        <row r="24">
          <cell r="B24" t="str">
            <v>富　　　山</v>
          </cell>
          <cell r="C24">
            <v>140.1</v>
          </cell>
          <cell r="D24">
            <v>5.96</v>
          </cell>
          <cell r="E24">
            <v>36.299999999999997</v>
          </cell>
          <cell r="F24">
            <v>7.36</v>
          </cell>
          <cell r="G24"/>
          <cell r="H24">
            <v>141.69999999999999</v>
          </cell>
          <cell r="I24">
            <v>6.61</v>
          </cell>
          <cell r="J24">
            <v>35.6</v>
          </cell>
          <cell r="K24">
            <v>7.29</v>
          </cell>
        </row>
        <row r="25">
          <cell r="B25" t="str">
            <v>石　　　川</v>
          </cell>
          <cell r="C25">
            <v>139.69999999999999</v>
          </cell>
          <cell r="D25">
            <v>6.33</v>
          </cell>
          <cell r="E25">
            <v>35.1</v>
          </cell>
          <cell r="F25">
            <v>7.55</v>
          </cell>
          <cell r="G25"/>
          <cell r="H25">
            <v>141.30000000000001</v>
          </cell>
          <cell r="I25">
            <v>6.87</v>
          </cell>
          <cell r="J25">
            <v>35.200000000000003</v>
          </cell>
          <cell r="K25">
            <v>7.38</v>
          </cell>
        </row>
        <row r="26">
          <cell r="B26" t="str">
            <v>福　　　井</v>
          </cell>
          <cell r="C26">
            <v>140</v>
          </cell>
          <cell r="D26">
            <v>6.16</v>
          </cell>
          <cell r="E26">
            <v>36.1</v>
          </cell>
          <cell r="F26">
            <v>8.0399999999999991</v>
          </cell>
          <cell r="G26"/>
          <cell r="H26">
            <v>141.69999999999999</v>
          </cell>
          <cell r="I26">
            <v>6.96</v>
          </cell>
          <cell r="J26">
            <v>35.799999999999997</v>
          </cell>
          <cell r="K26">
            <v>7.36</v>
          </cell>
        </row>
        <row r="27">
          <cell r="B27" t="str">
            <v>山　　　梨</v>
          </cell>
          <cell r="C27">
            <v>139.80000000000001</v>
          </cell>
          <cell r="D27">
            <v>6.12</v>
          </cell>
          <cell r="E27">
            <v>36.1</v>
          </cell>
          <cell r="F27">
            <v>7.87</v>
          </cell>
          <cell r="G27"/>
          <cell r="H27">
            <v>141</v>
          </cell>
          <cell r="I27">
            <v>7.37</v>
          </cell>
          <cell r="J27">
            <v>35.799999999999997</v>
          </cell>
          <cell r="K27">
            <v>8.42</v>
          </cell>
        </row>
        <row r="28">
          <cell r="B28" t="str">
            <v>長　　　野</v>
          </cell>
          <cell r="C28">
            <v>139.1</v>
          </cell>
          <cell r="D28">
            <v>6.37</v>
          </cell>
          <cell r="E28">
            <v>35.9</v>
          </cell>
          <cell r="F28">
            <v>8.83</v>
          </cell>
          <cell r="G28"/>
          <cell r="H28">
            <v>140.9</v>
          </cell>
          <cell r="I28">
            <v>6.8</v>
          </cell>
          <cell r="J28">
            <v>34.9</v>
          </cell>
          <cell r="K28">
            <v>7.09</v>
          </cell>
        </row>
        <row r="29">
          <cell r="B29" t="str">
            <v>岐　　　阜</v>
          </cell>
          <cell r="C29">
            <v>139.1</v>
          </cell>
          <cell r="D29">
            <v>6.02</v>
          </cell>
          <cell r="E29">
            <v>35.4</v>
          </cell>
          <cell r="F29">
            <v>7.91</v>
          </cell>
          <cell r="G29"/>
          <cell r="H29">
            <v>140.9</v>
          </cell>
          <cell r="I29">
            <v>6.96</v>
          </cell>
          <cell r="J29">
            <v>34.700000000000003</v>
          </cell>
          <cell r="K29">
            <v>7</v>
          </cell>
        </row>
        <row r="30">
          <cell r="B30" t="str">
            <v>静　　　岡</v>
          </cell>
          <cell r="C30">
            <v>138.80000000000001</v>
          </cell>
          <cell r="D30">
            <v>6.32</v>
          </cell>
          <cell r="E30">
            <v>34.799999999999997</v>
          </cell>
          <cell r="F30">
            <v>7.51</v>
          </cell>
          <cell r="G30"/>
          <cell r="H30">
            <v>141.30000000000001</v>
          </cell>
          <cell r="I30">
            <v>6.67</v>
          </cell>
          <cell r="J30">
            <v>34.9</v>
          </cell>
          <cell r="K30">
            <v>7.38</v>
          </cell>
        </row>
        <row r="31">
          <cell r="B31" t="str">
            <v>愛　　　知</v>
          </cell>
          <cell r="C31">
            <v>140.4</v>
          </cell>
          <cell r="D31">
            <v>6.47</v>
          </cell>
          <cell r="E31">
            <v>35.799999999999997</v>
          </cell>
          <cell r="F31">
            <v>8.08</v>
          </cell>
          <cell r="G31"/>
          <cell r="H31">
            <v>140.5</v>
          </cell>
          <cell r="I31">
            <v>6.62</v>
          </cell>
          <cell r="J31">
            <v>34.6</v>
          </cell>
          <cell r="K31">
            <v>6.94</v>
          </cell>
        </row>
        <row r="32">
          <cell r="B32" t="str">
            <v>三　　　重</v>
          </cell>
          <cell r="C32">
            <v>139.30000000000001</v>
          </cell>
          <cell r="D32">
            <v>6.57</v>
          </cell>
          <cell r="E32">
            <v>34.799999999999997</v>
          </cell>
          <cell r="F32">
            <v>7.54</v>
          </cell>
          <cell r="G32"/>
          <cell r="H32">
            <v>140.80000000000001</v>
          </cell>
          <cell r="I32">
            <v>6.89</v>
          </cell>
          <cell r="J32">
            <v>34.799999999999997</v>
          </cell>
          <cell r="K32">
            <v>7.29</v>
          </cell>
        </row>
        <row r="33">
          <cell r="B33" t="str">
            <v>滋　　　賀</v>
          </cell>
          <cell r="C33">
            <v>139.5</v>
          </cell>
          <cell r="D33">
            <v>6.31</v>
          </cell>
          <cell r="E33">
            <v>34.799999999999997</v>
          </cell>
          <cell r="F33">
            <v>7.35</v>
          </cell>
          <cell r="G33"/>
          <cell r="H33">
            <v>141.80000000000001</v>
          </cell>
          <cell r="I33">
            <v>6.89</v>
          </cell>
          <cell r="J33">
            <v>35.299999999999997</v>
          </cell>
          <cell r="K33">
            <v>7.35</v>
          </cell>
        </row>
        <row r="34">
          <cell r="B34" t="str">
            <v>京　　　都</v>
          </cell>
          <cell r="C34">
            <v>139.1</v>
          </cell>
          <cell r="D34">
            <v>6.24</v>
          </cell>
          <cell r="E34">
            <v>35</v>
          </cell>
          <cell r="F34">
            <v>7.39</v>
          </cell>
          <cell r="G34"/>
          <cell r="H34">
            <v>142</v>
          </cell>
          <cell r="I34">
            <v>6.95</v>
          </cell>
          <cell r="J34">
            <v>35.6</v>
          </cell>
          <cell r="K34">
            <v>7.15</v>
          </cell>
        </row>
        <row r="35">
          <cell r="B35" t="str">
            <v>大　　　阪</v>
          </cell>
          <cell r="C35">
            <v>139.6</v>
          </cell>
          <cell r="D35">
            <v>6.33</v>
          </cell>
          <cell r="E35">
            <v>35</v>
          </cell>
          <cell r="F35">
            <v>7.65</v>
          </cell>
          <cell r="G35"/>
          <cell r="H35">
            <v>141.19999999999999</v>
          </cell>
          <cell r="I35">
            <v>7.26</v>
          </cell>
          <cell r="J35">
            <v>35.4</v>
          </cell>
          <cell r="K35">
            <v>7.88</v>
          </cell>
        </row>
        <row r="36">
          <cell r="B36" t="str">
            <v>兵　　　庫</v>
          </cell>
          <cell r="C36">
            <v>139.19999999999999</v>
          </cell>
          <cell r="D36">
            <v>6.31</v>
          </cell>
          <cell r="E36">
            <v>35.299999999999997</v>
          </cell>
          <cell r="F36">
            <v>7.81</v>
          </cell>
          <cell r="G36"/>
          <cell r="H36">
            <v>141</v>
          </cell>
          <cell r="I36">
            <v>6.63</v>
          </cell>
          <cell r="J36">
            <v>34.9</v>
          </cell>
          <cell r="K36">
            <v>6.9</v>
          </cell>
        </row>
        <row r="37">
          <cell r="B37" t="str">
            <v>奈　　　良</v>
          </cell>
          <cell r="C37">
            <v>139.4</v>
          </cell>
          <cell r="D37">
            <v>6.04</v>
          </cell>
          <cell r="E37">
            <v>35.200000000000003</v>
          </cell>
          <cell r="F37">
            <v>7.57</v>
          </cell>
          <cell r="G37"/>
          <cell r="H37">
            <v>140.80000000000001</v>
          </cell>
          <cell r="I37">
            <v>6.99</v>
          </cell>
          <cell r="J37">
            <v>35.1</v>
          </cell>
          <cell r="K37">
            <v>7.63</v>
          </cell>
        </row>
        <row r="38">
          <cell r="B38" t="str">
            <v>和　歌　山</v>
          </cell>
          <cell r="C38">
            <v>139.80000000000001</v>
          </cell>
          <cell r="D38">
            <v>6.38</v>
          </cell>
          <cell r="E38">
            <v>35.9</v>
          </cell>
          <cell r="F38">
            <v>8.1999999999999993</v>
          </cell>
          <cell r="G38"/>
          <cell r="H38">
            <v>141.19999999999999</v>
          </cell>
          <cell r="I38">
            <v>6.46</v>
          </cell>
          <cell r="J38">
            <v>34.9</v>
          </cell>
          <cell r="K38">
            <v>6.57</v>
          </cell>
        </row>
        <row r="39">
          <cell r="B39" t="str">
            <v>鳥　　　取</v>
          </cell>
          <cell r="C39">
            <v>139.19999999999999</v>
          </cell>
          <cell r="D39">
            <v>6.23</v>
          </cell>
          <cell r="E39">
            <v>35.4</v>
          </cell>
          <cell r="F39">
            <v>7.56</v>
          </cell>
          <cell r="G39"/>
          <cell r="H39">
            <v>141.5</v>
          </cell>
          <cell r="I39">
            <v>6.53</v>
          </cell>
          <cell r="J39">
            <v>35.5</v>
          </cell>
          <cell r="K39">
            <v>6.56</v>
          </cell>
        </row>
        <row r="40">
          <cell r="B40" t="str">
            <v>島　　　根</v>
          </cell>
          <cell r="C40">
            <v>139.19999999999999</v>
          </cell>
          <cell r="D40">
            <v>6.59</v>
          </cell>
          <cell r="E40">
            <v>35.1</v>
          </cell>
          <cell r="F40">
            <v>7.42</v>
          </cell>
          <cell r="G40"/>
          <cell r="H40">
            <v>140.80000000000001</v>
          </cell>
          <cell r="I40">
            <v>6.88</v>
          </cell>
          <cell r="J40">
            <v>36</v>
          </cell>
          <cell r="K40">
            <v>7.58</v>
          </cell>
        </row>
        <row r="41">
          <cell r="B41" t="str">
            <v>岡　　　山</v>
          </cell>
          <cell r="C41">
            <v>139.19999999999999</v>
          </cell>
          <cell r="D41">
            <v>6.42</v>
          </cell>
          <cell r="E41">
            <v>36</v>
          </cell>
          <cell r="F41">
            <v>8.36</v>
          </cell>
          <cell r="G41"/>
          <cell r="H41">
            <v>140.80000000000001</v>
          </cell>
          <cell r="I41">
            <v>7.05</v>
          </cell>
          <cell r="J41">
            <v>34.700000000000003</v>
          </cell>
          <cell r="K41">
            <v>7.06</v>
          </cell>
        </row>
        <row r="42">
          <cell r="B42" t="str">
            <v>広　　　島</v>
          </cell>
          <cell r="C42">
            <v>138.69999999999999</v>
          </cell>
          <cell r="D42">
            <v>6.48</v>
          </cell>
          <cell r="E42">
            <v>35.6</v>
          </cell>
          <cell r="F42">
            <v>7.77</v>
          </cell>
          <cell r="G42"/>
          <cell r="H42">
            <v>140.30000000000001</v>
          </cell>
          <cell r="I42">
            <v>6.96</v>
          </cell>
          <cell r="J42">
            <v>35</v>
          </cell>
          <cell r="K42">
            <v>7.21</v>
          </cell>
        </row>
        <row r="43">
          <cell r="B43" t="str">
            <v>山　　　口</v>
          </cell>
          <cell r="C43">
            <v>138.19999999999999</v>
          </cell>
          <cell r="D43">
            <v>5.87</v>
          </cell>
          <cell r="E43">
            <v>34.799999999999997</v>
          </cell>
          <cell r="F43">
            <v>7.67</v>
          </cell>
          <cell r="G43"/>
          <cell r="H43">
            <v>140.19999999999999</v>
          </cell>
          <cell r="I43">
            <v>6.97</v>
          </cell>
          <cell r="J43">
            <v>34.6</v>
          </cell>
          <cell r="K43">
            <v>7.71</v>
          </cell>
        </row>
        <row r="44">
          <cell r="B44" t="str">
            <v>徳　　　島</v>
          </cell>
          <cell r="C44">
            <v>139.19999999999999</v>
          </cell>
          <cell r="D44">
            <v>6.25</v>
          </cell>
          <cell r="E44">
            <v>35.4</v>
          </cell>
          <cell r="F44">
            <v>7.84</v>
          </cell>
          <cell r="G44"/>
          <cell r="H44">
            <v>141.80000000000001</v>
          </cell>
          <cell r="I44">
            <v>6.8</v>
          </cell>
          <cell r="J44">
            <v>36.799999999999997</v>
          </cell>
          <cell r="K44">
            <v>7.92</v>
          </cell>
        </row>
        <row r="45">
          <cell r="B45" t="str">
            <v>香　　　川</v>
          </cell>
          <cell r="C45">
            <v>138.80000000000001</v>
          </cell>
          <cell r="D45">
            <v>6.24</v>
          </cell>
          <cell r="E45">
            <v>34.4</v>
          </cell>
          <cell r="F45">
            <v>6.75</v>
          </cell>
          <cell r="G45"/>
          <cell r="H45">
            <v>140.30000000000001</v>
          </cell>
          <cell r="I45">
            <v>7.01</v>
          </cell>
          <cell r="J45">
            <v>35</v>
          </cell>
          <cell r="K45">
            <v>7.34</v>
          </cell>
        </row>
        <row r="46">
          <cell r="B46" t="str">
            <v>愛　　　媛</v>
          </cell>
          <cell r="C46">
            <v>139.19999999999999</v>
          </cell>
          <cell r="D46">
            <v>6.35</v>
          </cell>
          <cell r="E46">
            <v>35.5</v>
          </cell>
          <cell r="F46">
            <v>8.6300000000000008</v>
          </cell>
          <cell r="G46"/>
          <cell r="H46">
            <v>140.19999999999999</v>
          </cell>
          <cell r="I46">
            <v>6.83</v>
          </cell>
          <cell r="J46">
            <v>34.700000000000003</v>
          </cell>
          <cell r="K46">
            <v>6.74</v>
          </cell>
        </row>
        <row r="47">
          <cell r="B47" t="str">
            <v>高　　　知</v>
          </cell>
          <cell r="C47">
            <v>138.30000000000001</v>
          </cell>
          <cell r="D47">
            <v>6.23</v>
          </cell>
          <cell r="E47">
            <v>34.4</v>
          </cell>
          <cell r="F47">
            <v>7.69</v>
          </cell>
          <cell r="G47"/>
          <cell r="H47">
            <v>141.4</v>
          </cell>
          <cell r="I47">
            <v>7.22</v>
          </cell>
          <cell r="J47">
            <v>35.6</v>
          </cell>
          <cell r="K47">
            <v>7.27</v>
          </cell>
        </row>
        <row r="48">
          <cell r="B48" t="str">
            <v>福　　　岡</v>
          </cell>
          <cell r="C48">
            <v>138.80000000000001</v>
          </cell>
          <cell r="D48">
            <v>6.3</v>
          </cell>
          <cell r="E48">
            <v>35.299999999999997</v>
          </cell>
          <cell r="F48">
            <v>8.06</v>
          </cell>
          <cell r="G48"/>
          <cell r="H48">
            <v>141.80000000000001</v>
          </cell>
          <cell r="I48">
            <v>7.09</v>
          </cell>
          <cell r="J48">
            <v>35.9</v>
          </cell>
          <cell r="K48">
            <v>8.0299999999999994</v>
          </cell>
        </row>
        <row r="49">
          <cell r="B49" t="str">
            <v>佐　　　賀</v>
          </cell>
          <cell r="C49">
            <v>139.5</v>
          </cell>
          <cell r="D49">
            <v>6.34</v>
          </cell>
          <cell r="E49">
            <v>35.1</v>
          </cell>
          <cell r="F49">
            <v>7.72</v>
          </cell>
          <cell r="G49"/>
          <cell r="H49">
            <v>140.69999999999999</v>
          </cell>
          <cell r="I49">
            <v>6.6</v>
          </cell>
          <cell r="J49">
            <v>35.200000000000003</v>
          </cell>
          <cell r="K49">
            <v>7.58</v>
          </cell>
        </row>
        <row r="50">
          <cell r="B50" t="str">
            <v>長　　　崎</v>
          </cell>
          <cell r="C50">
            <v>139.1</v>
          </cell>
          <cell r="D50">
            <v>6.34</v>
          </cell>
          <cell r="E50">
            <v>35.200000000000003</v>
          </cell>
          <cell r="F50">
            <v>8.1300000000000008</v>
          </cell>
          <cell r="G50"/>
          <cell r="H50">
            <v>140.80000000000001</v>
          </cell>
          <cell r="I50">
            <v>6.52</v>
          </cell>
          <cell r="J50">
            <v>35.1</v>
          </cell>
          <cell r="K50">
            <v>6.93</v>
          </cell>
        </row>
        <row r="51">
          <cell r="B51" t="str">
            <v>熊　　　本</v>
          </cell>
          <cell r="C51">
            <v>138.80000000000001</v>
          </cell>
          <cell r="D51">
            <v>6.27</v>
          </cell>
          <cell r="E51">
            <v>35.1</v>
          </cell>
          <cell r="F51">
            <v>7.92</v>
          </cell>
          <cell r="G51"/>
          <cell r="H51">
            <v>141.69999999999999</v>
          </cell>
          <cell r="I51">
            <v>7.17</v>
          </cell>
          <cell r="J51">
            <v>36.200000000000003</v>
          </cell>
          <cell r="K51">
            <v>7.82</v>
          </cell>
        </row>
        <row r="52">
          <cell r="B52" t="str">
            <v>大　　　分</v>
          </cell>
          <cell r="C52">
            <v>139.19999999999999</v>
          </cell>
          <cell r="D52">
            <v>6</v>
          </cell>
          <cell r="E52">
            <v>35.700000000000003</v>
          </cell>
          <cell r="F52">
            <v>8.4</v>
          </cell>
          <cell r="G52"/>
          <cell r="H52">
            <v>141</v>
          </cell>
          <cell r="I52">
            <v>6.74</v>
          </cell>
          <cell r="J52">
            <v>35.700000000000003</v>
          </cell>
          <cell r="K52">
            <v>7.52</v>
          </cell>
        </row>
        <row r="53">
          <cell r="B53" t="str">
            <v>宮　　　崎</v>
          </cell>
          <cell r="C53">
            <v>139.5</v>
          </cell>
          <cell r="D53">
            <v>6.47</v>
          </cell>
          <cell r="E53">
            <v>36.1</v>
          </cell>
          <cell r="F53">
            <v>8.07</v>
          </cell>
          <cell r="G53"/>
          <cell r="H53">
            <v>141.1</v>
          </cell>
          <cell r="I53">
            <v>6.87</v>
          </cell>
          <cell r="J53">
            <v>36</v>
          </cell>
          <cell r="K53">
            <v>7.45</v>
          </cell>
        </row>
        <row r="54">
          <cell r="B54" t="str">
            <v>鹿　児　島</v>
          </cell>
          <cell r="C54">
            <v>138.80000000000001</v>
          </cell>
          <cell r="D54">
            <v>6.37</v>
          </cell>
          <cell r="E54">
            <v>35.1</v>
          </cell>
          <cell r="F54">
            <v>7.93</v>
          </cell>
          <cell r="G54"/>
          <cell r="H54">
            <v>140.19999999999999</v>
          </cell>
          <cell r="I54">
            <v>6.25</v>
          </cell>
          <cell r="J54">
            <v>34.200000000000003</v>
          </cell>
          <cell r="K54">
            <v>6.39</v>
          </cell>
        </row>
      </sheetData>
      <sheetData sheetId="7">
        <row r="7">
          <cell r="B7"/>
          <cell r="C7" t="str">
            <v>平均値</v>
          </cell>
          <cell r="D7" t="str">
            <v>標　準
偏　差</v>
          </cell>
          <cell r="E7" t="str">
            <v>平均値</v>
          </cell>
          <cell r="F7" t="str">
            <v>標　準
偏　差</v>
          </cell>
          <cell r="G7"/>
          <cell r="H7" t="str">
            <v>平均値</v>
          </cell>
          <cell r="I7" t="str">
            <v>標　準
偏　差</v>
          </cell>
          <cell r="J7" t="str">
            <v>平均値</v>
          </cell>
          <cell r="K7" t="str">
            <v>標　準
偏　差</v>
          </cell>
        </row>
        <row r="8">
          <cell r="B8" t="str">
            <v>全　　　国</v>
          </cell>
          <cell r="C8">
            <v>146.1</v>
          </cell>
          <cell r="D8">
            <v>7.37</v>
          </cell>
          <cell r="E8">
            <v>40</v>
          </cell>
          <cell r="F8">
            <v>9.2200000000000006</v>
          </cell>
          <cell r="G8"/>
          <cell r="H8">
            <v>147.9</v>
          </cell>
          <cell r="I8">
            <v>6.41</v>
          </cell>
          <cell r="J8">
            <v>40.5</v>
          </cell>
          <cell r="K8">
            <v>8.06</v>
          </cell>
        </row>
        <row r="9">
          <cell r="B9" t="str">
            <v>北　海　道</v>
          </cell>
          <cell r="C9">
            <v>146.5</v>
          </cell>
          <cell r="D9">
            <v>7.23</v>
          </cell>
          <cell r="E9">
            <v>41.7</v>
          </cell>
          <cell r="F9">
            <v>9.24</v>
          </cell>
          <cell r="G9"/>
          <cell r="H9">
            <v>148</v>
          </cell>
          <cell r="I9">
            <v>6.16</v>
          </cell>
          <cell r="J9">
            <v>41.2</v>
          </cell>
          <cell r="K9">
            <v>8.32</v>
          </cell>
        </row>
        <row r="10">
          <cell r="B10" t="str">
            <v>青　　　森</v>
          </cell>
          <cell r="C10">
            <v>147.69999999999999</v>
          </cell>
          <cell r="D10">
            <v>7.7</v>
          </cell>
          <cell r="E10">
            <v>43.6</v>
          </cell>
          <cell r="F10">
            <v>11.51</v>
          </cell>
          <cell r="G10"/>
          <cell r="H10">
            <v>149</v>
          </cell>
          <cell r="I10">
            <v>6.53</v>
          </cell>
          <cell r="J10">
            <v>41.8</v>
          </cell>
          <cell r="K10">
            <v>8.51</v>
          </cell>
        </row>
        <row r="11">
          <cell r="B11" t="str">
            <v>岩　　　手</v>
          </cell>
          <cell r="C11">
            <v>147.5</v>
          </cell>
          <cell r="D11">
            <v>7.41</v>
          </cell>
          <cell r="E11">
            <v>42.5</v>
          </cell>
          <cell r="F11">
            <v>9.58</v>
          </cell>
          <cell r="G11"/>
          <cell r="H11">
            <v>148.5</v>
          </cell>
          <cell r="I11">
            <v>6.29</v>
          </cell>
          <cell r="J11">
            <v>41.8</v>
          </cell>
          <cell r="K11">
            <v>8.59</v>
          </cell>
        </row>
        <row r="12">
          <cell r="B12" t="str">
            <v>宮　　　城</v>
          </cell>
          <cell r="C12">
            <v>147.5</v>
          </cell>
          <cell r="D12">
            <v>7.62</v>
          </cell>
          <cell r="E12">
            <v>42.8</v>
          </cell>
          <cell r="F12">
            <v>10.93</v>
          </cell>
          <cell r="G12"/>
          <cell r="H12">
            <v>148.5</v>
          </cell>
          <cell r="I12">
            <v>6.5</v>
          </cell>
          <cell r="J12">
            <v>41.6</v>
          </cell>
          <cell r="K12">
            <v>8.34</v>
          </cell>
        </row>
        <row r="13">
          <cell r="B13" t="str">
            <v>秋　　　田</v>
          </cell>
          <cell r="C13">
            <v>147.19999999999999</v>
          </cell>
          <cell r="D13">
            <v>7.42</v>
          </cell>
          <cell r="E13">
            <v>41.6</v>
          </cell>
          <cell r="F13">
            <v>9.4</v>
          </cell>
          <cell r="G13"/>
          <cell r="H13">
            <v>149.1</v>
          </cell>
          <cell r="I13">
            <v>6.33</v>
          </cell>
          <cell r="J13">
            <v>42.2</v>
          </cell>
          <cell r="K13">
            <v>8.74</v>
          </cell>
        </row>
        <row r="14">
          <cell r="B14" t="str">
            <v>山　　　形</v>
          </cell>
          <cell r="C14">
            <v>146.5</v>
          </cell>
          <cell r="D14">
            <v>7.41</v>
          </cell>
          <cell r="E14">
            <v>41.4</v>
          </cell>
          <cell r="F14">
            <v>9.14</v>
          </cell>
          <cell r="G14"/>
          <cell r="H14">
            <v>148.9</v>
          </cell>
          <cell r="I14">
            <v>5.98</v>
          </cell>
          <cell r="J14">
            <v>42</v>
          </cell>
          <cell r="K14">
            <v>7.92</v>
          </cell>
        </row>
        <row r="15">
          <cell r="B15" t="str">
            <v>福　　　島</v>
          </cell>
          <cell r="C15">
            <v>145.80000000000001</v>
          </cell>
          <cell r="D15">
            <v>7.08</v>
          </cell>
          <cell r="E15">
            <v>40.799999999999997</v>
          </cell>
          <cell r="F15">
            <v>9.69</v>
          </cell>
          <cell r="G15"/>
          <cell r="H15">
            <v>148.19999999999999</v>
          </cell>
          <cell r="I15">
            <v>6.17</v>
          </cell>
          <cell r="J15">
            <v>41.9</v>
          </cell>
          <cell r="K15">
            <v>8.56</v>
          </cell>
        </row>
        <row r="16">
          <cell r="B16" t="str">
            <v>茨　　　城</v>
          </cell>
          <cell r="C16">
            <v>146.19999999999999</v>
          </cell>
          <cell r="D16">
            <v>7.34</v>
          </cell>
          <cell r="E16">
            <v>41</v>
          </cell>
          <cell r="F16">
            <v>9.91</v>
          </cell>
          <cell r="G16"/>
          <cell r="H16">
            <v>147.9</v>
          </cell>
          <cell r="I16">
            <v>6.39</v>
          </cell>
          <cell r="J16">
            <v>41.7</v>
          </cell>
          <cell r="K16">
            <v>8.8699999999999992</v>
          </cell>
        </row>
        <row r="17">
          <cell r="B17" t="str">
            <v>栃　　　木</v>
          </cell>
          <cell r="C17">
            <v>145.80000000000001</v>
          </cell>
          <cell r="D17">
            <v>7.33</v>
          </cell>
          <cell r="E17">
            <v>40.5</v>
          </cell>
          <cell r="F17">
            <v>8.98</v>
          </cell>
          <cell r="G17"/>
          <cell r="H17">
            <v>147.6</v>
          </cell>
          <cell r="I17">
            <v>6.33</v>
          </cell>
          <cell r="J17">
            <v>40.9</v>
          </cell>
          <cell r="K17">
            <v>8.15</v>
          </cell>
        </row>
        <row r="18">
          <cell r="B18" t="str">
            <v>群　　　馬</v>
          </cell>
          <cell r="C18">
            <v>146</v>
          </cell>
          <cell r="D18">
            <v>7.3</v>
          </cell>
          <cell r="E18">
            <v>40.299999999999997</v>
          </cell>
          <cell r="F18">
            <v>9.7799999999999994</v>
          </cell>
          <cell r="G18"/>
          <cell r="H18">
            <v>148</v>
          </cell>
          <cell r="I18">
            <v>6.77</v>
          </cell>
          <cell r="J18">
            <v>41.2</v>
          </cell>
          <cell r="K18">
            <v>9.4700000000000006</v>
          </cell>
        </row>
        <row r="19">
          <cell r="B19" t="str">
            <v>埼　　　玉</v>
          </cell>
          <cell r="C19">
            <v>146.6</v>
          </cell>
          <cell r="D19">
            <v>7.6</v>
          </cell>
          <cell r="E19">
            <v>40.1</v>
          </cell>
          <cell r="F19">
            <v>9.09</v>
          </cell>
          <cell r="G19"/>
          <cell r="H19">
            <v>147.69999999999999</v>
          </cell>
          <cell r="I19">
            <v>6.2</v>
          </cell>
          <cell r="J19">
            <v>40.299999999999997</v>
          </cell>
          <cell r="K19">
            <v>7.83</v>
          </cell>
        </row>
        <row r="20">
          <cell r="B20" t="str">
            <v>千　　　葉</v>
          </cell>
          <cell r="C20">
            <v>146.6</v>
          </cell>
          <cell r="D20">
            <v>7.68</v>
          </cell>
          <cell r="E20">
            <v>40</v>
          </cell>
          <cell r="F20">
            <v>9.26</v>
          </cell>
          <cell r="G20"/>
          <cell r="H20">
            <v>148.5</v>
          </cell>
          <cell r="I20">
            <v>6.78</v>
          </cell>
          <cell r="J20">
            <v>40.700000000000003</v>
          </cell>
          <cell r="K20">
            <v>8.1300000000000008</v>
          </cell>
        </row>
        <row r="21">
          <cell r="B21" t="str">
            <v>東　　　京</v>
          </cell>
          <cell r="C21">
            <v>146.69999999999999</v>
          </cell>
          <cell r="D21">
            <v>7.24</v>
          </cell>
          <cell r="E21">
            <v>40.200000000000003</v>
          </cell>
          <cell r="F21">
            <v>8.8800000000000008</v>
          </cell>
          <cell r="G21"/>
          <cell r="H21">
            <v>148.69999999999999</v>
          </cell>
          <cell r="I21">
            <v>6.41</v>
          </cell>
          <cell r="J21">
            <v>40.700000000000003</v>
          </cell>
          <cell r="K21">
            <v>7.84</v>
          </cell>
        </row>
        <row r="22">
          <cell r="B22" t="str">
            <v>神　奈　川</v>
          </cell>
          <cell r="C22">
            <v>146.1</v>
          </cell>
          <cell r="D22">
            <v>7.84</v>
          </cell>
          <cell r="E22">
            <v>39.5</v>
          </cell>
          <cell r="F22">
            <v>8.99</v>
          </cell>
          <cell r="G22"/>
          <cell r="H22">
            <v>148.1</v>
          </cell>
          <cell r="I22">
            <v>6.5</v>
          </cell>
          <cell r="J22">
            <v>41.1</v>
          </cell>
          <cell r="K22">
            <v>8.14</v>
          </cell>
        </row>
        <row r="23">
          <cell r="B23" t="str">
            <v>新　　　潟</v>
          </cell>
          <cell r="C23">
            <v>146.69999999999999</v>
          </cell>
          <cell r="D23">
            <v>7.29</v>
          </cell>
          <cell r="E23">
            <v>40.200000000000003</v>
          </cell>
          <cell r="F23">
            <v>9.18</v>
          </cell>
          <cell r="G23"/>
          <cell r="H23">
            <v>149</v>
          </cell>
          <cell r="I23">
            <v>6.37</v>
          </cell>
          <cell r="J23">
            <v>41.1</v>
          </cell>
          <cell r="K23">
            <v>8.31</v>
          </cell>
        </row>
        <row r="24">
          <cell r="B24" t="str">
            <v>富　　　山</v>
          </cell>
          <cell r="C24">
            <v>147</v>
          </cell>
          <cell r="D24">
            <v>6.92</v>
          </cell>
          <cell r="E24">
            <v>40.799999999999997</v>
          </cell>
          <cell r="F24">
            <v>9.11</v>
          </cell>
          <cell r="G24"/>
          <cell r="H24">
            <v>148.19999999999999</v>
          </cell>
          <cell r="I24">
            <v>6.37</v>
          </cell>
          <cell r="J24">
            <v>41.1</v>
          </cell>
          <cell r="K24">
            <v>8.69</v>
          </cell>
        </row>
        <row r="25">
          <cell r="B25" t="str">
            <v>石　　　川</v>
          </cell>
          <cell r="C25">
            <v>146.4</v>
          </cell>
          <cell r="D25">
            <v>7</v>
          </cell>
          <cell r="E25">
            <v>39.9</v>
          </cell>
          <cell r="F25">
            <v>8.61</v>
          </cell>
          <cell r="G25"/>
          <cell r="H25">
            <v>148.19999999999999</v>
          </cell>
          <cell r="I25">
            <v>5.89</v>
          </cell>
          <cell r="J25">
            <v>40.700000000000003</v>
          </cell>
          <cell r="K25">
            <v>7.75</v>
          </cell>
        </row>
        <row r="26">
          <cell r="B26" t="str">
            <v>福　　　井</v>
          </cell>
          <cell r="C26">
            <v>146.30000000000001</v>
          </cell>
          <cell r="D26">
            <v>7.7</v>
          </cell>
          <cell r="E26">
            <v>40.200000000000003</v>
          </cell>
          <cell r="F26">
            <v>9.26</v>
          </cell>
          <cell r="G26"/>
          <cell r="H26">
            <v>147.80000000000001</v>
          </cell>
          <cell r="I26">
            <v>6.49</v>
          </cell>
          <cell r="J26">
            <v>39.799999999999997</v>
          </cell>
          <cell r="K26">
            <v>7.31</v>
          </cell>
        </row>
        <row r="27">
          <cell r="B27" t="str">
            <v>山　　　梨</v>
          </cell>
          <cell r="C27">
            <v>146.1</v>
          </cell>
          <cell r="D27">
            <v>6.87</v>
          </cell>
          <cell r="E27">
            <v>40.799999999999997</v>
          </cell>
          <cell r="F27">
            <v>9.0299999999999994</v>
          </cell>
          <cell r="G27"/>
          <cell r="H27">
            <v>147.69999999999999</v>
          </cell>
          <cell r="I27">
            <v>6.29</v>
          </cell>
          <cell r="J27">
            <v>40.700000000000003</v>
          </cell>
          <cell r="K27">
            <v>7.75</v>
          </cell>
        </row>
        <row r="28">
          <cell r="B28" t="str">
            <v>長　　　野</v>
          </cell>
          <cell r="C28">
            <v>145.9</v>
          </cell>
          <cell r="D28">
            <v>7.27</v>
          </cell>
          <cell r="E28">
            <v>40</v>
          </cell>
          <cell r="F28">
            <v>9.42</v>
          </cell>
          <cell r="G28"/>
          <cell r="H28">
            <v>147.30000000000001</v>
          </cell>
          <cell r="I28">
            <v>6.79</v>
          </cell>
          <cell r="J28">
            <v>40.1</v>
          </cell>
          <cell r="K28">
            <v>7.97</v>
          </cell>
        </row>
        <row r="29">
          <cell r="B29" t="str">
            <v>岐　　　阜</v>
          </cell>
          <cell r="C29">
            <v>146.1</v>
          </cell>
          <cell r="D29">
            <v>7.13</v>
          </cell>
          <cell r="E29">
            <v>40.299999999999997</v>
          </cell>
          <cell r="F29">
            <v>9.7799999999999994</v>
          </cell>
          <cell r="G29"/>
          <cell r="H29">
            <v>147.4</v>
          </cell>
          <cell r="I29">
            <v>6.56</v>
          </cell>
          <cell r="J29">
            <v>39.9</v>
          </cell>
          <cell r="K29">
            <v>8.1300000000000008</v>
          </cell>
        </row>
        <row r="30">
          <cell r="B30" t="str">
            <v>静　　　岡</v>
          </cell>
          <cell r="C30">
            <v>145.80000000000001</v>
          </cell>
          <cell r="D30">
            <v>7.28</v>
          </cell>
          <cell r="E30">
            <v>40.299999999999997</v>
          </cell>
          <cell r="F30">
            <v>9.3800000000000008</v>
          </cell>
          <cell r="G30"/>
          <cell r="H30">
            <v>147.5</v>
          </cell>
          <cell r="I30">
            <v>6.59</v>
          </cell>
          <cell r="J30">
            <v>39.5</v>
          </cell>
          <cell r="K30">
            <v>7.45</v>
          </cell>
        </row>
        <row r="31">
          <cell r="B31" t="str">
            <v>愛　　　知</v>
          </cell>
          <cell r="C31">
            <v>145.69999999999999</v>
          </cell>
          <cell r="D31">
            <v>7.52</v>
          </cell>
          <cell r="E31">
            <v>39.299999999999997</v>
          </cell>
          <cell r="F31">
            <v>9.5500000000000007</v>
          </cell>
          <cell r="G31"/>
          <cell r="H31">
            <v>147.5</v>
          </cell>
          <cell r="I31">
            <v>6.29</v>
          </cell>
          <cell r="J31">
            <v>39.700000000000003</v>
          </cell>
          <cell r="K31">
            <v>7.98</v>
          </cell>
        </row>
        <row r="32">
          <cell r="B32" t="str">
            <v>三　　　重</v>
          </cell>
          <cell r="C32">
            <v>145.6</v>
          </cell>
          <cell r="D32">
            <v>7.62</v>
          </cell>
          <cell r="E32">
            <v>39.6</v>
          </cell>
          <cell r="F32">
            <v>9.24</v>
          </cell>
          <cell r="G32"/>
          <cell r="H32">
            <v>147.69999999999999</v>
          </cell>
          <cell r="I32">
            <v>6.32</v>
          </cell>
          <cell r="J32">
            <v>40.5</v>
          </cell>
          <cell r="K32">
            <v>8.3000000000000007</v>
          </cell>
        </row>
        <row r="33">
          <cell r="B33" t="str">
            <v>滋　　　賀</v>
          </cell>
          <cell r="C33">
            <v>146.30000000000001</v>
          </cell>
          <cell r="D33">
            <v>7.35</v>
          </cell>
          <cell r="E33">
            <v>39.9</v>
          </cell>
          <cell r="F33">
            <v>8.99</v>
          </cell>
          <cell r="G33"/>
          <cell r="H33">
            <v>148.19999999999999</v>
          </cell>
          <cell r="I33">
            <v>6.2</v>
          </cell>
          <cell r="J33">
            <v>40.4</v>
          </cell>
          <cell r="K33">
            <v>8.1300000000000008</v>
          </cell>
        </row>
        <row r="34">
          <cell r="B34" t="str">
            <v>京　　　都</v>
          </cell>
          <cell r="C34">
            <v>145.80000000000001</v>
          </cell>
          <cell r="D34">
            <v>7.05</v>
          </cell>
          <cell r="E34">
            <v>39.4</v>
          </cell>
          <cell r="F34">
            <v>8.19</v>
          </cell>
          <cell r="G34"/>
          <cell r="H34">
            <v>147.80000000000001</v>
          </cell>
          <cell r="I34">
            <v>6.21</v>
          </cell>
          <cell r="J34">
            <v>40.299999999999997</v>
          </cell>
          <cell r="K34">
            <v>8.06</v>
          </cell>
        </row>
        <row r="35">
          <cell r="B35" t="str">
            <v>大　　　阪</v>
          </cell>
          <cell r="C35">
            <v>145.80000000000001</v>
          </cell>
          <cell r="D35">
            <v>7.07</v>
          </cell>
          <cell r="E35">
            <v>39.1</v>
          </cell>
          <cell r="F35">
            <v>8.24</v>
          </cell>
          <cell r="G35"/>
          <cell r="H35">
            <v>147.30000000000001</v>
          </cell>
          <cell r="I35">
            <v>6.44</v>
          </cell>
          <cell r="J35">
            <v>39.200000000000003</v>
          </cell>
          <cell r="K35">
            <v>7.6</v>
          </cell>
        </row>
        <row r="36">
          <cell r="B36" t="str">
            <v>兵　　　庫</v>
          </cell>
          <cell r="C36">
            <v>145.80000000000001</v>
          </cell>
          <cell r="D36">
            <v>7.08</v>
          </cell>
          <cell r="E36">
            <v>39</v>
          </cell>
          <cell r="F36">
            <v>9.32</v>
          </cell>
          <cell r="G36"/>
          <cell r="H36">
            <v>148</v>
          </cell>
          <cell r="I36">
            <v>5.98</v>
          </cell>
          <cell r="J36">
            <v>39.9</v>
          </cell>
          <cell r="K36">
            <v>7.04</v>
          </cell>
        </row>
        <row r="37">
          <cell r="B37" t="str">
            <v>奈　　　良</v>
          </cell>
          <cell r="C37">
            <v>146.19999999999999</v>
          </cell>
          <cell r="D37">
            <v>6.97</v>
          </cell>
          <cell r="E37">
            <v>39.5</v>
          </cell>
          <cell r="F37">
            <v>8.7200000000000006</v>
          </cell>
          <cell r="G37"/>
          <cell r="H37">
            <v>147.80000000000001</v>
          </cell>
          <cell r="I37">
            <v>6.45</v>
          </cell>
          <cell r="J37">
            <v>40.6</v>
          </cell>
          <cell r="K37">
            <v>7.86</v>
          </cell>
        </row>
        <row r="38">
          <cell r="B38" t="str">
            <v>和　歌　山</v>
          </cell>
          <cell r="C38">
            <v>145.9</v>
          </cell>
          <cell r="D38">
            <v>7.22</v>
          </cell>
          <cell r="E38">
            <v>39.6</v>
          </cell>
          <cell r="F38">
            <v>8.86</v>
          </cell>
          <cell r="G38"/>
          <cell r="H38">
            <v>147.69999999999999</v>
          </cell>
          <cell r="I38">
            <v>6.08</v>
          </cell>
          <cell r="J38">
            <v>40.4</v>
          </cell>
          <cell r="K38">
            <v>7.83</v>
          </cell>
        </row>
        <row r="39">
          <cell r="B39" t="str">
            <v>鳥　　　取</v>
          </cell>
          <cell r="C39">
            <v>145.80000000000001</v>
          </cell>
          <cell r="D39">
            <v>7.65</v>
          </cell>
          <cell r="E39">
            <v>40</v>
          </cell>
          <cell r="F39">
            <v>10.01</v>
          </cell>
          <cell r="G39"/>
          <cell r="H39">
            <v>147.9</v>
          </cell>
          <cell r="I39">
            <v>6.45</v>
          </cell>
          <cell r="J39">
            <v>40.700000000000003</v>
          </cell>
          <cell r="K39">
            <v>7.83</v>
          </cell>
        </row>
        <row r="40">
          <cell r="B40" t="str">
            <v>島　　　根</v>
          </cell>
          <cell r="C40">
            <v>145.30000000000001</v>
          </cell>
          <cell r="D40">
            <v>7.3</v>
          </cell>
          <cell r="E40">
            <v>39.4</v>
          </cell>
          <cell r="F40">
            <v>8.84</v>
          </cell>
          <cell r="G40"/>
          <cell r="H40">
            <v>146.69999999999999</v>
          </cell>
          <cell r="I40">
            <v>6.32</v>
          </cell>
          <cell r="J40">
            <v>39.6</v>
          </cell>
          <cell r="K40">
            <v>8.11</v>
          </cell>
        </row>
        <row r="41">
          <cell r="B41" t="str">
            <v>岡　　　山</v>
          </cell>
          <cell r="C41">
            <v>146.30000000000001</v>
          </cell>
          <cell r="D41">
            <v>7.68</v>
          </cell>
          <cell r="E41">
            <v>40.1</v>
          </cell>
          <cell r="F41">
            <v>9.65</v>
          </cell>
          <cell r="G41"/>
          <cell r="H41">
            <v>146.9</v>
          </cell>
          <cell r="I41">
            <v>6.45</v>
          </cell>
          <cell r="J41">
            <v>39.700000000000003</v>
          </cell>
          <cell r="K41">
            <v>7.06</v>
          </cell>
        </row>
        <row r="42">
          <cell r="B42" t="str">
            <v>広　　　島</v>
          </cell>
          <cell r="C42">
            <v>144.6</v>
          </cell>
          <cell r="D42">
            <v>6.7</v>
          </cell>
          <cell r="E42">
            <v>38.700000000000003</v>
          </cell>
          <cell r="F42">
            <v>8.31</v>
          </cell>
          <cell r="G42"/>
          <cell r="H42">
            <v>147.1</v>
          </cell>
          <cell r="I42">
            <v>6.33</v>
          </cell>
          <cell r="J42">
            <v>40.4</v>
          </cell>
          <cell r="K42">
            <v>8.15</v>
          </cell>
        </row>
        <row r="43">
          <cell r="B43" t="str">
            <v>山　　　口</v>
          </cell>
          <cell r="C43">
            <v>145.4</v>
          </cell>
          <cell r="D43">
            <v>6.83</v>
          </cell>
          <cell r="E43">
            <v>39.700000000000003</v>
          </cell>
          <cell r="F43">
            <v>8.77</v>
          </cell>
          <cell r="G43"/>
          <cell r="H43">
            <v>146.6</v>
          </cell>
          <cell r="I43">
            <v>6.14</v>
          </cell>
          <cell r="J43">
            <v>39.5</v>
          </cell>
          <cell r="K43">
            <v>7.62</v>
          </cell>
        </row>
        <row r="44">
          <cell r="B44" t="str">
            <v>徳　　　島</v>
          </cell>
          <cell r="C44">
            <v>145.5</v>
          </cell>
          <cell r="D44">
            <v>7.02</v>
          </cell>
          <cell r="E44">
            <v>40.1</v>
          </cell>
          <cell r="F44">
            <v>9.15</v>
          </cell>
          <cell r="G44"/>
          <cell r="H44">
            <v>147.9</v>
          </cell>
          <cell r="I44">
            <v>6.72</v>
          </cell>
          <cell r="J44">
            <v>41.2</v>
          </cell>
          <cell r="K44">
            <v>9.26</v>
          </cell>
        </row>
        <row r="45">
          <cell r="B45" t="str">
            <v>香　　　川</v>
          </cell>
          <cell r="C45">
            <v>145.1</v>
          </cell>
          <cell r="D45">
            <v>7.22</v>
          </cell>
          <cell r="E45">
            <v>39.299999999999997</v>
          </cell>
          <cell r="F45">
            <v>8.18</v>
          </cell>
          <cell r="G45"/>
          <cell r="H45">
            <v>147.6</v>
          </cell>
          <cell r="I45">
            <v>6.99</v>
          </cell>
          <cell r="J45">
            <v>40</v>
          </cell>
          <cell r="K45">
            <v>7.52</v>
          </cell>
        </row>
        <row r="46">
          <cell r="B46" t="str">
            <v>愛　　　媛</v>
          </cell>
          <cell r="C46">
            <v>146.1</v>
          </cell>
          <cell r="D46">
            <v>7.86</v>
          </cell>
          <cell r="E46">
            <v>40</v>
          </cell>
          <cell r="F46">
            <v>10.29</v>
          </cell>
          <cell r="G46"/>
          <cell r="H46">
            <v>147</v>
          </cell>
          <cell r="I46">
            <v>6.33</v>
          </cell>
          <cell r="J46">
            <v>39.9</v>
          </cell>
          <cell r="K46">
            <v>8.1199999999999992</v>
          </cell>
        </row>
        <row r="47">
          <cell r="B47" t="str">
            <v>高　　　知</v>
          </cell>
          <cell r="C47">
            <v>145.19999999999999</v>
          </cell>
          <cell r="D47">
            <v>7.27</v>
          </cell>
          <cell r="E47">
            <v>39</v>
          </cell>
          <cell r="F47">
            <v>8.9600000000000009</v>
          </cell>
          <cell r="G47"/>
          <cell r="H47">
            <v>146.6</v>
          </cell>
          <cell r="I47">
            <v>6.91</v>
          </cell>
          <cell r="J47">
            <v>40</v>
          </cell>
          <cell r="K47">
            <v>7.69</v>
          </cell>
        </row>
        <row r="48">
          <cell r="B48" t="str">
            <v>福　　　岡</v>
          </cell>
          <cell r="C48">
            <v>146.6</v>
          </cell>
          <cell r="D48">
            <v>7.1</v>
          </cell>
          <cell r="E48">
            <v>40.1</v>
          </cell>
          <cell r="F48">
            <v>8.42</v>
          </cell>
          <cell r="G48"/>
          <cell r="H48">
            <v>147.80000000000001</v>
          </cell>
          <cell r="I48">
            <v>6.38</v>
          </cell>
          <cell r="J48">
            <v>41.1</v>
          </cell>
          <cell r="K48">
            <v>8.92</v>
          </cell>
        </row>
        <row r="49">
          <cell r="B49" t="str">
            <v>佐　　　賀</v>
          </cell>
          <cell r="C49">
            <v>145.30000000000001</v>
          </cell>
          <cell r="D49">
            <v>7.61</v>
          </cell>
          <cell r="E49">
            <v>39.200000000000003</v>
          </cell>
          <cell r="F49">
            <v>9.18</v>
          </cell>
          <cell r="G49"/>
          <cell r="H49">
            <v>147.19999999999999</v>
          </cell>
          <cell r="I49">
            <v>6.51</v>
          </cell>
          <cell r="J49">
            <v>40.4</v>
          </cell>
          <cell r="K49">
            <v>8.51</v>
          </cell>
        </row>
        <row r="50">
          <cell r="B50" t="str">
            <v>長　　　崎</v>
          </cell>
          <cell r="C50">
            <v>145.5</v>
          </cell>
          <cell r="D50">
            <v>7.43</v>
          </cell>
          <cell r="E50">
            <v>39.799999999999997</v>
          </cell>
          <cell r="F50">
            <v>9.5</v>
          </cell>
          <cell r="G50"/>
          <cell r="H50">
            <v>148.1</v>
          </cell>
          <cell r="I50">
            <v>6.22</v>
          </cell>
          <cell r="J50">
            <v>40.9</v>
          </cell>
          <cell r="K50">
            <v>7.58</v>
          </cell>
        </row>
        <row r="51">
          <cell r="B51" t="str">
            <v>熊　　　本</v>
          </cell>
          <cell r="C51">
            <v>145.4</v>
          </cell>
          <cell r="D51">
            <v>7.37</v>
          </cell>
          <cell r="E51">
            <v>40.299999999999997</v>
          </cell>
          <cell r="F51">
            <v>9.6199999999999992</v>
          </cell>
          <cell r="G51"/>
          <cell r="H51">
            <v>147.5</v>
          </cell>
          <cell r="I51">
            <v>6.44</v>
          </cell>
          <cell r="J51">
            <v>40.700000000000003</v>
          </cell>
          <cell r="K51">
            <v>8.33</v>
          </cell>
        </row>
        <row r="52">
          <cell r="B52" t="str">
            <v>大　　　分</v>
          </cell>
          <cell r="C52">
            <v>145.69999999999999</v>
          </cell>
          <cell r="D52">
            <v>7.37</v>
          </cell>
          <cell r="E52">
            <v>40.4</v>
          </cell>
          <cell r="F52">
            <v>9.51</v>
          </cell>
          <cell r="G52"/>
          <cell r="H52">
            <v>147.30000000000001</v>
          </cell>
          <cell r="I52">
            <v>6.57</v>
          </cell>
          <cell r="J52">
            <v>40.200000000000003</v>
          </cell>
          <cell r="K52">
            <v>7.63</v>
          </cell>
        </row>
        <row r="53">
          <cell r="B53" t="str">
            <v>宮　　　崎</v>
          </cell>
          <cell r="C53">
            <v>145.4</v>
          </cell>
          <cell r="D53">
            <v>7.31</v>
          </cell>
          <cell r="E53">
            <v>40.5</v>
          </cell>
          <cell r="F53">
            <v>9.44</v>
          </cell>
          <cell r="G53"/>
          <cell r="H53">
            <v>147.69999999999999</v>
          </cell>
          <cell r="I53">
            <v>6.54</v>
          </cell>
          <cell r="J53">
            <v>40.799999999999997</v>
          </cell>
          <cell r="K53">
            <v>7.97</v>
          </cell>
        </row>
        <row r="54">
          <cell r="B54" t="str">
            <v>鹿　児　島</v>
          </cell>
          <cell r="C54">
            <v>145</v>
          </cell>
          <cell r="D54">
            <v>7.11</v>
          </cell>
          <cell r="E54">
            <v>39.299999999999997</v>
          </cell>
          <cell r="F54">
            <v>8.73</v>
          </cell>
          <cell r="G54"/>
          <cell r="H54">
            <v>147.1</v>
          </cell>
          <cell r="I54">
            <v>6.47</v>
          </cell>
          <cell r="J54">
            <v>39.700000000000003</v>
          </cell>
          <cell r="K54">
            <v>7.42</v>
          </cell>
        </row>
      </sheetData>
      <sheetData sheetId="8">
        <row r="7">
          <cell r="B7"/>
          <cell r="C7" t="str">
            <v>平均値</v>
          </cell>
          <cell r="D7" t="str">
            <v>標　準
偏　差</v>
          </cell>
          <cell r="E7" t="str">
            <v>平均値</v>
          </cell>
          <cell r="F7" t="str">
            <v>標　準
偏　差</v>
          </cell>
          <cell r="G7"/>
          <cell r="H7" t="str">
            <v>平均値</v>
          </cell>
          <cell r="I7" t="str">
            <v>標　準
偏　差</v>
          </cell>
          <cell r="J7" t="str">
            <v>平均値</v>
          </cell>
          <cell r="K7" t="str">
            <v>標　準
偏　差</v>
          </cell>
        </row>
        <row r="8">
          <cell r="B8" t="str">
            <v>全　　　国</v>
          </cell>
          <cell r="C8">
            <v>154</v>
          </cell>
          <cell r="D8">
            <v>7.93</v>
          </cell>
          <cell r="E8">
            <v>45.7</v>
          </cell>
          <cell r="F8">
            <v>10.31</v>
          </cell>
          <cell r="G8"/>
          <cell r="H8">
            <v>152.19999999999999</v>
          </cell>
          <cell r="I8">
            <v>5.73</v>
          </cell>
          <cell r="J8">
            <v>44.5</v>
          </cell>
          <cell r="K8">
            <v>8.0399999999999991</v>
          </cell>
        </row>
        <row r="9">
          <cell r="B9" t="str">
            <v>北　海　道</v>
          </cell>
          <cell r="C9">
            <v>154.80000000000001</v>
          </cell>
          <cell r="D9">
            <v>8.11</v>
          </cell>
          <cell r="E9">
            <v>47.9</v>
          </cell>
          <cell r="F9">
            <v>12.07</v>
          </cell>
          <cell r="G9"/>
          <cell r="H9">
            <v>152.9</v>
          </cell>
          <cell r="I9">
            <v>5.72</v>
          </cell>
          <cell r="J9">
            <v>46</v>
          </cell>
          <cell r="K9">
            <v>8.74</v>
          </cell>
        </row>
        <row r="10">
          <cell r="B10" t="str">
            <v>青　　　森</v>
          </cell>
          <cell r="C10">
            <v>155.9</v>
          </cell>
          <cell r="D10">
            <v>7.95</v>
          </cell>
          <cell r="E10">
            <v>48.7</v>
          </cell>
          <cell r="F10">
            <v>11.4</v>
          </cell>
          <cell r="G10"/>
          <cell r="H10">
            <v>152.6</v>
          </cell>
          <cell r="I10">
            <v>5.29</v>
          </cell>
          <cell r="J10">
            <v>45.6</v>
          </cell>
          <cell r="K10">
            <v>8.83</v>
          </cell>
        </row>
        <row r="11">
          <cell r="B11" t="str">
            <v>岩　　　手</v>
          </cell>
          <cell r="C11">
            <v>154</v>
          </cell>
          <cell r="D11">
            <v>7.61</v>
          </cell>
          <cell r="E11">
            <v>46</v>
          </cell>
          <cell r="F11">
            <v>10.33</v>
          </cell>
          <cell r="G11"/>
          <cell r="H11">
            <v>152.30000000000001</v>
          </cell>
          <cell r="I11">
            <v>5.79</v>
          </cell>
          <cell r="J11">
            <v>46.3</v>
          </cell>
          <cell r="K11">
            <v>8.86</v>
          </cell>
        </row>
        <row r="12">
          <cell r="B12" t="str">
            <v>宮　　　城</v>
          </cell>
          <cell r="C12">
            <v>154.69999999999999</v>
          </cell>
          <cell r="D12">
            <v>8.14</v>
          </cell>
          <cell r="E12">
            <v>46.8</v>
          </cell>
          <cell r="F12">
            <v>10.46</v>
          </cell>
          <cell r="G12"/>
          <cell r="H12">
            <v>152.69999999999999</v>
          </cell>
          <cell r="I12">
            <v>5.88</v>
          </cell>
          <cell r="J12">
            <v>45.6</v>
          </cell>
          <cell r="K12">
            <v>8.44</v>
          </cell>
        </row>
        <row r="13">
          <cell r="B13" t="str">
            <v>秋　　　田</v>
          </cell>
          <cell r="C13">
            <v>156.1</v>
          </cell>
          <cell r="D13">
            <v>7.65</v>
          </cell>
          <cell r="E13">
            <v>48.7</v>
          </cell>
          <cell r="F13">
            <v>11.63</v>
          </cell>
          <cell r="G13"/>
          <cell r="H13">
            <v>153</v>
          </cell>
          <cell r="I13">
            <v>5.81</v>
          </cell>
          <cell r="J13">
            <v>45.4</v>
          </cell>
          <cell r="K13">
            <v>8.16</v>
          </cell>
        </row>
        <row r="14">
          <cell r="B14" t="str">
            <v>山　　　形</v>
          </cell>
          <cell r="C14">
            <v>155.1</v>
          </cell>
          <cell r="D14">
            <v>8.06</v>
          </cell>
          <cell r="E14">
            <v>46.8</v>
          </cell>
          <cell r="F14">
            <v>10.4</v>
          </cell>
          <cell r="G14"/>
          <cell r="H14">
            <v>152.6</v>
          </cell>
          <cell r="I14">
            <v>5.73</v>
          </cell>
          <cell r="J14">
            <v>45.7</v>
          </cell>
          <cell r="K14">
            <v>8.82</v>
          </cell>
        </row>
        <row r="15">
          <cell r="B15" t="str">
            <v>福　　　島</v>
          </cell>
          <cell r="C15">
            <v>154.19999999999999</v>
          </cell>
          <cell r="D15">
            <v>7.58</v>
          </cell>
          <cell r="E15">
            <v>46.3</v>
          </cell>
          <cell r="F15">
            <v>10.46</v>
          </cell>
          <cell r="G15"/>
          <cell r="H15">
            <v>152</v>
          </cell>
          <cell r="I15">
            <v>5.41</v>
          </cell>
          <cell r="J15">
            <v>45.1</v>
          </cell>
          <cell r="K15">
            <v>8.18</v>
          </cell>
        </row>
        <row r="16">
          <cell r="B16" t="str">
            <v>茨　　　城</v>
          </cell>
          <cell r="C16">
            <v>153.80000000000001</v>
          </cell>
          <cell r="D16">
            <v>7.97</v>
          </cell>
          <cell r="E16">
            <v>46.4</v>
          </cell>
          <cell r="F16">
            <v>11.51</v>
          </cell>
          <cell r="G16"/>
          <cell r="H16">
            <v>152</v>
          </cell>
          <cell r="I16">
            <v>5.85</v>
          </cell>
          <cell r="J16">
            <v>45.1</v>
          </cell>
          <cell r="K16">
            <v>8.77</v>
          </cell>
        </row>
        <row r="17">
          <cell r="B17" t="str">
            <v>栃　　　木</v>
          </cell>
          <cell r="C17">
            <v>153.9</v>
          </cell>
          <cell r="D17">
            <v>7.87</v>
          </cell>
          <cell r="E17">
            <v>46.5</v>
          </cell>
          <cell r="F17">
            <v>10.28</v>
          </cell>
          <cell r="G17"/>
          <cell r="H17">
            <v>152.5</v>
          </cell>
          <cell r="I17">
            <v>5.74</v>
          </cell>
          <cell r="J17">
            <v>45.6</v>
          </cell>
          <cell r="K17">
            <v>8.2899999999999991</v>
          </cell>
        </row>
        <row r="18">
          <cell r="B18" t="str">
            <v>群　　　馬</v>
          </cell>
          <cell r="C18">
            <v>154.1</v>
          </cell>
          <cell r="D18">
            <v>8.1999999999999993</v>
          </cell>
          <cell r="E18">
            <v>46.5</v>
          </cell>
          <cell r="F18">
            <v>11.17</v>
          </cell>
          <cell r="G18"/>
          <cell r="H18">
            <v>151.80000000000001</v>
          </cell>
          <cell r="I18">
            <v>5.61</v>
          </cell>
          <cell r="J18">
            <v>44.7</v>
          </cell>
          <cell r="K18">
            <v>7.87</v>
          </cell>
        </row>
        <row r="19">
          <cell r="B19" t="str">
            <v>埼　　　玉</v>
          </cell>
          <cell r="C19">
            <v>154.1</v>
          </cell>
          <cell r="D19">
            <v>8.26</v>
          </cell>
          <cell r="E19">
            <v>45.4</v>
          </cell>
          <cell r="F19">
            <v>10.07</v>
          </cell>
          <cell r="G19"/>
          <cell r="H19">
            <v>152.4</v>
          </cell>
          <cell r="I19">
            <v>5.67</v>
          </cell>
          <cell r="J19">
            <v>44.4</v>
          </cell>
          <cell r="K19">
            <v>7.91</v>
          </cell>
        </row>
        <row r="20">
          <cell r="B20" t="str">
            <v>千　　　葉</v>
          </cell>
          <cell r="C20">
            <v>153.9</v>
          </cell>
          <cell r="D20">
            <v>8.06</v>
          </cell>
          <cell r="E20">
            <v>45</v>
          </cell>
          <cell r="F20">
            <v>10.18</v>
          </cell>
          <cell r="G20"/>
          <cell r="H20">
            <v>152.5</v>
          </cell>
          <cell r="I20">
            <v>5.67</v>
          </cell>
          <cell r="J20">
            <v>44</v>
          </cell>
          <cell r="K20">
            <v>7.95</v>
          </cell>
        </row>
        <row r="21">
          <cell r="B21" t="str">
            <v>東　　　京</v>
          </cell>
          <cell r="C21">
            <v>154.6</v>
          </cell>
          <cell r="D21">
            <v>7.29</v>
          </cell>
          <cell r="E21">
            <v>45.8</v>
          </cell>
          <cell r="F21">
            <v>10.36</v>
          </cell>
          <cell r="G21"/>
          <cell r="H21">
            <v>152.80000000000001</v>
          </cell>
          <cell r="I21">
            <v>5.9</v>
          </cell>
          <cell r="J21">
            <v>44.6</v>
          </cell>
          <cell r="K21">
            <v>8.1300000000000008</v>
          </cell>
        </row>
        <row r="22">
          <cell r="B22" t="str">
            <v>神　奈　川</v>
          </cell>
          <cell r="C22">
            <v>154</v>
          </cell>
          <cell r="D22">
            <v>7.98</v>
          </cell>
          <cell r="E22">
            <v>45.2</v>
          </cell>
          <cell r="F22">
            <v>10.18</v>
          </cell>
          <cell r="G22"/>
          <cell r="H22">
            <v>152.6</v>
          </cell>
          <cell r="I22">
            <v>5.65</v>
          </cell>
          <cell r="J22">
            <v>44.2</v>
          </cell>
          <cell r="K22">
            <v>7.63</v>
          </cell>
        </row>
        <row r="23">
          <cell r="B23" t="str">
            <v>新　　　潟</v>
          </cell>
          <cell r="C23">
            <v>154.30000000000001</v>
          </cell>
          <cell r="D23">
            <v>7.81</v>
          </cell>
          <cell r="E23">
            <v>45</v>
          </cell>
          <cell r="F23">
            <v>9.49</v>
          </cell>
          <cell r="G23"/>
          <cell r="H23">
            <v>152.69999999999999</v>
          </cell>
          <cell r="I23">
            <v>5.52</v>
          </cell>
          <cell r="J23">
            <v>44.3</v>
          </cell>
          <cell r="K23">
            <v>7.54</v>
          </cell>
        </row>
        <row r="24">
          <cell r="B24" t="str">
            <v>富　　　山</v>
          </cell>
          <cell r="C24">
            <v>155.19999999999999</v>
          </cell>
          <cell r="D24">
            <v>8.07</v>
          </cell>
          <cell r="E24">
            <v>46.7</v>
          </cell>
          <cell r="F24">
            <v>11.28</v>
          </cell>
          <cell r="G24"/>
          <cell r="H24">
            <v>152.9</v>
          </cell>
          <cell r="I24">
            <v>5.83</v>
          </cell>
          <cell r="J24">
            <v>44.8</v>
          </cell>
          <cell r="K24">
            <v>8.1300000000000008</v>
          </cell>
        </row>
        <row r="25">
          <cell r="B25" t="str">
            <v>石　　　川</v>
          </cell>
          <cell r="C25">
            <v>154.4</v>
          </cell>
          <cell r="D25">
            <v>7.64</v>
          </cell>
          <cell r="E25">
            <v>45.5</v>
          </cell>
          <cell r="F25">
            <v>9.41</v>
          </cell>
          <cell r="G25"/>
          <cell r="H25">
            <v>152.4</v>
          </cell>
          <cell r="I25">
            <v>5.85</v>
          </cell>
          <cell r="J25">
            <v>43.9</v>
          </cell>
          <cell r="K25">
            <v>7.22</v>
          </cell>
        </row>
        <row r="26">
          <cell r="B26" t="str">
            <v>福　　　井</v>
          </cell>
          <cell r="C26">
            <v>154</v>
          </cell>
          <cell r="D26">
            <v>7.58</v>
          </cell>
          <cell r="E26">
            <v>45.7</v>
          </cell>
          <cell r="F26">
            <v>9.93</v>
          </cell>
          <cell r="G26"/>
          <cell r="H26">
            <v>152.9</v>
          </cell>
          <cell r="I26">
            <v>5.82</v>
          </cell>
          <cell r="J26">
            <v>45</v>
          </cell>
          <cell r="K26">
            <v>7.47</v>
          </cell>
        </row>
        <row r="27">
          <cell r="B27" t="str">
            <v>山　　　梨</v>
          </cell>
          <cell r="C27">
            <v>153.5</v>
          </cell>
          <cell r="D27">
            <v>7.91</v>
          </cell>
          <cell r="E27">
            <v>46.2</v>
          </cell>
          <cell r="F27">
            <v>10.61</v>
          </cell>
          <cell r="G27"/>
          <cell r="H27">
            <v>152.1</v>
          </cell>
          <cell r="I27">
            <v>5.8</v>
          </cell>
          <cell r="J27">
            <v>44.8</v>
          </cell>
          <cell r="K27">
            <v>8.4700000000000006</v>
          </cell>
        </row>
        <row r="28">
          <cell r="B28" t="str">
            <v>長　　　野</v>
          </cell>
          <cell r="C28">
            <v>153.30000000000001</v>
          </cell>
          <cell r="D28">
            <v>8.26</v>
          </cell>
          <cell r="E28">
            <v>45.8</v>
          </cell>
          <cell r="F28">
            <v>11.05</v>
          </cell>
          <cell r="G28"/>
          <cell r="H28">
            <v>152.30000000000001</v>
          </cell>
          <cell r="I28">
            <v>5.58</v>
          </cell>
          <cell r="J28">
            <v>45</v>
          </cell>
          <cell r="K28">
            <v>7.69</v>
          </cell>
        </row>
        <row r="29">
          <cell r="B29" t="str">
            <v>岐　　　阜</v>
          </cell>
          <cell r="C29">
            <v>153.69999999999999</v>
          </cell>
          <cell r="D29">
            <v>7.87</v>
          </cell>
          <cell r="E29">
            <v>45.2</v>
          </cell>
          <cell r="F29">
            <v>10.16</v>
          </cell>
          <cell r="G29"/>
          <cell r="H29">
            <v>152.19999999999999</v>
          </cell>
          <cell r="I29">
            <v>5.95</v>
          </cell>
          <cell r="J29">
            <v>44.4</v>
          </cell>
          <cell r="K29">
            <v>7.89</v>
          </cell>
        </row>
        <row r="30">
          <cell r="B30" t="str">
            <v>静　　　岡</v>
          </cell>
          <cell r="C30">
            <v>153.69999999999999</v>
          </cell>
          <cell r="D30">
            <v>8.01</v>
          </cell>
          <cell r="E30">
            <v>45.3</v>
          </cell>
          <cell r="F30">
            <v>10.96</v>
          </cell>
          <cell r="G30"/>
          <cell r="H30">
            <v>152</v>
          </cell>
          <cell r="I30">
            <v>5.6</v>
          </cell>
          <cell r="J30">
            <v>44.3</v>
          </cell>
          <cell r="K30">
            <v>7.94</v>
          </cell>
        </row>
        <row r="31">
          <cell r="B31" t="str">
            <v>愛　　　知</v>
          </cell>
          <cell r="C31">
            <v>154</v>
          </cell>
          <cell r="D31">
            <v>7.96</v>
          </cell>
          <cell r="E31">
            <v>45.6</v>
          </cell>
          <cell r="F31">
            <v>9.7899999999999991</v>
          </cell>
          <cell r="G31"/>
          <cell r="H31">
            <v>151.80000000000001</v>
          </cell>
          <cell r="I31">
            <v>5.62</v>
          </cell>
          <cell r="J31">
            <v>43.5</v>
          </cell>
          <cell r="K31">
            <v>7.43</v>
          </cell>
        </row>
        <row r="32">
          <cell r="B32" t="str">
            <v>三　　　重</v>
          </cell>
          <cell r="C32">
            <v>153.6</v>
          </cell>
          <cell r="D32">
            <v>7.93</v>
          </cell>
          <cell r="E32">
            <v>45.1</v>
          </cell>
          <cell r="F32">
            <v>10.07</v>
          </cell>
          <cell r="G32"/>
          <cell r="H32">
            <v>151.4</v>
          </cell>
          <cell r="I32">
            <v>5.7</v>
          </cell>
          <cell r="J32">
            <v>44</v>
          </cell>
          <cell r="K32">
            <v>7.78</v>
          </cell>
        </row>
        <row r="33">
          <cell r="B33" t="str">
            <v>滋　　　賀</v>
          </cell>
          <cell r="C33">
            <v>153.6</v>
          </cell>
          <cell r="D33">
            <v>7.95</v>
          </cell>
          <cell r="E33">
            <v>44.5</v>
          </cell>
          <cell r="F33">
            <v>9.6300000000000008</v>
          </cell>
          <cell r="G33"/>
          <cell r="H33">
            <v>152.19999999999999</v>
          </cell>
          <cell r="I33">
            <v>5.89</v>
          </cell>
          <cell r="J33">
            <v>43.7</v>
          </cell>
          <cell r="K33">
            <v>7.33</v>
          </cell>
        </row>
        <row r="34">
          <cell r="B34" t="str">
            <v>京　　　都</v>
          </cell>
          <cell r="C34">
            <v>154.5</v>
          </cell>
          <cell r="D34">
            <v>7.72</v>
          </cell>
          <cell r="E34">
            <v>45.7</v>
          </cell>
          <cell r="F34">
            <v>10.199999999999999</v>
          </cell>
          <cell r="G34"/>
          <cell r="H34">
            <v>152.1</v>
          </cell>
          <cell r="I34">
            <v>5.56</v>
          </cell>
          <cell r="J34">
            <v>44.2</v>
          </cell>
          <cell r="K34">
            <v>7.92</v>
          </cell>
        </row>
        <row r="35">
          <cell r="B35" t="str">
            <v>大　　　阪</v>
          </cell>
          <cell r="C35">
            <v>153.80000000000001</v>
          </cell>
          <cell r="D35">
            <v>7.97</v>
          </cell>
          <cell r="E35">
            <v>45.4</v>
          </cell>
          <cell r="F35">
            <v>10.16</v>
          </cell>
          <cell r="G35"/>
          <cell r="H35">
            <v>152</v>
          </cell>
          <cell r="I35">
            <v>5.91</v>
          </cell>
          <cell r="J35">
            <v>43.7</v>
          </cell>
          <cell r="K35">
            <v>8.1300000000000008</v>
          </cell>
        </row>
        <row r="36">
          <cell r="B36" t="str">
            <v>兵　　　庫</v>
          </cell>
          <cell r="C36">
            <v>154.1</v>
          </cell>
          <cell r="D36">
            <v>7.96</v>
          </cell>
          <cell r="E36">
            <v>45.6</v>
          </cell>
          <cell r="F36">
            <v>9.2899999999999991</v>
          </cell>
          <cell r="G36"/>
          <cell r="H36">
            <v>151.80000000000001</v>
          </cell>
          <cell r="I36">
            <v>5.58</v>
          </cell>
          <cell r="J36">
            <v>43.5</v>
          </cell>
          <cell r="K36">
            <v>7.18</v>
          </cell>
        </row>
        <row r="37">
          <cell r="B37" t="str">
            <v>奈　　　良</v>
          </cell>
          <cell r="C37">
            <v>153.80000000000001</v>
          </cell>
          <cell r="D37">
            <v>7.94</v>
          </cell>
          <cell r="E37">
            <v>45.1</v>
          </cell>
          <cell r="F37">
            <v>9.84</v>
          </cell>
          <cell r="G37"/>
          <cell r="H37">
            <v>151.9</v>
          </cell>
          <cell r="I37">
            <v>5.51</v>
          </cell>
          <cell r="J37">
            <v>43.5</v>
          </cell>
          <cell r="K37">
            <v>7.68</v>
          </cell>
        </row>
        <row r="38">
          <cell r="B38" t="str">
            <v>和　歌　山</v>
          </cell>
          <cell r="C38">
            <v>153.6</v>
          </cell>
          <cell r="D38">
            <v>7.86</v>
          </cell>
          <cell r="E38">
            <v>45.9</v>
          </cell>
          <cell r="F38">
            <v>11.07</v>
          </cell>
          <cell r="G38"/>
          <cell r="H38">
            <v>152</v>
          </cell>
          <cell r="I38">
            <v>5.28</v>
          </cell>
          <cell r="J38">
            <v>44.9</v>
          </cell>
          <cell r="K38">
            <v>8.98</v>
          </cell>
        </row>
        <row r="39">
          <cell r="B39" t="str">
            <v>鳥　　　取</v>
          </cell>
          <cell r="C39">
            <v>153.5</v>
          </cell>
          <cell r="D39">
            <v>8.32</v>
          </cell>
          <cell r="E39">
            <v>45.1</v>
          </cell>
          <cell r="F39">
            <v>9.59</v>
          </cell>
          <cell r="G39"/>
          <cell r="H39">
            <v>152.1</v>
          </cell>
          <cell r="I39">
            <v>5.54</v>
          </cell>
          <cell r="J39">
            <v>44.7</v>
          </cell>
          <cell r="K39">
            <v>7.9</v>
          </cell>
        </row>
        <row r="40">
          <cell r="B40" t="str">
            <v>島　　　根</v>
          </cell>
          <cell r="C40">
            <v>153.4</v>
          </cell>
          <cell r="D40">
            <v>7.78</v>
          </cell>
          <cell r="E40">
            <v>44</v>
          </cell>
          <cell r="F40">
            <v>8.7799999999999994</v>
          </cell>
          <cell r="G40"/>
          <cell r="H40">
            <v>151.4</v>
          </cell>
          <cell r="I40">
            <v>5.73</v>
          </cell>
          <cell r="J40">
            <v>44</v>
          </cell>
          <cell r="K40">
            <v>6.92</v>
          </cell>
        </row>
        <row r="41">
          <cell r="B41" t="str">
            <v>岡　　　山</v>
          </cell>
          <cell r="C41">
            <v>153.4</v>
          </cell>
          <cell r="D41">
            <v>7.78</v>
          </cell>
          <cell r="E41">
            <v>45.3</v>
          </cell>
          <cell r="F41">
            <v>9.6199999999999992</v>
          </cell>
          <cell r="G41"/>
          <cell r="H41">
            <v>152.30000000000001</v>
          </cell>
          <cell r="I41">
            <v>5.75</v>
          </cell>
          <cell r="J41">
            <v>44.9</v>
          </cell>
          <cell r="K41">
            <v>8.31</v>
          </cell>
        </row>
        <row r="42">
          <cell r="B42" t="str">
            <v>広　　　島</v>
          </cell>
          <cell r="C42">
            <v>153</v>
          </cell>
          <cell r="D42">
            <v>8.1999999999999993</v>
          </cell>
          <cell r="E42">
            <v>45.3</v>
          </cell>
          <cell r="F42">
            <v>10.11</v>
          </cell>
          <cell r="G42"/>
          <cell r="H42">
            <v>151.5</v>
          </cell>
          <cell r="I42">
            <v>5.85</v>
          </cell>
          <cell r="J42">
            <v>44.5</v>
          </cell>
          <cell r="K42">
            <v>8.17</v>
          </cell>
        </row>
        <row r="43">
          <cell r="B43" t="str">
            <v>山　　　口</v>
          </cell>
          <cell r="C43">
            <v>152.9</v>
          </cell>
          <cell r="D43">
            <v>8.09</v>
          </cell>
          <cell r="E43">
            <v>44.4</v>
          </cell>
          <cell r="F43">
            <v>9.17</v>
          </cell>
          <cell r="G43"/>
          <cell r="H43">
            <v>151.6</v>
          </cell>
          <cell r="I43">
            <v>5.69</v>
          </cell>
          <cell r="J43">
            <v>43.9</v>
          </cell>
          <cell r="K43">
            <v>7.59</v>
          </cell>
        </row>
        <row r="44">
          <cell r="B44" t="str">
            <v>徳　　　島</v>
          </cell>
          <cell r="C44">
            <v>154.30000000000001</v>
          </cell>
          <cell r="D44">
            <v>7.92</v>
          </cell>
          <cell r="E44">
            <v>47</v>
          </cell>
          <cell r="F44">
            <v>10.32</v>
          </cell>
          <cell r="G44"/>
          <cell r="H44">
            <v>152</v>
          </cell>
          <cell r="I44">
            <v>5.55</v>
          </cell>
          <cell r="J44">
            <v>45.2</v>
          </cell>
          <cell r="K44">
            <v>8.0399999999999991</v>
          </cell>
        </row>
        <row r="45">
          <cell r="B45" t="str">
            <v>香　　　川</v>
          </cell>
          <cell r="C45">
            <v>153.6</v>
          </cell>
          <cell r="D45">
            <v>7.65</v>
          </cell>
          <cell r="E45">
            <v>45.8</v>
          </cell>
          <cell r="F45">
            <v>9.8800000000000008</v>
          </cell>
          <cell r="G45"/>
          <cell r="H45">
            <v>151.6</v>
          </cell>
          <cell r="I45">
            <v>5.72</v>
          </cell>
          <cell r="J45">
            <v>44.6</v>
          </cell>
          <cell r="K45">
            <v>8.06</v>
          </cell>
        </row>
        <row r="46">
          <cell r="B46" t="str">
            <v>愛　　　媛</v>
          </cell>
          <cell r="C46">
            <v>153.6</v>
          </cell>
          <cell r="D46">
            <v>7.81</v>
          </cell>
          <cell r="E46">
            <v>46.2</v>
          </cell>
          <cell r="F46">
            <v>9.9700000000000006</v>
          </cell>
          <cell r="G46"/>
          <cell r="H46">
            <v>151.30000000000001</v>
          </cell>
          <cell r="I46">
            <v>5.64</v>
          </cell>
          <cell r="J46">
            <v>44</v>
          </cell>
          <cell r="K46">
            <v>7.45</v>
          </cell>
        </row>
        <row r="47">
          <cell r="B47" t="str">
            <v>高　　　知</v>
          </cell>
          <cell r="C47">
            <v>153.6</v>
          </cell>
          <cell r="D47">
            <v>8</v>
          </cell>
          <cell r="E47">
            <v>46.4</v>
          </cell>
          <cell r="F47">
            <v>10.16</v>
          </cell>
          <cell r="G47"/>
          <cell r="H47">
            <v>151.4</v>
          </cell>
          <cell r="I47">
            <v>5.79</v>
          </cell>
          <cell r="J47">
            <v>44.5</v>
          </cell>
          <cell r="K47">
            <v>7.52</v>
          </cell>
        </row>
        <row r="48">
          <cell r="B48" t="str">
            <v>福　　　岡</v>
          </cell>
          <cell r="C48">
            <v>153.9</v>
          </cell>
          <cell r="D48">
            <v>7.95</v>
          </cell>
          <cell r="E48">
            <v>45.4</v>
          </cell>
          <cell r="F48">
            <v>10.14</v>
          </cell>
          <cell r="G48"/>
          <cell r="H48">
            <v>152.1</v>
          </cell>
          <cell r="I48">
            <v>5.78</v>
          </cell>
          <cell r="J48">
            <v>44.4</v>
          </cell>
          <cell r="K48">
            <v>8.42</v>
          </cell>
        </row>
        <row r="49">
          <cell r="B49" t="str">
            <v>佐　　　賀</v>
          </cell>
          <cell r="C49">
            <v>153.4</v>
          </cell>
          <cell r="D49">
            <v>7.39</v>
          </cell>
          <cell r="E49">
            <v>44.9</v>
          </cell>
          <cell r="F49">
            <v>9.73</v>
          </cell>
          <cell r="G49"/>
          <cell r="H49">
            <v>151.69999999999999</v>
          </cell>
          <cell r="I49">
            <v>5.42</v>
          </cell>
          <cell r="J49">
            <v>44.5</v>
          </cell>
          <cell r="K49">
            <v>7.93</v>
          </cell>
        </row>
        <row r="50">
          <cell r="B50" t="str">
            <v>長　　　崎</v>
          </cell>
          <cell r="C50">
            <v>152.9</v>
          </cell>
          <cell r="D50">
            <v>8.2100000000000009</v>
          </cell>
          <cell r="E50">
            <v>45.2</v>
          </cell>
          <cell r="F50">
            <v>9.7899999999999991</v>
          </cell>
          <cell r="G50"/>
          <cell r="H50">
            <v>151.6</v>
          </cell>
          <cell r="I50">
            <v>5.79</v>
          </cell>
          <cell r="J50">
            <v>45</v>
          </cell>
          <cell r="K50">
            <v>8.6300000000000008</v>
          </cell>
        </row>
        <row r="51">
          <cell r="B51" t="str">
            <v>熊　　　本</v>
          </cell>
          <cell r="C51">
            <v>153.80000000000001</v>
          </cell>
          <cell r="D51">
            <v>7.94</v>
          </cell>
          <cell r="E51">
            <v>45.9</v>
          </cell>
          <cell r="F51">
            <v>9.98</v>
          </cell>
          <cell r="G51"/>
          <cell r="H51">
            <v>152.19999999999999</v>
          </cell>
          <cell r="I51">
            <v>5.57</v>
          </cell>
          <cell r="J51">
            <v>45.4</v>
          </cell>
          <cell r="K51">
            <v>8.1199999999999992</v>
          </cell>
        </row>
        <row r="52">
          <cell r="B52" t="str">
            <v>大　　　分</v>
          </cell>
          <cell r="C52">
            <v>153.80000000000001</v>
          </cell>
          <cell r="D52">
            <v>8.2799999999999994</v>
          </cell>
          <cell r="E52">
            <v>46.6</v>
          </cell>
          <cell r="F52">
            <v>11.13</v>
          </cell>
          <cell r="G52"/>
          <cell r="H52">
            <v>152</v>
          </cell>
          <cell r="I52">
            <v>5.52</v>
          </cell>
          <cell r="J52">
            <v>45</v>
          </cell>
          <cell r="K52">
            <v>8.32</v>
          </cell>
        </row>
        <row r="53">
          <cell r="B53" t="str">
            <v>宮　　　崎</v>
          </cell>
          <cell r="C53">
            <v>153.6</v>
          </cell>
          <cell r="D53">
            <v>7.78</v>
          </cell>
          <cell r="E53">
            <v>46.3</v>
          </cell>
          <cell r="F53">
            <v>10.24</v>
          </cell>
          <cell r="G53"/>
          <cell r="H53">
            <v>152.1</v>
          </cell>
          <cell r="I53">
            <v>5.58</v>
          </cell>
          <cell r="J53">
            <v>46.3</v>
          </cell>
          <cell r="K53">
            <v>8.59</v>
          </cell>
        </row>
        <row r="54">
          <cell r="B54" t="str">
            <v>鹿　児　島</v>
          </cell>
          <cell r="C54">
            <v>152.80000000000001</v>
          </cell>
          <cell r="D54">
            <v>7.92</v>
          </cell>
          <cell r="E54">
            <v>44.6</v>
          </cell>
          <cell r="F54">
            <v>9.2200000000000006</v>
          </cell>
          <cell r="G54"/>
          <cell r="H54">
            <v>152</v>
          </cell>
          <cell r="I54">
            <v>5.89</v>
          </cell>
          <cell r="J54">
            <v>45.1</v>
          </cell>
          <cell r="K54">
            <v>8.7899999999999991</v>
          </cell>
        </row>
      </sheetData>
      <sheetData sheetId="9">
        <row r="7">
          <cell r="B7"/>
          <cell r="C7" t="str">
            <v>平均値</v>
          </cell>
          <cell r="D7" t="str">
            <v>標　準
偏　差</v>
          </cell>
          <cell r="E7" t="str">
            <v>平均値</v>
          </cell>
          <cell r="F7" t="str">
            <v>標　準
偏　差</v>
          </cell>
          <cell r="G7"/>
          <cell r="H7" t="str">
            <v>平均値</v>
          </cell>
          <cell r="I7" t="str">
            <v>標　準
偏　差</v>
          </cell>
          <cell r="J7" t="str">
            <v>平均値</v>
          </cell>
          <cell r="K7" t="str">
            <v>標　準
偏　差</v>
          </cell>
        </row>
        <row r="8">
          <cell r="B8" t="str">
            <v>全　　　国</v>
          </cell>
          <cell r="C8">
            <v>160.9</v>
          </cell>
          <cell r="D8">
            <v>7.32</v>
          </cell>
          <cell r="E8">
            <v>50.6</v>
          </cell>
          <cell r="F8">
            <v>10.6</v>
          </cell>
          <cell r="G8"/>
          <cell r="H8">
            <v>154.9</v>
          </cell>
          <cell r="I8">
            <v>5.43</v>
          </cell>
          <cell r="J8">
            <v>47.7</v>
          </cell>
          <cell r="K8">
            <v>7.84</v>
          </cell>
        </row>
        <row r="9">
          <cell r="B9" t="str">
            <v>北　海　道</v>
          </cell>
          <cell r="C9">
            <v>161.5</v>
          </cell>
          <cell r="D9">
            <v>7.21</v>
          </cell>
          <cell r="E9">
            <v>51.9</v>
          </cell>
          <cell r="F9">
            <v>11.13</v>
          </cell>
          <cell r="G9"/>
          <cell r="H9">
            <v>155.30000000000001</v>
          </cell>
          <cell r="I9">
            <v>5.56</v>
          </cell>
          <cell r="J9">
            <v>48.8</v>
          </cell>
          <cell r="K9">
            <v>8.2899999999999991</v>
          </cell>
        </row>
        <row r="10">
          <cell r="B10" t="str">
            <v>青　　　森</v>
          </cell>
          <cell r="C10">
            <v>162.5</v>
          </cell>
          <cell r="D10">
            <v>6.96</v>
          </cell>
          <cell r="E10">
            <v>53.6</v>
          </cell>
          <cell r="F10">
            <v>11.41</v>
          </cell>
          <cell r="G10"/>
          <cell r="H10">
            <v>155.5</v>
          </cell>
          <cell r="I10">
            <v>5.01</v>
          </cell>
          <cell r="J10">
            <v>49.8</v>
          </cell>
          <cell r="K10">
            <v>8.5500000000000007</v>
          </cell>
        </row>
        <row r="11">
          <cell r="B11" t="str">
            <v>岩　　　手</v>
          </cell>
          <cell r="C11">
            <v>161</v>
          </cell>
          <cell r="D11">
            <v>7.33</v>
          </cell>
          <cell r="E11">
            <v>51.5</v>
          </cell>
          <cell r="F11">
            <v>10.039999999999999</v>
          </cell>
          <cell r="G11"/>
          <cell r="H11">
            <v>155.30000000000001</v>
          </cell>
          <cell r="I11">
            <v>5.33</v>
          </cell>
          <cell r="J11">
            <v>48.7</v>
          </cell>
          <cell r="K11">
            <v>7.86</v>
          </cell>
        </row>
        <row r="12">
          <cell r="B12" t="str">
            <v>宮　　　城</v>
          </cell>
          <cell r="C12">
            <v>161.6</v>
          </cell>
          <cell r="D12">
            <v>7.26</v>
          </cell>
          <cell r="E12">
            <v>52.3</v>
          </cell>
          <cell r="F12">
            <v>11.69</v>
          </cell>
          <cell r="G12"/>
          <cell r="H12">
            <v>155.1</v>
          </cell>
          <cell r="I12">
            <v>5.46</v>
          </cell>
          <cell r="J12">
            <v>48.4</v>
          </cell>
          <cell r="K12">
            <v>8.4499999999999993</v>
          </cell>
        </row>
        <row r="13">
          <cell r="B13" t="str">
            <v>秋　　　田</v>
          </cell>
          <cell r="C13">
            <v>162.30000000000001</v>
          </cell>
          <cell r="D13">
            <v>7.49</v>
          </cell>
          <cell r="E13">
            <v>52.2</v>
          </cell>
          <cell r="F13">
            <v>10.89</v>
          </cell>
          <cell r="G13"/>
          <cell r="H13">
            <v>156.30000000000001</v>
          </cell>
          <cell r="I13">
            <v>5.48</v>
          </cell>
          <cell r="J13">
            <v>49.3</v>
          </cell>
          <cell r="K13">
            <v>8.3800000000000008</v>
          </cell>
        </row>
        <row r="14">
          <cell r="B14" t="str">
            <v>山　　　形</v>
          </cell>
          <cell r="C14">
            <v>161.69999999999999</v>
          </cell>
          <cell r="D14">
            <v>7.1</v>
          </cell>
          <cell r="E14">
            <v>52.2</v>
          </cell>
          <cell r="F14">
            <v>11.14</v>
          </cell>
          <cell r="G14"/>
          <cell r="H14">
            <v>155.5</v>
          </cell>
          <cell r="I14">
            <v>5.28</v>
          </cell>
          <cell r="J14">
            <v>48.6</v>
          </cell>
          <cell r="K14">
            <v>8.56</v>
          </cell>
        </row>
        <row r="15">
          <cell r="B15" t="str">
            <v>福　　　島</v>
          </cell>
          <cell r="C15">
            <v>160.80000000000001</v>
          </cell>
          <cell r="D15">
            <v>6.94</v>
          </cell>
          <cell r="E15">
            <v>51.3</v>
          </cell>
          <cell r="F15">
            <v>11.26</v>
          </cell>
          <cell r="G15"/>
          <cell r="H15">
            <v>155</v>
          </cell>
          <cell r="I15">
            <v>5.41</v>
          </cell>
          <cell r="J15">
            <v>48.9</v>
          </cell>
          <cell r="K15">
            <v>8.52</v>
          </cell>
        </row>
        <row r="16">
          <cell r="B16" t="str">
            <v>茨　　　城</v>
          </cell>
          <cell r="C16">
            <v>160.69999999999999</v>
          </cell>
          <cell r="D16">
            <v>7.58</v>
          </cell>
          <cell r="E16">
            <v>51.2</v>
          </cell>
          <cell r="F16">
            <v>12.04</v>
          </cell>
          <cell r="G16"/>
          <cell r="H16">
            <v>154.69999999999999</v>
          </cell>
          <cell r="I16">
            <v>5.47</v>
          </cell>
          <cell r="J16">
            <v>47.9</v>
          </cell>
          <cell r="K16">
            <v>7.85</v>
          </cell>
        </row>
        <row r="17">
          <cell r="B17" t="str">
            <v>栃　　　木</v>
          </cell>
          <cell r="C17">
            <v>160.69999999999999</v>
          </cell>
          <cell r="D17">
            <v>7.48</v>
          </cell>
          <cell r="E17">
            <v>51.6</v>
          </cell>
          <cell r="F17">
            <v>11.25</v>
          </cell>
          <cell r="G17"/>
          <cell r="H17">
            <v>154.80000000000001</v>
          </cell>
          <cell r="I17">
            <v>5.37</v>
          </cell>
          <cell r="J17">
            <v>48.8</v>
          </cell>
          <cell r="K17">
            <v>8.15</v>
          </cell>
        </row>
        <row r="18">
          <cell r="B18" t="str">
            <v>群　　　馬</v>
          </cell>
          <cell r="C18">
            <v>160.80000000000001</v>
          </cell>
          <cell r="D18">
            <v>6.89</v>
          </cell>
          <cell r="E18">
            <v>50.7</v>
          </cell>
          <cell r="F18">
            <v>10.39</v>
          </cell>
          <cell r="G18"/>
          <cell r="H18">
            <v>154.9</v>
          </cell>
          <cell r="I18">
            <v>5.64</v>
          </cell>
          <cell r="J18">
            <v>48.2</v>
          </cell>
          <cell r="K18">
            <v>8.49</v>
          </cell>
        </row>
        <row r="19">
          <cell r="B19" t="str">
            <v>埼　　　玉</v>
          </cell>
          <cell r="C19">
            <v>161.1</v>
          </cell>
          <cell r="D19">
            <v>6.95</v>
          </cell>
          <cell r="E19">
            <v>51.2</v>
          </cell>
          <cell r="F19">
            <v>10.69</v>
          </cell>
          <cell r="G19"/>
          <cell r="H19">
            <v>155.1</v>
          </cell>
          <cell r="I19">
            <v>5.08</v>
          </cell>
          <cell r="J19">
            <v>47.7</v>
          </cell>
          <cell r="K19">
            <v>7.62</v>
          </cell>
        </row>
        <row r="20">
          <cell r="B20" t="str">
            <v>千　　　葉</v>
          </cell>
          <cell r="C20">
            <v>160.9</v>
          </cell>
          <cell r="D20">
            <v>7.53</v>
          </cell>
          <cell r="E20">
            <v>50.1</v>
          </cell>
          <cell r="F20">
            <v>10.41</v>
          </cell>
          <cell r="G20"/>
          <cell r="H20">
            <v>155</v>
          </cell>
          <cell r="I20">
            <v>5.81</v>
          </cell>
          <cell r="J20">
            <v>47.4</v>
          </cell>
          <cell r="K20">
            <v>7.84</v>
          </cell>
        </row>
        <row r="21">
          <cell r="B21" t="str">
            <v>東　　　京</v>
          </cell>
          <cell r="C21">
            <v>161.6</v>
          </cell>
          <cell r="D21">
            <v>7.21</v>
          </cell>
          <cell r="E21">
            <v>51.2</v>
          </cell>
          <cell r="F21">
            <v>11.18</v>
          </cell>
          <cell r="G21"/>
          <cell r="H21">
            <v>155.6</v>
          </cell>
          <cell r="I21">
            <v>5.51</v>
          </cell>
          <cell r="J21">
            <v>47.8</v>
          </cell>
          <cell r="K21">
            <v>8.02</v>
          </cell>
        </row>
        <row r="22">
          <cell r="B22" t="str">
            <v>神　奈　川</v>
          </cell>
          <cell r="C22">
            <v>161</v>
          </cell>
          <cell r="D22">
            <v>7.7</v>
          </cell>
          <cell r="E22">
            <v>49.5</v>
          </cell>
          <cell r="F22">
            <v>10.24</v>
          </cell>
          <cell r="G22"/>
          <cell r="H22">
            <v>155.4</v>
          </cell>
          <cell r="I22">
            <v>5.47</v>
          </cell>
          <cell r="J22">
            <v>47</v>
          </cell>
          <cell r="K22">
            <v>7.56</v>
          </cell>
        </row>
        <row r="23">
          <cell r="B23" t="str">
            <v>新　　　潟</v>
          </cell>
          <cell r="C23">
            <v>161.69999999999999</v>
          </cell>
          <cell r="D23">
            <v>7.3</v>
          </cell>
          <cell r="E23">
            <v>50.6</v>
          </cell>
          <cell r="F23">
            <v>9.8800000000000008</v>
          </cell>
          <cell r="G23"/>
          <cell r="H23">
            <v>155.30000000000001</v>
          </cell>
          <cell r="I23">
            <v>5.24</v>
          </cell>
          <cell r="J23">
            <v>47.5</v>
          </cell>
          <cell r="K23">
            <v>7.4</v>
          </cell>
        </row>
        <row r="24">
          <cell r="B24" t="str">
            <v>富　　　山</v>
          </cell>
          <cell r="C24">
            <v>162.30000000000001</v>
          </cell>
          <cell r="D24">
            <v>6.88</v>
          </cell>
          <cell r="E24">
            <v>52.1</v>
          </cell>
          <cell r="F24">
            <v>10.74</v>
          </cell>
          <cell r="G24"/>
          <cell r="H24">
            <v>155.4</v>
          </cell>
          <cell r="I24">
            <v>5.13</v>
          </cell>
          <cell r="J24">
            <v>47.7</v>
          </cell>
          <cell r="K24">
            <v>7.36</v>
          </cell>
        </row>
        <row r="25">
          <cell r="B25" t="str">
            <v>石　　　川</v>
          </cell>
          <cell r="C25">
            <v>160.9</v>
          </cell>
          <cell r="D25">
            <v>7.16</v>
          </cell>
          <cell r="E25">
            <v>50.3</v>
          </cell>
          <cell r="F25">
            <v>10.210000000000001</v>
          </cell>
          <cell r="G25"/>
          <cell r="H25">
            <v>155.4</v>
          </cell>
          <cell r="I25">
            <v>5.19</v>
          </cell>
          <cell r="J25">
            <v>47.7</v>
          </cell>
          <cell r="K25">
            <v>7.6</v>
          </cell>
        </row>
        <row r="26">
          <cell r="B26" t="str">
            <v>福　　　井</v>
          </cell>
          <cell r="C26">
            <v>161.4</v>
          </cell>
          <cell r="D26">
            <v>6.88</v>
          </cell>
          <cell r="E26">
            <v>50.2</v>
          </cell>
          <cell r="F26">
            <v>9.1999999999999993</v>
          </cell>
          <cell r="G26"/>
          <cell r="H26">
            <v>155.5</v>
          </cell>
          <cell r="I26">
            <v>5.43</v>
          </cell>
          <cell r="J26">
            <v>48</v>
          </cell>
          <cell r="K26">
            <v>7.47</v>
          </cell>
        </row>
        <row r="27">
          <cell r="B27" t="str">
            <v>山　　　梨</v>
          </cell>
          <cell r="C27">
            <v>160.4</v>
          </cell>
          <cell r="D27">
            <v>7.21</v>
          </cell>
          <cell r="E27">
            <v>51.5</v>
          </cell>
          <cell r="F27">
            <v>10.98</v>
          </cell>
          <cell r="G27"/>
          <cell r="H27">
            <v>154.30000000000001</v>
          </cell>
          <cell r="I27">
            <v>5.37</v>
          </cell>
          <cell r="J27">
            <v>47.5</v>
          </cell>
          <cell r="K27">
            <v>7.69</v>
          </cell>
        </row>
        <row r="28">
          <cell r="B28" t="str">
            <v>長　　　野</v>
          </cell>
          <cell r="C28">
            <v>160.5</v>
          </cell>
          <cell r="D28">
            <v>7.79</v>
          </cell>
          <cell r="E28">
            <v>50.5</v>
          </cell>
          <cell r="F28">
            <v>10.35</v>
          </cell>
          <cell r="G28"/>
          <cell r="H28">
            <v>154.69999999999999</v>
          </cell>
          <cell r="I28">
            <v>5.29</v>
          </cell>
          <cell r="J28">
            <v>47.5</v>
          </cell>
          <cell r="K28">
            <v>7.69</v>
          </cell>
        </row>
        <row r="29">
          <cell r="B29" t="str">
            <v>岐　　　阜</v>
          </cell>
          <cell r="C29">
            <v>160.69999999999999</v>
          </cell>
          <cell r="D29">
            <v>7.4</v>
          </cell>
          <cell r="E29">
            <v>50.6</v>
          </cell>
          <cell r="F29">
            <v>11.2</v>
          </cell>
          <cell r="G29"/>
          <cell r="H29">
            <v>154.6</v>
          </cell>
          <cell r="I29">
            <v>5.36</v>
          </cell>
          <cell r="J29">
            <v>47.8</v>
          </cell>
          <cell r="K29">
            <v>7.98</v>
          </cell>
        </row>
        <row r="30">
          <cell r="B30" t="str">
            <v>静　　　岡</v>
          </cell>
          <cell r="C30">
            <v>160.80000000000001</v>
          </cell>
          <cell r="D30">
            <v>7.05</v>
          </cell>
          <cell r="E30">
            <v>50.1</v>
          </cell>
          <cell r="F30">
            <v>10.08</v>
          </cell>
          <cell r="G30"/>
          <cell r="H30">
            <v>155.19999999999999</v>
          </cell>
          <cell r="I30">
            <v>5.15</v>
          </cell>
          <cell r="J30">
            <v>47.8</v>
          </cell>
          <cell r="K30">
            <v>8.2799999999999994</v>
          </cell>
        </row>
        <row r="31">
          <cell r="B31" t="str">
            <v>愛　　　知</v>
          </cell>
          <cell r="C31">
            <v>160.69999999999999</v>
          </cell>
          <cell r="D31">
            <v>7.49</v>
          </cell>
          <cell r="E31">
            <v>49.9</v>
          </cell>
          <cell r="F31">
            <v>9.69</v>
          </cell>
          <cell r="G31"/>
          <cell r="H31">
            <v>154.5</v>
          </cell>
          <cell r="I31">
            <v>5.48</v>
          </cell>
          <cell r="J31">
            <v>46.7</v>
          </cell>
          <cell r="K31">
            <v>7.59</v>
          </cell>
        </row>
        <row r="32">
          <cell r="B32" t="str">
            <v>三　　　重</v>
          </cell>
          <cell r="C32">
            <v>161.1</v>
          </cell>
          <cell r="D32">
            <v>7.17</v>
          </cell>
          <cell r="E32">
            <v>50.3</v>
          </cell>
          <cell r="F32">
            <v>10.15</v>
          </cell>
          <cell r="G32"/>
          <cell r="H32">
            <v>155.1</v>
          </cell>
          <cell r="I32">
            <v>5.43</v>
          </cell>
          <cell r="J32">
            <v>47.2</v>
          </cell>
          <cell r="K32">
            <v>7.79</v>
          </cell>
        </row>
        <row r="33">
          <cell r="B33" t="str">
            <v>滋　　　賀</v>
          </cell>
          <cell r="C33">
            <v>160.80000000000001</v>
          </cell>
          <cell r="D33">
            <v>7.16</v>
          </cell>
          <cell r="E33">
            <v>49.4</v>
          </cell>
          <cell r="F33">
            <v>9.6</v>
          </cell>
          <cell r="G33"/>
          <cell r="H33">
            <v>155.30000000000001</v>
          </cell>
          <cell r="I33">
            <v>5.58</v>
          </cell>
          <cell r="J33">
            <v>47.1</v>
          </cell>
          <cell r="K33">
            <v>7.15</v>
          </cell>
        </row>
        <row r="34">
          <cell r="B34" t="str">
            <v>京　　　都</v>
          </cell>
          <cell r="C34">
            <v>160.6</v>
          </cell>
          <cell r="D34">
            <v>7.19</v>
          </cell>
          <cell r="E34">
            <v>50.4</v>
          </cell>
          <cell r="F34">
            <v>10.56</v>
          </cell>
          <cell r="G34"/>
          <cell r="H34">
            <v>155.4</v>
          </cell>
          <cell r="I34">
            <v>5.55</v>
          </cell>
          <cell r="J34">
            <v>47.3</v>
          </cell>
          <cell r="K34">
            <v>7.49</v>
          </cell>
        </row>
        <row r="35">
          <cell r="B35" t="str">
            <v>大　　　阪</v>
          </cell>
          <cell r="C35">
            <v>160.80000000000001</v>
          </cell>
          <cell r="D35">
            <v>7.22</v>
          </cell>
          <cell r="E35">
            <v>50.3</v>
          </cell>
          <cell r="F35">
            <v>10.56</v>
          </cell>
          <cell r="G35"/>
          <cell r="H35">
            <v>155.1</v>
          </cell>
          <cell r="I35">
            <v>5.41</v>
          </cell>
          <cell r="J35">
            <v>47.8</v>
          </cell>
          <cell r="K35">
            <v>7.71</v>
          </cell>
        </row>
        <row r="36">
          <cell r="B36" t="str">
            <v>兵　　　庫</v>
          </cell>
          <cell r="C36">
            <v>160.1</v>
          </cell>
          <cell r="D36">
            <v>7.52</v>
          </cell>
          <cell r="E36">
            <v>49.3</v>
          </cell>
          <cell r="F36">
            <v>9.9499999999999993</v>
          </cell>
          <cell r="G36"/>
          <cell r="H36">
            <v>154.6</v>
          </cell>
          <cell r="I36">
            <v>5.48</v>
          </cell>
          <cell r="J36">
            <v>47</v>
          </cell>
          <cell r="K36">
            <v>7.58</v>
          </cell>
        </row>
        <row r="37">
          <cell r="B37" t="str">
            <v>奈　　　良</v>
          </cell>
          <cell r="C37">
            <v>161</v>
          </cell>
          <cell r="D37">
            <v>7.07</v>
          </cell>
          <cell r="E37">
            <v>49.8</v>
          </cell>
          <cell r="F37">
            <v>10.29</v>
          </cell>
          <cell r="G37"/>
          <cell r="H37">
            <v>155</v>
          </cell>
          <cell r="I37">
            <v>5.14</v>
          </cell>
          <cell r="J37">
            <v>47.2</v>
          </cell>
          <cell r="K37">
            <v>8.01</v>
          </cell>
        </row>
        <row r="38">
          <cell r="B38" t="str">
            <v>和　歌　山</v>
          </cell>
          <cell r="C38">
            <v>160.9</v>
          </cell>
          <cell r="D38">
            <v>6.89</v>
          </cell>
          <cell r="E38">
            <v>50.7</v>
          </cell>
          <cell r="F38">
            <v>11.71</v>
          </cell>
          <cell r="G38"/>
          <cell r="H38">
            <v>154.80000000000001</v>
          </cell>
          <cell r="I38">
            <v>5.09</v>
          </cell>
          <cell r="J38">
            <v>46.9</v>
          </cell>
          <cell r="K38">
            <v>7.09</v>
          </cell>
        </row>
        <row r="39">
          <cell r="B39" t="str">
            <v>鳥　　　取</v>
          </cell>
          <cell r="C39">
            <v>161.5</v>
          </cell>
          <cell r="D39">
            <v>7.09</v>
          </cell>
          <cell r="E39">
            <v>50.7</v>
          </cell>
          <cell r="F39">
            <v>9.61</v>
          </cell>
          <cell r="G39"/>
          <cell r="H39">
            <v>155</v>
          </cell>
          <cell r="I39">
            <v>5.24</v>
          </cell>
          <cell r="J39">
            <v>48.3</v>
          </cell>
          <cell r="K39">
            <v>7.53</v>
          </cell>
        </row>
        <row r="40">
          <cell r="B40" t="str">
            <v>島　　　根</v>
          </cell>
          <cell r="C40">
            <v>160.5</v>
          </cell>
          <cell r="D40">
            <v>6.91</v>
          </cell>
          <cell r="E40">
            <v>50.2</v>
          </cell>
          <cell r="F40">
            <v>9.7100000000000009</v>
          </cell>
          <cell r="G40"/>
          <cell r="H40">
            <v>154.1</v>
          </cell>
          <cell r="I40">
            <v>5.35</v>
          </cell>
          <cell r="J40">
            <v>47.4</v>
          </cell>
          <cell r="K40">
            <v>6.87</v>
          </cell>
        </row>
        <row r="41">
          <cell r="B41" t="str">
            <v>岡　　　山</v>
          </cell>
          <cell r="C41">
            <v>160.4</v>
          </cell>
          <cell r="D41">
            <v>7.09</v>
          </cell>
          <cell r="E41">
            <v>49.9</v>
          </cell>
          <cell r="F41">
            <v>9.68</v>
          </cell>
          <cell r="G41"/>
          <cell r="H41">
            <v>154.19999999999999</v>
          </cell>
          <cell r="I41">
            <v>5.43</v>
          </cell>
          <cell r="J41">
            <v>47.3</v>
          </cell>
          <cell r="K41">
            <v>7.49</v>
          </cell>
        </row>
        <row r="42">
          <cell r="B42" t="str">
            <v>広　　　島</v>
          </cell>
          <cell r="C42">
            <v>159.69999999999999</v>
          </cell>
          <cell r="D42">
            <v>7.17</v>
          </cell>
          <cell r="E42">
            <v>50.1</v>
          </cell>
          <cell r="F42">
            <v>10.41</v>
          </cell>
          <cell r="G42"/>
          <cell r="H42">
            <v>154.30000000000001</v>
          </cell>
          <cell r="I42">
            <v>5.08</v>
          </cell>
          <cell r="J42">
            <v>47.7</v>
          </cell>
          <cell r="K42">
            <v>7.9</v>
          </cell>
        </row>
        <row r="43">
          <cell r="B43" t="str">
            <v>山　　　口</v>
          </cell>
          <cell r="C43">
            <v>159.69999999999999</v>
          </cell>
          <cell r="D43">
            <v>7.24</v>
          </cell>
          <cell r="E43">
            <v>49.5</v>
          </cell>
          <cell r="F43">
            <v>10.17</v>
          </cell>
          <cell r="G43"/>
          <cell r="H43">
            <v>154.30000000000001</v>
          </cell>
          <cell r="I43">
            <v>5.14</v>
          </cell>
          <cell r="J43">
            <v>47.1</v>
          </cell>
          <cell r="K43">
            <v>7.16</v>
          </cell>
        </row>
        <row r="44">
          <cell r="B44" t="str">
            <v>徳　　　島</v>
          </cell>
          <cell r="C44">
            <v>160.6</v>
          </cell>
          <cell r="D44">
            <v>7.34</v>
          </cell>
          <cell r="E44">
            <v>51.5</v>
          </cell>
          <cell r="F44">
            <v>11.23</v>
          </cell>
          <cell r="G44"/>
          <cell r="H44">
            <v>154.9</v>
          </cell>
          <cell r="I44">
            <v>5.35</v>
          </cell>
          <cell r="J44">
            <v>48.9</v>
          </cell>
          <cell r="K44">
            <v>8.52</v>
          </cell>
        </row>
        <row r="45">
          <cell r="B45" t="str">
            <v>香　　　川</v>
          </cell>
          <cell r="C45">
            <v>160.69999999999999</v>
          </cell>
          <cell r="D45">
            <v>7.26</v>
          </cell>
          <cell r="E45">
            <v>50.9</v>
          </cell>
          <cell r="F45">
            <v>10.48</v>
          </cell>
          <cell r="G45"/>
          <cell r="H45">
            <v>154.30000000000001</v>
          </cell>
          <cell r="I45">
            <v>5.21</v>
          </cell>
          <cell r="J45">
            <v>47.8</v>
          </cell>
          <cell r="K45">
            <v>6.92</v>
          </cell>
        </row>
        <row r="46">
          <cell r="B46" t="str">
            <v>愛　　　媛</v>
          </cell>
          <cell r="C46">
            <v>160.19999999999999</v>
          </cell>
          <cell r="D46">
            <v>7.46</v>
          </cell>
          <cell r="E46">
            <v>50.6</v>
          </cell>
          <cell r="F46">
            <v>10.63</v>
          </cell>
          <cell r="G46"/>
          <cell r="H46">
            <v>153.69999999999999</v>
          </cell>
          <cell r="I46">
            <v>5.28</v>
          </cell>
          <cell r="J46">
            <v>47.4</v>
          </cell>
          <cell r="K46">
            <v>7.44</v>
          </cell>
        </row>
        <row r="47">
          <cell r="B47" t="str">
            <v>高　　　知</v>
          </cell>
          <cell r="C47">
            <v>159.9</v>
          </cell>
          <cell r="D47">
            <v>7.23</v>
          </cell>
          <cell r="E47">
            <v>50.5</v>
          </cell>
          <cell r="F47">
            <v>11.44</v>
          </cell>
          <cell r="G47"/>
          <cell r="H47">
            <v>154.1</v>
          </cell>
          <cell r="I47">
            <v>5.35</v>
          </cell>
          <cell r="J47">
            <v>48</v>
          </cell>
          <cell r="K47">
            <v>7.93</v>
          </cell>
        </row>
        <row r="48">
          <cell r="B48" t="str">
            <v>福　　　岡</v>
          </cell>
          <cell r="C48">
            <v>160.30000000000001</v>
          </cell>
          <cell r="D48">
            <v>7.11</v>
          </cell>
          <cell r="E48">
            <v>49.7</v>
          </cell>
          <cell r="F48">
            <v>10.09</v>
          </cell>
          <cell r="G48"/>
          <cell r="H48">
            <v>154.6</v>
          </cell>
          <cell r="I48">
            <v>5.45</v>
          </cell>
          <cell r="J48">
            <v>47.7</v>
          </cell>
          <cell r="K48">
            <v>7.78</v>
          </cell>
        </row>
        <row r="49">
          <cell r="B49" t="str">
            <v>佐　　　賀</v>
          </cell>
          <cell r="C49">
            <v>160.80000000000001</v>
          </cell>
          <cell r="D49">
            <v>7.43</v>
          </cell>
          <cell r="E49">
            <v>50.9</v>
          </cell>
          <cell r="F49">
            <v>10.62</v>
          </cell>
          <cell r="G49"/>
          <cell r="H49">
            <v>154.19999999999999</v>
          </cell>
          <cell r="I49">
            <v>6.56</v>
          </cell>
          <cell r="J49">
            <v>47.7</v>
          </cell>
          <cell r="K49">
            <v>7.75</v>
          </cell>
        </row>
        <row r="50">
          <cell r="B50" t="str">
            <v>長　　　崎</v>
          </cell>
          <cell r="C50">
            <v>159.9</v>
          </cell>
          <cell r="D50">
            <v>7.83</v>
          </cell>
          <cell r="E50">
            <v>50.3</v>
          </cell>
          <cell r="F50">
            <v>10.5</v>
          </cell>
          <cell r="G50"/>
          <cell r="H50">
            <v>154.69999999999999</v>
          </cell>
          <cell r="I50">
            <v>5.54</v>
          </cell>
          <cell r="J50">
            <v>48</v>
          </cell>
          <cell r="K50">
            <v>7.99</v>
          </cell>
        </row>
        <row r="51">
          <cell r="B51" t="str">
            <v>熊　　　本</v>
          </cell>
          <cell r="C51">
            <v>161</v>
          </cell>
          <cell r="D51">
            <v>7.34</v>
          </cell>
          <cell r="E51">
            <v>51.1</v>
          </cell>
          <cell r="F51">
            <v>10.82</v>
          </cell>
          <cell r="G51"/>
          <cell r="H51">
            <v>154.69999999999999</v>
          </cell>
          <cell r="I51">
            <v>5.16</v>
          </cell>
          <cell r="J51">
            <v>48.1</v>
          </cell>
          <cell r="K51">
            <v>8.6</v>
          </cell>
        </row>
        <row r="52">
          <cell r="B52" t="str">
            <v>大　　　分</v>
          </cell>
          <cell r="C52">
            <v>160.69999999999999</v>
          </cell>
          <cell r="D52">
            <v>7.15</v>
          </cell>
          <cell r="E52">
            <v>51.9</v>
          </cell>
          <cell r="F52">
            <v>10.62</v>
          </cell>
          <cell r="G52"/>
          <cell r="H52">
            <v>154.1</v>
          </cell>
          <cell r="I52">
            <v>5.49</v>
          </cell>
          <cell r="J52">
            <v>47.9</v>
          </cell>
          <cell r="K52">
            <v>8.14</v>
          </cell>
        </row>
        <row r="53">
          <cell r="B53" t="str">
            <v>宮　　　崎</v>
          </cell>
          <cell r="C53">
            <v>160.69999999999999</v>
          </cell>
          <cell r="D53">
            <v>7.2</v>
          </cell>
          <cell r="E53">
            <v>51.5</v>
          </cell>
          <cell r="F53">
            <v>11.02</v>
          </cell>
          <cell r="G53"/>
          <cell r="H53">
            <v>154.69999999999999</v>
          </cell>
          <cell r="I53">
            <v>5.19</v>
          </cell>
          <cell r="J53">
            <v>48.4</v>
          </cell>
          <cell r="K53">
            <v>7.85</v>
          </cell>
        </row>
        <row r="54">
          <cell r="B54" t="str">
            <v>鹿　児　島</v>
          </cell>
          <cell r="C54">
            <v>160</v>
          </cell>
          <cell r="D54">
            <v>7.42</v>
          </cell>
          <cell r="E54">
            <v>49.8</v>
          </cell>
          <cell r="F54">
            <v>10.53</v>
          </cell>
          <cell r="G54"/>
          <cell r="H54">
            <v>154.5</v>
          </cell>
          <cell r="I54">
            <v>5.3</v>
          </cell>
          <cell r="J54">
            <v>47.5</v>
          </cell>
          <cell r="K54">
            <v>7.24</v>
          </cell>
        </row>
      </sheetData>
      <sheetData sheetId="10">
        <row r="7">
          <cell r="B7"/>
          <cell r="C7" t="str">
            <v>平均値</v>
          </cell>
          <cell r="D7" t="str">
            <v>標　準
偏　差</v>
          </cell>
          <cell r="E7" t="str">
            <v>平均値</v>
          </cell>
          <cell r="F7" t="str">
            <v>標　準
偏　差</v>
          </cell>
          <cell r="G7"/>
          <cell r="H7" t="str">
            <v>平均値</v>
          </cell>
          <cell r="I7" t="str">
            <v>標　準
偏　差</v>
          </cell>
          <cell r="J7" t="str">
            <v>平均値</v>
          </cell>
          <cell r="K7" t="str">
            <v>標　準
偏　差</v>
          </cell>
        </row>
        <row r="8">
          <cell r="B8" t="str">
            <v>全　　　国</v>
          </cell>
          <cell r="C8">
            <v>165.8</v>
          </cell>
          <cell r="D8">
            <v>6.43</v>
          </cell>
          <cell r="E8">
            <v>55</v>
          </cell>
          <cell r="F8">
            <v>10.57</v>
          </cell>
          <cell r="G8"/>
          <cell r="H8">
            <v>156.5</v>
          </cell>
          <cell r="I8">
            <v>5.32</v>
          </cell>
          <cell r="J8">
            <v>49.9</v>
          </cell>
          <cell r="K8">
            <v>7.69</v>
          </cell>
        </row>
        <row r="9">
          <cell r="B9" t="str">
            <v>北　海　道</v>
          </cell>
          <cell r="C9">
            <v>166.3</v>
          </cell>
          <cell r="D9">
            <v>6.13</v>
          </cell>
          <cell r="E9">
            <v>56.5</v>
          </cell>
          <cell r="F9">
            <v>11.42</v>
          </cell>
          <cell r="G9"/>
          <cell r="H9">
            <v>156.69999999999999</v>
          </cell>
          <cell r="I9">
            <v>5.81</v>
          </cell>
          <cell r="J9">
            <v>50.9</v>
          </cell>
          <cell r="K9">
            <v>8.1</v>
          </cell>
        </row>
        <row r="10">
          <cell r="B10" t="str">
            <v>青　　　森</v>
          </cell>
          <cell r="C10">
            <v>166.7</v>
          </cell>
          <cell r="D10">
            <v>6.4</v>
          </cell>
          <cell r="E10">
            <v>57.6</v>
          </cell>
          <cell r="F10">
            <v>11.85</v>
          </cell>
          <cell r="G10"/>
          <cell r="H10">
            <v>156.69999999999999</v>
          </cell>
          <cell r="I10">
            <v>5.6</v>
          </cell>
          <cell r="J10">
            <v>51.6</v>
          </cell>
          <cell r="K10">
            <v>9.34</v>
          </cell>
        </row>
        <row r="11">
          <cell r="B11" t="str">
            <v>岩　　　手</v>
          </cell>
          <cell r="C11">
            <v>165.9</v>
          </cell>
          <cell r="D11">
            <v>6.18</v>
          </cell>
          <cell r="E11">
            <v>56.7</v>
          </cell>
          <cell r="F11">
            <v>10.7</v>
          </cell>
          <cell r="G11"/>
          <cell r="H11">
            <v>156.4</v>
          </cell>
          <cell r="I11">
            <v>5.15</v>
          </cell>
          <cell r="J11">
            <v>50.7</v>
          </cell>
          <cell r="K11">
            <v>8.16</v>
          </cell>
        </row>
        <row r="12">
          <cell r="B12" t="str">
            <v>宮　　　城</v>
          </cell>
          <cell r="C12">
            <v>166.2</v>
          </cell>
          <cell r="D12">
            <v>6.35</v>
          </cell>
          <cell r="E12">
            <v>56.6</v>
          </cell>
          <cell r="F12">
            <v>11.9</v>
          </cell>
          <cell r="G12"/>
          <cell r="H12">
            <v>156.80000000000001</v>
          </cell>
          <cell r="I12">
            <v>5.32</v>
          </cell>
          <cell r="J12">
            <v>50.3</v>
          </cell>
          <cell r="K12">
            <v>7.37</v>
          </cell>
        </row>
        <row r="13">
          <cell r="B13" t="str">
            <v>秋　　　田</v>
          </cell>
          <cell r="C13">
            <v>167.2</v>
          </cell>
          <cell r="D13">
            <v>6.06</v>
          </cell>
          <cell r="E13">
            <v>57.4</v>
          </cell>
          <cell r="F13">
            <v>10.53</v>
          </cell>
          <cell r="G13"/>
          <cell r="H13">
            <v>157.19999999999999</v>
          </cell>
          <cell r="I13">
            <v>5.52</v>
          </cell>
          <cell r="J13">
            <v>50.8</v>
          </cell>
          <cell r="K13">
            <v>8.11</v>
          </cell>
        </row>
        <row r="14">
          <cell r="B14" t="str">
            <v>山　　　形</v>
          </cell>
          <cell r="C14">
            <v>166.5</v>
          </cell>
          <cell r="D14">
            <v>6.18</v>
          </cell>
          <cell r="E14">
            <v>56.8</v>
          </cell>
          <cell r="F14">
            <v>11.1</v>
          </cell>
          <cell r="G14"/>
          <cell r="H14">
            <v>157</v>
          </cell>
          <cell r="I14">
            <v>5.09</v>
          </cell>
          <cell r="J14">
            <v>51.1</v>
          </cell>
          <cell r="K14">
            <v>7.91</v>
          </cell>
        </row>
        <row r="15">
          <cell r="B15" t="str">
            <v>福　　　島</v>
          </cell>
          <cell r="C15">
            <v>166.1</v>
          </cell>
          <cell r="D15">
            <v>6.29</v>
          </cell>
          <cell r="E15">
            <v>56</v>
          </cell>
          <cell r="F15">
            <v>10.76</v>
          </cell>
          <cell r="G15"/>
          <cell r="H15">
            <v>156.19999999999999</v>
          </cell>
          <cell r="I15">
            <v>5.3</v>
          </cell>
          <cell r="J15">
            <v>51</v>
          </cell>
          <cell r="K15">
            <v>8.2899999999999991</v>
          </cell>
        </row>
        <row r="16">
          <cell r="B16" t="str">
            <v>茨　　　城</v>
          </cell>
          <cell r="C16">
            <v>165.8</v>
          </cell>
          <cell r="D16">
            <v>6.37</v>
          </cell>
          <cell r="E16">
            <v>56</v>
          </cell>
          <cell r="F16">
            <v>11.57</v>
          </cell>
          <cell r="G16"/>
          <cell r="H16">
            <v>156.19999999999999</v>
          </cell>
          <cell r="I16">
            <v>5.0599999999999996</v>
          </cell>
          <cell r="J16">
            <v>50.4</v>
          </cell>
          <cell r="K16">
            <v>7.51</v>
          </cell>
        </row>
        <row r="17">
          <cell r="B17" t="str">
            <v>栃　　　木</v>
          </cell>
          <cell r="C17">
            <v>165.8</v>
          </cell>
          <cell r="D17">
            <v>6.44</v>
          </cell>
          <cell r="E17">
            <v>55.7</v>
          </cell>
          <cell r="F17">
            <v>10.9</v>
          </cell>
          <cell r="G17"/>
          <cell r="H17">
            <v>156.30000000000001</v>
          </cell>
          <cell r="I17">
            <v>5.2</v>
          </cell>
          <cell r="J17">
            <v>50.4</v>
          </cell>
          <cell r="K17">
            <v>7.98</v>
          </cell>
        </row>
        <row r="18">
          <cell r="B18" t="str">
            <v>群　　　馬</v>
          </cell>
          <cell r="C18">
            <v>164.9</v>
          </cell>
          <cell r="D18">
            <v>6.9</v>
          </cell>
          <cell r="E18">
            <v>54.9</v>
          </cell>
          <cell r="F18">
            <v>11.9</v>
          </cell>
          <cell r="G18"/>
          <cell r="H18">
            <v>156.19999999999999</v>
          </cell>
          <cell r="I18">
            <v>5.37</v>
          </cell>
          <cell r="J18">
            <v>50.2</v>
          </cell>
          <cell r="K18">
            <v>7.43</v>
          </cell>
        </row>
        <row r="19">
          <cell r="B19" t="str">
            <v>埼　　　玉</v>
          </cell>
          <cell r="C19">
            <v>165.7</v>
          </cell>
          <cell r="D19">
            <v>6.26</v>
          </cell>
          <cell r="E19">
            <v>54.6</v>
          </cell>
          <cell r="F19">
            <v>10.44</v>
          </cell>
          <cell r="G19"/>
          <cell r="H19">
            <v>156.1</v>
          </cell>
          <cell r="I19">
            <v>5.21</v>
          </cell>
          <cell r="J19">
            <v>49.1</v>
          </cell>
          <cell r="K19">
            <v>7.1</v>
          </cell>
        </row>
        <row r="20">
          <cell r="B20" t="str">
            <v>千　　　葉</v>
          </cell>
          <cell r="C20">
            <v>166.1</v>
          </cell>
          <cell r="D20">
            <v>6.34</v>
          </cell>
          <cell r="E20">
            <v>54.6</v>
          </cell>
          <cell r="F20">
            <v>10.36</v>
          </cell>
          <cell r="G20"/>
          <cell r="H20">
            <v>156.80000000000001</v>
          </cell>
          <cell r="I20">
            <v>5.29</v>
          </cell>
          <cell r="J20">
            <v>49.5</v>
          </cell>
          <cell r="K20">
            <v>7.84</v>
          </cell>
        </row>
        <row r="21">
          <cell r="B21" t="str">
            <v>東　　　京</v>
          </cell>
          <cell r="C21">
            <v>166.1</v>
          </cell>
          <cell r="D21">
            <v>6.73</v>
          </cell>
          <cell r="E21">
            <v>55.1</v>
          </cell>
          <cell r="F21">
            <v>11.04</v>
          </cell>
          <cell r="G21"/>
          <cell r="H21">
            <v>156.9</v>
          </cell>
          <cell r="I21">
            <v>5.38</v>
          </cell>
          <cell r="J21">
            <v>49.7</v>
          </cell>
          <cell r="K21">
            <v>7.71</v>
          </cell>
        </row>
        <row r="22">
          <cell r="B22" t="str">
            <v>神　奈　川</v>
          </cell>
          <cell r="C22">
            <v>166.1</v>
          </cell>
          <cell r="D22">
            <v>6.49</v>
          </cell>
          <cell r="E22">
            <v>54.6</v>
          </cell>
          <cell r="F22">
            <v>10.34</v>
          </cell>
          <cell r="G22"/>
          <cell r="H22">
            <v>156.9</v>
          </cell>
          <cell r="I22">
            <v>5.36</v>
          </cell>
          <cell r="J22">
            <v>49.3</v>
          </cell>
          <cell r="K22">
            <v>7.3</v>
          </cell>
        </row>
        <row r="23">
          <cell r="B23" t="str">
            <v>新　　　潟</v>
          </cell>
          <cell r="C23">
            <v>166.5</v>
          </cell>
          <cell r="D23">
            <v>6.74</v>
          </cell>
          <cell r="E23">
            <v>55.3</v>
          </cell>
          <cell r="F23">
            <v>10.49</v>
          </cell>
          <cell r="G23"/>
          <cell r="H23">
            <v>157.19999999999999</v>
          </cell>
          <cell r="I23">
            <v>5.2</v>
          </cell>
          <cell r="J23">
            <v>50.7</v>
          </cell>
          <cell r="K23">
            <v>7.94</v>
          </cell>
        </row>
        <row r="24">
          <cell r="B24" t="str">
            <v>富　　　山</v>
          </cell>
          <cell r="C24">
            <v>166.4</v>
          </cell>
          <cell r="D24">
            <v>6.48</v>
          </cell>
          <cell r="E24">
            <v>55.7</v>
          </cell>
          <cell r="F24">
            <v>10.66</v>
          </cell>
          <cell r="G24"/>
          <cell r="H24">
            <v>157.30000000000001</v>
          </cell>
          <cell r="I24">
            <v>5.45</v>
          </cell>
          <cell r="J24">
            <v>50.2</v>
          </cell>
          <cell r="K24">
            <v>6.91</v>
          </cell>
        </row>
        <row r="25">
          <cell r="B25" t="str">
            <v>石　　　川</v>
          </cell>
          <cell r="C25">
            <v>166.6</v>
          </cell>
          <cell r="D25">
            <v>6.24</v>
          </cell>
          <cell r="E25">
            <v>55.3</v>
          </cell>
          <cell r="F25">
            <v>9.4499999999999993</v>
          </cell>
          <cell r="G25"/>
          <cell r="H25">
            <v>157.1</v>
          </cell>
          <cell r="I25">
            <v>5.12</v>
          </cell>
          <cell r="J25">
            <v>50.3</v>
          </cell>
          <cell r="K25">
            <v>7.79</v>
          </cell>
        </row>
        <row r="26">
          <cell r="B26" t="str">
            <v>福　　　井</v>
          </cell>
          <cell r="C26">
            <v>166.2</v>
          </cell>
          <cell r="D26">
            <v>6.26</v>
          </cell>
          <cell r="E26">
            <v>55.5</v>
          </cell>
          <cell r="F26">
            <v>9.7200000000000006</v>
          </cell>
          <cell r="G26"/>
          <cell r="H26">
            <v>157</v>
          </cell>
          <cell r="I26">
            <v>5.14</v>
          </cell>
          <cell r="J26">
            <v>50.4</v>
          </cell>
          <cell r="K26">
            <v>7.65</v>
          </cell>
        </row>
        <row r="27">
          <cell r="B27" t="str">
            <v>山　　　梨</v>
          </cell>
          <cell r="C27">
            <v>165.7</v>
          </cell>
          <cell r="D27">
            <v>6.21</v>
          </cell>
          <cell r="E27">
            <v>56.4</v>
          </cell>
          <cell r="F27">
            <v>11.52</v>
          </cell>
          <cell r="G27"/>
          <cell r="H27">
            <v>156.1</v>
          </cell>
          <cell r="I27">
            <v>5.34</v>
          </cell>
          <cell r="J27">
            <v>50</v>
          </cell>
          <cell r="K27">
            <v>8.31</v>
          </cell>
        </row>
        <row r="28">
          <cell r="B28" t="str">
            <v>長　　　野</v>
          </cell>
          <cell r="C28">
            <v>165.8</v>
          </cell>
          <cell r="D28">
            <v>6.72</v>
          </cell>
          <cell r="E28">
            <v>55.8</v>
          </cell>
          <cell r="F28">
            <v>11.08</v>
          </cell>
          <cell r="G28"/>
          <cell r="H28">
            <v>156.1</v>
          </cell>
          <cell r="I28">
            <v>5.22</v>
          </cell>
          <cell r="J28">
            <v>50</v>
          </cell>
          <cell r="K28">
            <v>7.49</v>
          </cell>
        </row>
        <row r="29">
          <cell r="B29" t="str">
            <v>岐　　　阜</v>
          </cell>
          <cell r="C29">
            <v>165.1</v>
          </cell>
          <cell r="D29">
            <v>6.29</v>
          </cell>
          <cell r="E29">
            <v>54.9</v>
          </cell>
          <cell r="F29">
            <v>11.15</v>
          </cell>
          <cell r="G29"/>
          <cell r="H29">
            <v>156.5</v>
          </cell>
          <cell r="I29">
            <v>5.23</v>
          </cell>
          <cell r="J29">
            <v>49.9</v>
          </cell>
          <cell r="K29">
            <v>7.66</v>
          </cell>
        </row>
        <row r="30">
          <cell r="B30" t="str">
            <v>静　　　岡</v>
          </cell>
          <cell r="C30">
            <v>165.5</v>
          </cell>
          <cell r="D30">
            <v>6.5</v>
          </cell>
          <cell r="E30">
            <v>54.6</v>
          </cell>
          <cell r="F30">
            <v>11.07</v>
          </cell>
          <cell r="G30"/>
          <cell r="H30">
            <v>156.4</v>
          </cell>
          <cell r="I30">
            <v>5.04</v>
          </cell>
          <cell r="J30">
            <v>49.4</v>
          </cell>
          <cell r="K30">
            <v>7.57</v>
          </cell>
        </row>
        <row r="31">
          <cell r="B31" t="str">
            <v>愛　　　知</v>
          </cell>
          <cell r="C31">
            <v>165.7</v>
          </cell>
          <cell r="D31">
            <v>6.44</v>
          </cell>
          <cell r="E31">
            <v>54.3</v>
          </cell>
          <cell r="F31">
            <v>9.92</v>
          </cell>
          <cell r="G31"/>
          <cell r="H31">
            <v>156.30000000000001</v>
          </cell>
          <cell r="I31">
            <v>5.21</v>
          </cell>
          <cell r="J31">
            <v>49.3</v>
          </cell>
          <cell r="K31">
            <v>7.49</v>
          </cell>
        </row>
        <row r="32">
          <cell r="B32" t="str">
            <v>三　　　重</v>
          </cell>
          <cell r="C32">
            <v>165.6</v>
          </cell>
          <cell r="D32">
            <v>6.67</v>
          </cell>
          <cell r="E32">
            <v>54.7</v>
          </cell>
          <cell r="F32">
            <v>10.42</v>
          </cell>
          <cell r="G32"/>
          <cell r="H32">
            <v>156.4</v>
          </cell>
          <cell r="I32">
            <v>5.35</v>
          </cell>
          <cell r="J32">
            <v>50.1</v>
          </cell>
          <cell r="K32">
            <v>7.95</v>
          </cell>
        </row>
        <row r="33">
          <cell r="B33" t="str">
            <v>滋　　　賀</v>
          </cell>
          <cell r="C33">
            <v>166.1</v>
          </cell>
          <cell r="D33">
            <v>6.36</v>
          </cell>
          <cell r="E33">
            <v>54.6</v>
          </cell>
          <cell r="F33">
            <v>10.38</v>
          </cell>
          <cell r="G33"/>
          <cell r="H33">
            <v>157</v>
          </cell>
          <cell r="I33">
            <v>5.26</v>
          </cell>
          <cell r="J33">
            <v>49.5</v>
          </cell>
          <cell r="K33">
            <v>7.12</v>
          </cell>
        </row>
        <row r="34">
          <cell r="B34" t="str">
            <v>京　　　都</v>
          </cell>
          <cell r="C34">
            <v>166</v>
          </cell>
          <cell r="D34">
            <v>6.57</v>
          </cell>
          <cell r="E34">
            <v>54.7</v>
          </cell>
          <cell r="F34">
            <v>10.17</v>
          </cell>
          <cell r="G34"/>
          <cell r="H34">
            <v>156.80000000000001</v>
          </cell>
          <cell r="I34">
            <v>5.44</v>
          </cell>
          <cell r="J34">
            <v>49.8</v>
          </cell>
          <cell r="K34">
            <v>7.74</v>
          </cell>
        </row>
        <row r="35">
          <cell r="B35" t="str">
            <v>大　　　阪</v>
          </cell>
          <cell r="C35">
            <v>165.5</v>
          </cell>
          <cell r="D35">
            <v>6.21</v>
          </cell>
          <cell r="E35">
            <v>54.2</v>
          </cell>
          <cell r="F35">
            <v>9.81</v>
          </cell>
          <cell r="G35"/>
          <cell r="H35">
            <v>156.80000000000001</v>
          </cell>
          <cell r="I35">
            <v>5.58</v>
          </cell>
          <cell r="J35">
            <v>49.6</v>
          </cell>
          <cell r="K35">
            <v>7.61</v>
          </cell>
        </row>
        <row r="36">
          <cell r="B36" t="str">
            <v>兵　　　庫</v>
          </cell>
          <cell r="C36">
            <v>165.3</v>
          </cell>
          <cell r="D36">
            <v>6.25</v>
          </cell>
          <cell r="E36">
            <v>54.5</v>
          </cell>
          <cell r="F36">
            <v>10.029999999999999</v>
          </cell>
          <cell r="G36"/>
          <cell r="H36">
            <v>156.6</v>
          </cell>
          <cell r="I36">
            <v>5.14</v>
          </cell>
          <cell r="J36">
            <v>50.1</v>
          </cell>
          <cell r="K36">
            <v>7.76</v>
          </cell>
        </row>
        <row r="37">
          <cell r="B37" t="str">
            <v>奈　　　良</v>
          </cell>
          <cell r="C37">
            <v>166</v>
          </cell>
          <cell r="D37">
            <v>6.59</v>
          </cell>
          <cell r="E37">
            <v>54.3</v>
          </cell>
          <cell r="F37">
            <v>11.17</v>
          </cell>
          <cell r="G37"/>
          <cell r="H37">
            <v>156.69999999999999</v>
          </cell>
          <cell r="I37">
            <v>5.19</v>
          </cell>
          <cell r="J37">
            <v>49.7</v>
          </cell>
          <cell r="K37">
            <v>7.24</v>
          </cell>
        </row>
        <row r="38">
          <cell r="B38" t="str">
            <v>和　歌　山</v>
          </cell>
          <cell r="C38">
            <v>165.6</v>
          </cell>
          <cell r="D38">
            <v>6.5</v>
          </cell>
          <cell r="E38">
            <v>55.2</v>
          </cell>
          <cell r="F38">
            <v>11.03</v>
          </cell>
          <cell r="G38"/>
          <cell r="H38">
            <v>156.30000000000001</v>
          </cell>
          <cell r="I38">
            <v>5.35</v>
          </cell>
          <cell r="J38">
            <v>50</v>
          </cell>
          <cell r="K38">
            <v>7.73</v>
          </cell>
        </row>
        <row r="39">
          <cell r="B39" t="str">
            <v>鳥　　　取</v>
          </cell>
          <cell r="C39">
            <v>165.7</v>
          </cell>
          <cell r="D39">
            <v>6.87</v>
          </cell>
          <cell r="E39">
            <v>54.8</v>
          </cell>
          <cell r="F39">
            <v>10</v>
          </cell>
          <cell r="G39"/>
          <cell r="H39">
            <v>156.5</v>
          </cell>
          <cell r="I39">
            <v>5.29</v>
          </cell>
          <cell r="J39">
            <v>50.2</v>
          </cell>
          <cell r="K39">
            <v>7.52</v>
          </cell>
        </row>
        <row r="40">
          <cell r="B40" t="str">
            <v>島　　　根</v>
          </cell>
          <cell r="C40">
            <v>165.7</v>
          </cell>
          <cell r="D40">
            <v>6.14</v>
          </cell>
          <cell r="E40">
            <v>54</v>
          </cell>
          <cell r="F40">
            <v>8.82</v>
          </cell>
          <cell r="G40"/>
          <cell r="H40">
            <v>155.80000000000001</v>
          </cell>
          <cell r="I40">
            <v>5.14</v>
          </cell>
          <cell r="J40">
            <v>49.9</v>
          </cell>
          <cell r="K40">
            <v>7.25</v>
          </cell>
        </row>
        <row r="41">
          <cell r="B41" t="str">
            <v>岡　　　山</v>
          </cell>
          <cell r="C41">
            <v>165</v>
          </cell>
          <cell r="D41">
            <v>6.37</v>
          </cell>
          <cell r="E41">
            <v>53.9</v>
          </cell>
          <cell r="F41">
            <v>9.69</v>
          </cell>
          <cell r="G41"/>
          <cell r="H41">
            <v>155.69999999999999</v>
          </cell>
          <cell r="I41">
            <v>5.33</v>
          </cell>
          <cell r="J41">
            <v>49.7</v>
          </cell>
          <cell r="K41">
            <v>7.5</v>
          </cell>
        </row>
        <row r="42">
          <cell r="B42" t="str">
            <v>広　　　島</v>
          </cell>
          <cell r="C42">
            <v>164.9</v>
          </cell>
          <cell r="D42">
            <v>6.33</v>
          </cell>
          <cell r="E42">
            <v>54.6</v>
          </cell>
          <cell r="F42">
            <v>10.27</v>
          </cell>
          <cell r="G42"/>
          <cell r="H42">
            <v>155.9</v>
          </cell>
          <cell r="I42">
            <v>5.38</v>
          </cell>
          <cell r="J42">
            <v>49.7</v>
          </cell>
          <cell r="K42">
            <v>7.43</v>
          </cell>
        </row>
        <row r="43">
          <cell r="B43" t="str">
            <v>山　　　口</v>
          </cell>
          <cell r="C43">
            <v>165.4</v>
          </cell>
          <cell r="D43">
            <v>6.24</v>
          </cell>
          <cell r="E43">
            <v>54.1</v>
          </cell>
          <cell r="F43">
            <v>9.58</v>
          </cell>
          <cell r="G43"/>
          <cell r="H43">
            <v>156.30000000000001</v>
          </cell>
          <cell r="I43">
            <v>5.44</v>
          </cell>
          <cell r="J43">
            <v>50.2</v>
          </cell>
          <cell r="K43">
            <v>7.57</v>
          </cell>
        </row>
        <row r="44">
          <cell r="B44" t="str">
            <v>徳　　　島</v>
          </cell>
          <cell r="C44">
            <v>165.9</v>
          </cell>
          <cell r="D44">
            <v>5.86</v>
          </cell>
          <cell r="E44">
            <v>56.5</v>
          </cell>
          <cell r="F44">
            <v>10.58</v>
          </cell>
          <cell r="G44"/>
          <cell r="H44">
            <v>156</v>
          </cell>
          <cell r="I44">
            <v>5.3</v>
          </cell>
          <cell r="J44">
            <v>50.4</v>
          </cell>
          <cell r="K44">
            <v>7.96</v>
          </cell>
        </row>
        <row r="45">
          <cell r="B45" t="str">
            <v>香　　　川</v>
          </cell>
          <cell r="C45">
            <v>165.2</v>
          </cell>
          <cell r="D45">
            <v>6.38</v>
          </cell>
          <cell r="E45">
            <v>55.8</v>
          </cell>
          <cell r="F45">
            <v>10.45</v>
          </cell>
          <cell r="G45"/>
          <cell r="H45">
            <v>156</v>
          </cell>
          <cell r="I45">
            <v>5.2</v>
          </cell>
          <cell r="J45">
            <v>50</v>
          </cell>
          <cell r="K45">
            <v>7.38</v>
          </cell>
        </row>
        <row r="46">
          <cell r="B46" t="str">
            <v>愛　　　媛</v>
          </cell>
          <cell r="C46">
            <v>165.4</v>
          </cell>
          <cell r="D46">
            <v>6.36</v>
          </cell>
          <cell r="E46">
            <v>54.6</v>
          </cell>
          <cell r="F46">
            <v>9.7899999999999991</v>
          </cell>
          <cell r="G46"/>
          <cell r="H46">
            <v>155.9</v>
          </cell>
          <cell r="I46">
            <v>5.03</v>
          </cell>
          <cell r="J46">
            <v>50</v>
          </cell>
          <cell r="K46">
            <v>7.13</v>
          </cell>
        </row>
        <row r="47">
          <cell r="B47" t="str">
            <v>高　　　知</v>
          </cell>
          <cell r="C47">
            <v>165.1</v>
          </cell>
          <cell r="D47">
            <v>5.88</v>
          </cell>
          <cell r="E47">
            <v>55.5</v>
          </cell>
          <cell r="F47">
            <v>10.73</v>
          </cell>
          <cell r="G47"/>
          <cell r="H47">
            <v>156.1</v>
          </cell>
          <cell r="I47">
            <v>5.05</v>
          </cell>
          <cell r="J47">
            <v>51</v>
          </cell>
          <cell r="K47">
            <v>8.59</v>
          </cell>
        </row>
        <row r="48">
          <cell r="B48" t="str">
            <v>福　　　岡</v>
          </cell>
          <cell r="C48">
            <v>165.5</v>
          </cell>
          <cell r="D48">
            <v>6.49</v>
          </cell>
          <cell r="E48">
            <v>54.9</v>
          </cell>
          <cell r="F48">
            <v>10.78</v>
          </cell>
          <cell r="G48"/>
          <cell r="H48">
            <v>156.19999999999999</v>
          </cell>
          <cell r="I48">
            <v>5.3</v>
          </cell>
          <cell r="J48">
            <v>49.8</v>
          </cell>
          <cell r="K48">
            <v>8</v>
          </cell>
        </row>
        <row r="49">
          <cell r="B49" t="str">
            <v>佐　　　賀</v>
          </cell>
          <cell r="C49">
            <v>165.1</v>
          </cell>
          <cell r="D49">
            <v>6.5</v>
          </cell>
          <cell r="E49">
            <v>54.6</v>
          </cell>
          <cell r="F49">
            <v>9.51</v>
          </cell>
          <cell r="G49"/>
          <cell r="H49">
            <v>156.1</v>
          </cell>
          <cell r="I49">
            <v>5.15</v>
          </cell>
          <cell r="J49">
            <v>50.5</v>
          </cell>
          <cell r="K49">
            <v>7.5</v>
          </cell>
        </row>
        <row r="50">
          <cell r="B50" t="str">
            <v>長　　　崎</v>
          </cell>
          <cell r="C50">
            <v>165.2</v>
          </cell>
          <cell r="D50">
            <v>6.55</v>
          </cell>
          <cell r="E50">
            <v>54.8</v>
          </cell>
          <cell r="F50">
            <v>9.34</v>
          </cell>
          <cell r="G50"/>
          <cell r="H50">
            <v>156.1</v>
          </cell>
          <cell r="I50">
            <v>5.35</v>
          </cell>
          <cell r="J50">
            <v>50.1</v>
          </cell>
          <cell r="K50">
            <v>7.22</v>
          </cell>
        </row>
        <row r="51">
          <cell r="B51" t="str">
            <v>熊　　　本</v>
          </cell>
          <cell r="C51">
            <v>165.6</v>
          </cell>
          <cell r="D51">
            <v>6.62</v>
          </cell>
          <cell r="E51">
            <v>55.4</v>
          </cell>
          <cell r="F51">
            <v>10.31</v>
          </cell>
          <cell r="G51"/>
          <cell r="H51">
            <v>156.19999999999999</v>
          </cell>
          <cell r="I51">
            <v>5.07</v>
          </cell>
          <cell r="J51">
            <v>49.9</v>
          </cell>
          <cell r="K51">
            <v>7.95</v>
          </cell>
        </row>
        <row r="52">
          <cell r="B52" t="str">
            <v>大　　　分</v>
          </cell>
          <cell r="C52">
            <v>165.4</v>
          </cell>
          <cell r="D52">
            <v>6.09</v>
          </cell>
          <cell r="E52">
            <v>55.6</v>
          </cell>
          <cell r="F52">
            <v>10.15</v>
          </cell>
          <cell r="G52"/>
          <cell r="H52">
            <v>156.1</v>
          </cell>
          <cell r="I52">
            <v>5.14</v>
          </cell>
          <cell r="J52">
            <v>51</v>
          </cell>
          <cell r="K52">
            <v>8.26</v>
          </cell>
        </row>
        <row r="53">
          <cell r="B53" t="str">
            <v>宮　　　崎</v>
          </cell>
          <cell r="C53">
            <v>165.4</v>
          </cell>
          <cell r="D53">
            <v>5.95</v>
          </cell>
          <cell r="E53">
            <v>56.1</v>
          </cell>
          <cell r="F53">
            <v>10.65</v>
          </cell>
          <cell r="G53"/>
          <cell r="H53">
            <v>155.9</v>
          </cell>
          <cell r="I53">
            <v>5.17</v>
          </cell>
          <cell r="J53">
            <v>50.9</v>
          </cell>
          <cell r="K53">
            <v>7.8</v>
          </cell>
        </row>
        <row r="54">
          <cell r="B54" t="str">
            <v>鹿　児　島</v>
          </cell>
          <cell r="C54">
            <v>165.2</v>
          </cell>
          <cell r="D54">
            <v>6.45</v>
          </cell>
          <cell r="E54">
            <v>54.5</v>
          </cell>
          <cell r="F54">
            <v>10.75</v>
          </cell>
          <cell r="G54"/>
          <cell r="H54">
            <v>156.1</v>
          </cell>
          <cell r="I54">
            <v>5.39</v>
          </cell>
          <cell r="J54">
            <v>50.2</v>
          </cell>
          <cell r="K54">
            <v>8.1999999999999993</v>
          </cell>
        </row>
      </sheetData>
      <sheetData sheetId="11">
        <row r="7">
          <cell r="B7"/>
          <cell r="C7" t="str">
            <v>平均値</v>
          </cell>
          <cell r="D7" t="str">
            <v>標　準
偏　差</v>
          </cell>
          <cell r="E7" t="str">
            <v>平均値</v>
          </cell>
          <cell r="F7" t="str">
            <v>標　準
偏　差</v>
          </cell>
          <cell r="G7"/>
          <cell r="H7" t="str">
            <v>平均値</v>
          </cell>
          <cell r="I7" t="str">
            <v>標　準
偏　差</v>
          </cell>
          <cell r="J7" t="str">
            <v>平均値</v>
          </cell>
          <cell r="K7" t="str">
            <v>標　準
偏　差</v>
          </cell>
        </row>
        <row r="8">
          <cell r="B8" t="str">
            <v>全　　　国</v>
          </cell>
          <cell r="C8">
            <v>168.6</v>
          </cell>
          <cell r="D8">
            <v>5.96</v>
          </cell>
          <cell r="E8">
            <v>59.1</v>
          </cell>
          <cell r="F8">
            <v>11.35</v>
          </cell>
          <cell r="G8"/>
          <cell r="H8">
            <v>157.19999999999999</v>
          </cell>
          <cell r="I8">
            <v>5.37</v>
          </cell>
          <cell r="J8">
            <v>51.2</v>
          </cell>
          <cell r="K8">
            <v>7.92</v>
          </cell>
        </row>
        <row r="9">
          <cell r="B9" t="str">
            <v>北　海　道</v>
          </cell>
          <cell r="C9">
            <v>169.2</v>
          </cell>
          <cell r="D9">
            <v>5.71</v>
          </cell>
          <cell r="E9">
            <v>60.6</v>
          </cell>
          <cell r="F9">
            <v>12.3</v>
          </cell>
          <cell r="G9"/>
          <cell r="H9">
            <v>157.19999999999999</v>
          </cell>
          <cell r="I9">
            <v>5.19</v>
          </cell>
          <cell r="J9">
            <v>51.5</v>
          </cell>
          <cell r="K9">
            <v>8.52</v>
          </cell>
        </row>
        <row r="10">
          <cell r="B10" t="str">
            <v>青　　　森</v>
          </cell>
          <cell r="C10">
            <v>170</v>
          </cell>
          <cell r="D10">
            <v>6.08</v>
          </cell>
          <cell r="E10">
            <v>60.8</v>
          </cell>
          <cell r="F10">
            <v>11.15</v>
          </cell>
          <cell r="G10"/>
          <cell r="H10">
            <v>157.1</v>
          </cell>
          <cell r="I10">
            <v>5.45</v>
          </cell>
          <cell r="J10">
            <v>52.7</v>
          </cell>
          <cell r="K10">
            <v>9.0299999999999994</v>
          </cell>
        </row>
        <row r="11">
          <cell r="B11" t="str">
            <v>岩　　　手</v>
          </cell>
          <cell r="C11">
            <v>168.8</v>
          </cell>
          <cell r="D11">
            <v>6.12</v>
          </cell>
          <cell r="E11">
            <v>59.6</v>
          </cell>
          <cell r="F11">
            <v>10.75</v>
          </cell>
          <cell r="G11"/>
          <cell r="H11">
            <v>156.9</v>
          </cell>
          <cell r="I11">
            <v>5.13</v>
          </cell>
          <cell r="J11">
            <v>53.1</v>
          </cell>
          <cell r="K11">
            <v>7.99</v>
          </cell>
        </row>
        <row r="12">
          <cell r="B12" t="str">
            <v>宮　　　城</v>
          </cell>
          <cell r="C12">
            <v>169.4</v>
          </cell>
          <cell r="D12">
            <v>5.91</v>
          </cell>
          <cell r="E12">
            <v>59.6</v>
          </cell>
          <cell r="F12">
            <v>11.2</v>
          </cell>
          <cell r="G12"/>
          <cell r="H12">
            <v>156.69999999999999</v>
          </cell>
          <cell r="I12">
            <v>5.86</v>
          </cell>
          <cell r="J12">
            <v>51.6</v>
          </cell>
          <cell r="K12">
            <v>8.24</v>
          </cell>
        </row>
        <row r="13">
          <cell r="B13" t="str">
            <v>秋　　　田</v>
          </cell>
          <cell r="C13">
            <v>169.5</v>
          </cell>
          <cell r="D13">
            <v>6.39</v>
          </cell>
          <cell r="E13">
            <v>61.5</v>
          </cell>
          <cell r="F13">
            <v>10.94</v>
          </cell>
          <cell r="G13"/>
          <cell r="H13">
            <v>157.9</v>
          </cell>
          <cell r="I13">
            <v>5.2</v>
          </cell>
          <cell r="J13">
            <v>53.1</v>
          </cell>
          <cell r="K13">
            <v>8.07</v>
          </cell>
        </row>
        <row r="14">
          <cell r="B14" t="str">
            <v>山　　　形</v>
          </cell>
          <cell r="C14">
            <v>168.8</v>
          </cell>
          <cell r="D14">
            <v>5.95</v>
          </cell>
          <cell r="E14">
            <v>59.7</v>
          </cell>
          <cell r="F14">
            <v>11.92</v>
          </cell>
          <cell r="G14"/>
          <cell r="H14">
            <v>157.19999999999999</v>
          </cell>
          <cell r="I14">
            <v>5.64</v>
          </cell>
          <cell r="J14">
            <v>51.9</v>
          </cell>
          <cell r="K14">
            <v>8.48</v>
          </cell>
        </row>
        <row r="15">
          <cell r="B15" t="str">
            <v>福　　　島</v>
          </cell>
          <cell r="C15">
            <v>168.5</v>
          </cell>
          <cell r="D15">
            <v>5.66</v>
          </cell>
          <cell r="E15">
            <v>59.6</v>
          </cell>
          <cell r="F15">
            <v>10.85</v>
          </cell>
          <cell r="G15"/>
          <cell r="H15">
            <v>156.4</v>
          </cell>
          <cell r="I15">
            <v>5.5</v>
          </cell>
          <cell r="J15">
            <v>52.6</v>
          </cell>
          <cell r="K15">
            <v>9.1199999999999992</v>
          </cell>
        </row>
        <row r="16">
          <cell r="B16" t="str">
            <v>茨　　　城</v>
          </cell>
          <cell r="C16">
            <v>168.6</v>
          </cell>
          <cell r="D16">
            <v>5.67</v>
          </cell>
          <cell r="E16">
            <v>59.6</v>
          </cell>
          <cell r="F16">
            <v>11.83</v>
          </cell>
          <cell r="G16"/>
          <cell r="H16">
            <v>156.69999999999999</v>
          </cell>
          <cell r="I16">
            <v>4.91</v>
          </cell>
          <cell r="J16">
            <v>51.3</v>
          </cell>
          <cell r="K16">
            <v>8.09</v>
          </cell>
        </row>
        <row r="17">
          <cell r="B17" t="str">
            <v>栃　　　木</v>
          </cell>
          <cell r="C17">
            <v>168.2</v>
          </cell>
          <cell r="D17">
            <v>6</v>
          </cell>
          <cell r="E17">
            <v>59.6</v>
          </cell>
          <cell r="F17">
            <v>10.96</v>
          </cell>
          <cell r="G17"/>
          <cell r="H17">
            <v>156.9</v>
          </cell>
          <cell r="I17">
            <v>5.37</v>
          </cell>
          <cell r="J17">
            <v>51.1</v>
          </cell>
          <cell r="K17">
            <v>7.72</v>
          </cell>
        </row>
        <row r="18">
          <cell r="B18" t="str">
            <v>群　　　馬</v>
          </cell>
          <cell r="C18">
            <v>168.6</v>
          </cell>
          <cell r="D18">
            <v>5.93</v>
          </cell>
          <cell r="E18">
            <v>60.8</v>
          </cell>
          <cell r="F18">
            <v>11.64</v>
          </cell>
          <cell r="G18"/>
          <cell r="H18">
            <v>157.19999999999999</v>
          </cell>
          <cell r="I18">
            <v>4.9400000000000004</v>
          </cell>
          <cell r="J18">
            <v>52.2</v>
          </cell>
          <cell r="K18">
            <v>7.81</v>
          </cell>
        </row>
        <row r="19">
          <cell r="B19" t="str">
            <v>埼　　　玉</v>
          </cell>
          <cell r="C19">
            <v>168.6</v>
          </cell>
          <cell r="D19">
            <v>6.18</v>
          </cell>
          <cell r="E19">
            <v>58.1</v>
          </cell>
          <cell r="F19">
            <v>10.6</v>
          </cell>
          <cell r="G19"/>
          <cell r="H19">
            <v>157.6</v>
          </cell>
          <cell r="I19">
            <v>5.37</v>
          </cell>
          <cell r="J19">
            <v>52.4</v>
          </cell>
          <cell r="K19">
            <v>8.8000000000000007</v>
          </cell>
        </row>
        <row r="20">
          <cell r="B20" t="str">
            <v>千　　　葉</v>
          </cell>
          <cell r="C20">
            <v>168.7</v>
          </cell>
          <cell r="D20">
            <v>5.68</v>
          </cell>
          <cell r="E20">
            <v>59.5</v>
          </cell>
          <cell r="F20">
            <v>12.93</v>
          </cell>
          <cell r="G20"/>
          <cell r="H20">
            <v>157.6</v>
          </cell>
          <cell r="I20">
            <v>5.23</v>
          </cell>
          <cell r="J20">
            <v>51.7</v>
          </cell>
          <cell r="K20">
            <v>7.66</v>
          </cell>
        </row>
        <row r="21">
          <cell r="B21" t="str">
            <v>東　　　京</v>
          </cell>
          <cell r="C21">
            <v>168.8</v>
          </cell>
          <cell r="D21">
            <v>5.89</v>
          </cell>
          <cell r="E21">
            <v>58.2</v>
          </cell>
          <cell r="F21">
            <v>10.92</v>
          </cell>
          <cell r="G21"/>
          <cell r="H21">
            <v>157.9</v>
          </cell>
          <cell r="I21">
            <v>5.62</v>
          </cell>
          <cell r="J21">
            <v>50.6</v>
          </cell>
          <cell r="K21">
            <v>6.95</v>
          </cell>
        </row>
        <row r="22">
          <cell r="B22" t="str">
            <v>神　奈　川</v>
          </cell>
          <cell r="C22">
            <v>169.3</v>
          </cell>
          <cell r="D22">
            <v>6.05</v>
          </cell>
          <cell r="E22">
            <v>58.5</v>
          </cell>
          <cell r="F22">
            <v>10.69</v>
          </cell>
          <cell r="G22"/>
          <cell r="H22">
            <v>157.4</v>
          </cell>
          <cell r="I22">
            <v>5.62</v>
          </cell>
          <cell r="J22">
            <v>50.1</v>
          </cell>
          <cell r="K22">
            <v>7.28</v>
          </cell>
        </row>
        <row r="23">
          <cell r="B23" t="str">
            <v>新　　　潟</v>
          </cell>
          <cell r="C23">
            <v>169.4</v>
          </cell>
          <cell r="D23">
            <v>5.53</v>
          </cell>
          <cell r="E23">
            <v>59.9</v>
          </cell>
          <cell r="F23">
            <v>11.84</v>
          </cell>
          <cell r="G23"/>
          <cell r="H23">
            <v>157.4</v>
          </cell>
          <cell r="I23">
            <v>5.22</v>
          </cell>
          <cell r="J23">
            <v>51.2</v>
          </cell>
          <cell r="K23">
            <v>7.41</v>
          </cell>
        </row>
        <row r="24">
          <cell r="B24" t="str">
            <v>富　　　山</v>
          </cell>
          <cell r="C24">
            <v>169.8</v>
          </cell>
          <cell r="D24">
            <v>6.07</v>
          </cell>
          <cell r="E24">
            <v>60.4</v>
          </cell>
          <cell r="F24">
            <v>11.69</v>
          </cell>
          <cell r="G24"/>
          <cell r="H24">
            <v>157.30000000000001</v>
          </cell>
          <cell r="I24">
            <v>4.97</v>
          </cell>
          <cell r="J24">
            <v>50.5</v>
          </cell>
          <cell r="K24">
            <v>7.29</v>
          </cell>
        </row>
        <row r="25">
          <cell r="B25" t="str">
            <v>石　　　川</v>
          </cell>
          <cell r="C25">
            <v>168.6</v>
          </cell>
          <cell r="D25">
            <v>6.54</v>
          </cell>
          <cell r="E25">
            <v>60.1</v>
          </cell>
          <cell r="F25">
            <v>12.21</v>
          </cell>
          <cell r="G25"/>
          <cell r="H25">
            <v>157.9</v>
          </cell>
          <cell r="I25">
            <v>5.24</v>
          </cell>
          <cell r="J25">
            <v>51.4</v>
          </cell>
          <cell r="K25">
            <v>8.3800000000000008</v>
          </cell>
        </row>
        <row r="26">
          <cell r="B26" t="str">
            <v>福　　　井</v>
          </cell>
          <cell r="C26">
            <v>169.5</v>
          </cell>
          <cell r="D26">
            <v>5.94</v>
          </cell>
          <cell r="E26">
            <v>60.2</v>
          </cell>
          <cell r="F26">
            <v>10.9</v>
          </cell>
          <cell r="G26"/>
          <cell r="H26">
            <v>158</v>
          </cell>
          <cell r="I26">
            <v>5.79</v>
          </cell>
          <cell r="J26">
            <v>51.3</v>
          </cell>
          <cell r="K26">
            <v>7.44</v>
          </cell>
        </row>
        <row r="27">
          <cell r="B27" t="str">
            <v>山　　　梨</v>
          </cell>
          <cell r="C27">
            <v>168.6</v>
          </cell>
          <cell r="D27">
            <v>5.82</v>
          </cell>
          <cell r="E27">
            <v>60.8</v>
          </cell>
          <cell r="F27">
            <v>11.08</v>
          </cell>
          <cell r="G27"/>
          <cell r="H27">
            <v>156.80000000000001</v>
          </cell>
          <cell r="I27">
            <v>4.96</v>
          </cell>
          <cell r="J27">
            <v>51.5</v>
          </cell>
          <cell r="K27">
            <v>7.43</v>
          </cell>
        </row>
        <row r="28">
          <cell r="B28" t="str">
            <v>長　　　野</v>
          </cell>
          <cell r="C28">
            <v>168.3</v>
          </cell>
          <cell r="D28">
            <v>5.99</v>
          </cell>
          <cell r="E28">
            <v>58.4</v>
          </cell>
          <cell r="F28">
            <v>10.43</v>
          </cell>
          <cell r="G28"/>
          <cell r="H28">
            <v>156.80000000000001</v>
          </cell>
          <cell r="I28">
            <v>5.19</v>
          </cell>
          <cell r="J28">
            <v>51.1</v>
          </cell>
          <cell r="K28">
            <v>8.4</v>
          </cell>
        </row>
        <row r="29">
          <cell r="B29" t="str">
            <v>岐　　　阜</v>
          </cell>
          <cell r="C29">
            <v>168.4</v>
          </cell>
          <cell r="D29">
            <v>6.14</v>
          </cell>
          <cell r="E29">
            <v>58.3</v>
          </cell>
          <cell r="F29">
            <v>10.43</v>
          </cell>
          <cell r="G29"/>
          <cell r="H29">
            <v>157.19999999999999</v>
          </cell>
          <cell r="I29">
            <v>5.41</v>
          </cell>
          <cell r="J29">
            <v>50.6</v>
          </cell>
          <cell r="K29">
            <v>6.78</v>
          </cell>
        </row>
        <row r="30">
          <cell r="B30" t="str">
            <v>静　　　岡</v>
          </cell>
          <cell r="C30">
            <v>168.7</v>
          </cell>
          <cell r="D30">
            <v>6.01</v>
          </cell>
          <cell r="E30">
            <v>59</v>
          </cell>
          <cell r="F30">
            <v>10.8</v>
          </cell>
          <cell r="G30"/>
          <cell r="H30">
            <v>156.9</v>
          </cell>
          <cell r="I30">
            <v>5.19</v>
          </cell>
          <cell r="J30">
            <v>50.7</v>
          </cell>
          <cell r="K30">
            <v>7.43</v>
          </cell>
        </row>
        <row r="31">
          <cell r="B31" t="str">
            <v>愛　　　知</v>
          </cell>
          <cell r="C31">
            <v>167.9</v>
          </cell>
          <cell r="D31">
            <v>5.87</v>
          </cell>
          <cell r="E31">
            <v>58.8</v>
          </cell>
          <cell r="F31">
            <v>11.84</v>
          </cell>
          <cell r="G31"/>
          <cell r="H31">
            <v>156.69999999999999</v>
          </cell>
          <cell r="I31">
            <v>5.45</v>
          </cell>
          <cell r="J31">
            <v>50.9</v>
          </cell>
          <cell r="K31">
            <v>8.59</v>
          </cell>
        </row>
        <row r="32">
          <cell r="B32" t="str">
            <v>三　　　重</v>
          </cell>
          <cell r="C32">
            <v>168.3</v>
          </cell>
          <cell r="D32">
            <v>5.75</v>
          </cell>
          <cell r="E32">
            <v>58.7</v>
          </cell>
          <cell r="F32">
            <v>12.14</v>
          </cell>
          <cell r="G32"/>
          <cell r="H32">
            <v>156.69999999999999</v>
          </cell>
          <cell r="I32">
            <v>5.13</v>
          </cell>
          <cell r="J32">
            <v>51.5</v>
          </cell>
          <cell r="K32">
            <v>8.42</v>
          </cell>
        </row>
        <row r="33">
          <cell r="B33" t="str">
            <v>滋　　　賀</v>
          </cell>
          <cell r="C33">
            <v>168.4</v>
          </cell>
          <cell r="D33">
            <v>5.73</v>
          </cell>
          <cell r="E33">
            <v>58.4</v>
          </cell>
          <cell r="F33">
            <v>10.85</v>
          </cell>
          <cell r="G33"/>
          <cell r="H33">
            <v>158</v>
          </cell>
          <cell r="I33">
            <v>5.26</v>
          </cell>
          <cell r="J33">
            <v>50.9</v>
          </cell>
          <cell r="K33">
            <v>8.09</v>
          </cell>
        </row>
        <row r="34">
          <cell r="B34" t="str">
            <v>京　　　都</v>
          </cell>
          <cell r="C34">
            <v>169.1</v>
          </cell>
          <cell r="D34">
            <v>5.92</v>
          </cell>
          <cell r="E34">
            <v>58.6</v>
          </cell>
          <cell r="F34">
            <v>10.72</v>
          </cell>
          <cell r="G34"/>
          <cell r="H34">
            <v>157.5</v>
          </cell>
          <cell r="I34">
            <v>5.45</v>
          </cell>
          <cell r="J34">
            <v>50.9</v>
          </cell>
          <cell r="K34">
            <v>7.26</v>
          </cell>
        </row>
        <row r="35">
          <cell r="B35" t="str">
            <v>大　　　阪</v>
          </cell>
          <cell r="C35">
            <v>168.5</v>
          </cell>
          <cell r="D35">
            <v>6.05</v>
          </cell>
          <cell r="E35">
            <v>58.7</v>
          </cell>
          <cell r="F35">
            <v>11.34</v>
          </cell>
          <cell r="G35"/>
          <cell r="H35">
            <v>157.6</v>
          </cell>
          <cell r="I35">
            <v>5.05</v>
          </cell>
          <cell r="J35">
            <v>51.1</v>
          </cell>
          <cell r="K35">
            <v>8.1</v>
          </cell>
        </row>
        <row r="36">
          <cell r="B36" t="str">
            <v>兵　　　庫</v>
          </cell>
          <cell r="C36">
            <v>168.6</v>
          </cell>
          <cell r="D36">
            <v>6.09</v>
          </cell>
          <cell r="E36">
            <v>59.6</v>
          </cell>
          <cell r="F36">
            <v>12.14</v>
          </cell>
          <cell r="G36"/>
          <cell r="H36">
            <v>157</v>
          </cell>
          <cell r="I36">
            <v>5.0199999999999996</v>
          </cell>
          <cell r="J36">
            <v>50.9</v>
          </cell>
          <cell r="K36">
            <v>6.93</v>
          </cell>
        </row>
        <row r="37">
          <cell r="B37" t="str">
            <v>奈　　　良</v>
          </cell>
          <cell r="C37">
            <v>168.8</v>
          </cell>
          <cell r="D37">
            <v>5.56</v>
          </cell>
          <cell r="E37">
            <v>58.2</v>
          </cell>
          <cell r="F37">
            <v>9.42</v>
          </cell>
          <cell r="G37"/>
          <cell r="H37">
            <v>156.69999999999999</v>
          </cell>
          <cell r="I37">
            <v>5.27</v>
          </cell>
          <cell r="J37">
            <v>50.5</v>
          </cell>
          <cell r="K37">
            <v>7.88</v>
          </cell>
        </row>
        <row r="38">
          <cell r="B38" t="str">
            <v>和　歌　山</v>
          </cell>
          <cell r="C38">
            <v>168.9</v>
          </cell>
          <cell r="D38">
            <v>6.08</v>
          </cell>
          <cell r="E38">
            <v>59.8</v>
          </cell>
          <cell r="F38">
            <v>10.91</v>
          </cell>
          <cell r="G38"/>
          <cell r="H38">
            <v>157.5</v>
          </cell>
          <cell r="I38">
            <v>5.36</v>
          </cell>
          <cell r="J38">
            <v>51.6</v>
          </cell>
          <cell r="K38">
            <v>9.43</v>
          </cell>
        </row>
        <row r="39">
          <cell r="B39" t="str">
            <v>鳥　　　取</v>
          </cell>
          <cell r="C39">
            <v>168.9</v>
          </cell>
          <cell r="D39">
            <v>5.84</v>
          </cell>
          <cell r="E39">
            <v>59.2</v>
          </cell>
          <cell r="F39">
            <v>12.96</v>
          </cell>
          <cell r="G39"/>
          <cell r="H39">
            <v>156.6</v>
          </cell>
          <cell r="I39">
            <v>5.46</v>
          </cell>
          <cell r="J39">
            <v>51.1</v>
          </cell>
          <cell r="K39">
            <v>7.74</v>
          </cell>
        </row>
        <row r="40">
          <cell r="B40" t="str">
            <v>島　　　根</v>
          </cell>
          <cell r="C40">
            <v>169</v>
          </cell>
          <cell r="D40">
            <v>5.76</v>
          </cell>
          <cell r="E40">
            <v>58.8</v>
          </cell>
          <cell r="F40">
            <v>9.61</v>
          </cell>
          <cell r="G40"/>
          <cell r="H40">
            <v>156.80000000000001</v>
          </cell>
          <cell r="I40">
            <v>5.42</v>
          </cell>
          <cell r="J40">
            <v>51.3</v>
          </cell>
          <cell r="K40">
            <v>7.19</v>
          </cell>
        </row>
        <row r="41">
          <cell r="B41" t="str">
            <v>岡　　　山</v>
          </cell>
          <cell r="C41">
            <v>167.8</v>
          </cell>
          <cell r="D41">
            <v>6.28</v>
          </cell>
          <cell r="E41">
            <v>58.5</v>
          </cell>
          <cell r="F41">
            <v>11.2</v>
          </cell>
          <cell r="G41"/>
          <cell r="H41">
            <v>156.80000000000001</v>
          </cell>
          <cell r="I41">
            <v>5.22</v>
          </cell>
          <cell r="J41">
            <v>50.2</v>
          </cell>
          <cell r="K41">
            <v>6.99</v>
          </cell>
        </row>
        <row r="42">
          <cell r="B42" t="str">
            <v>広　　　島</v>
          </cell>
          <cell r="C42">
            <v>167.2</v>
          </cell>
          <cell r="D42">
            <v>5.78</v>
          </cell>
          <cell r="E42">
            <v>58.4</v>
          </cell>
          <cell r="F42">
            <v>11.19</v>
          </cell>
          <cell r="G42"/>
          <cell r="H42">
            <v>156.5</v>
          </cell>
          <cell r="I42">
            <v>5.37</v>
          </cell>
          <cell r="J42">
            <v>51</v>
          </cell>
          <cell r="K42">
            <v>7.81</v>
          </cell>
        </row>
        <row r="43">
          <cell r="B43" t="str">
            <v>山　　　口</v>
          </cell>
          <cell r="C43">
            <v>167.6</v>
          </cell>
          <cell r="D43">
            <v>6.09</v>
          </cell>
          <cell r="E43">
            <v>58.3</v>
          </cell>
          <cell r="F43">
            <v>10.28</v>
          </cell>
          <cell r="G43"/>
          <cell r="H43">
            <v>156.5</v>
          </cell>
          <cell r="I43">
            <v>4.5999999999999996</v>
          </cell>
          <cell r="J43">
            <v>50.5</v>
          </cell>
          <cell r="K43">
            <v>7.23</v>
          </cell>
        </row>
        <row r="44">
          <cell r="B44" t="str">
            <v>徳　　　島</v>
          </cell>
          <cell r="C44">
            <v>168.2</v>
          </cell>
          <cell r="D44">
            <v>6.39</v>
          </cell>
          <cell r="E44">
            <v>59.3</v>
          </cell>
          <cell r="F44">
            <v>11.12</v>
          </cell>
          <cell r="G44"/>
          <cell r="H44">
            <v>156.9</v>
          </cell>
          <cell r="I44">
            <v>5.31</v>
          </cell>
          <cell r="J44">
            <v>52.2</v>
          </cell>
          <cell r="K44">
            <v>8.16</v>
          </cell>
        </row>
        <row r="45">
          <cell r="B45" t="str">
            <v>香　　　川</v>
          </cell>
          <cell r="C45">
            <v>168.7</v>
          </cell>
          <cell r="D45">
            <v>6.24</v>
          </cell>
          <cell r="E45">
            <v>60.5</v>
          </cell>
          <cell r="F45">
            <v>13.35</v>
          </cell>
          <cell r="G45"/>
          <cell r="H45">
            <v>156.6</v>
          </cell>
          <cell r="I45">
            <v>5.42</v>
          </cell>
          <cell r="J45">
            <v>52.3</v>
          </cell>
          <cell r="K45">
            <v>8.77</v>
          </cell>
        </row>
        <row r="46">
          <cell r="B46" t="str">
            <v>愛　　　媛</v>
          </cell>
          <cell r="C46">
            <v>167.5</v>
          </cell>
          <cell r="D46">
            <v>5.8</v>
          </cell>
          <cell r="E46">
            <v>58.9</v>
          </cell>
          <cell r="F46">
            <v>11.29</v>
          </cell>
          <cell r="G46"/>
          <cell r="H46">
            <v>156.4</v>
          </cell>
          <cell r="I46">
            <v>5.2</v>
          </cell>
          <cell r="J46">
            <v>51.4</v>
          </cell>
          <cell r="K46">
            <v>7.8</v>
          </cell>
        </row>
        <row r="47">
          <cell r="B47" t="str">
            <v>高　　　知</v>
          </cell>
          <cell r="C47">
            <v>167.9</v>
          </cell>
          <cell r="D47">
            <v>6.23</v>
          </cell>
          <cell r="E47">
            <v>58.1</v>
          </cell>
          <cell r="F47">
            <v>9.98</v>
          </cell>
          <cell r="G47"/>
          <cell r="H47">
            <v>156.30000000000001</v>
          </cell>
          <cell r="I47">
            <v>5.0199999999999996</v>
          </cell>
          <cell r="J47">
            <v>51.8</v>
          </cell>
          <cell r="K47">
            <v>8.0500000000000007</v>
          </cell>
        </row>
        <row r="48">
          <cell r="B48" t="str">
            <v>福　　　岡</v>
          </cell>
          <cell r="C48">
            <v>167.9</v>
          </cell>
          <cell r="D48">
            <v>5.71</v>
          </cell>
          <cell r="E48">
            <v>58.8</v>
          </cell>
          <cell r="F48">
            <v>11.65</v>
          </cell>
          <cell r="G48"/>
          <cell r="H48">
            <v>156.9</v>
          </cell>
          <cell r="I48">
            <v>5.32</v>
          </cell>
          <cell r="J48">
            <v>51.2</v>
          </cell>
          <cell r="K48">
            <v>7.84</v>
          </cell>
        </row>
        <row r="49">
          <cell r="B49" t="str">
            <v>佐　　　賀</v>
          </cell>
          <cell r="C49">
            <v>168.4</v>
          </cell>
          <cell r="D49">
            <v>5.95</v>
          </cell>
          <cell r="E49">
            <v>60.1</v>
          </cell>
          <cell r="F49">
            <v>10.68</v>
          </cell>
          <cell r="G49"/>
          <cell r="H49">
            <v>156.6</v>
          </cell>
          <cell r="I49">
            <v>5.25</v>
          </cell>
          <cell r="J49">
            <v>51.9</v>
          </cell>
          <cell r="K49">
            <v>8.26</v>
          </cell>
        </row>
        <row r="50">
          <cell r="B50" t="str">
            <v>長　　　崎</v>
          </cell>
          <cell r="C50">
            <v>168.6</v>
          </cell>
          <cell r="D50">
            <v>6.14</v>
          </cell>
          <cell r="E50">
            <v>58.6</v>
          </cell>
          <cell r="F50">
            <v>9.76</v>
          </cell>
          <cell r="G50"/>
          <cell r="H50">
            <v>156.9</v>
          </cell>
          <cell r="I50">
            <v>5.6</v>
          </cell>
          <cell r="J50">
            <v>51.8</v>
          </cell>
          <cell r="K50">
            <v>8.15</v>
          </cell>
        </row>
        <row r="51">
          <cell r="B51" t="str">
            <v>熊　　　本</v>
          </cell>
          <cell r="C51">
            <v>168.4</v>
          </cell>
          <cell r="D51">
            <v>5.87</v>
          </cell>
          <cell r="E51">
            <v>60.5</v>
          </cell>
          <cell r="F51">
            <v>10.91</v>
          </cell>
          <cell r="G51"/>
          <cell r="H51">
            <v>158</v>
          </cell>
          <cell r="I51">
            <v>5.81</v>
          </cell>
          <cell r="J51">
            <v>52.5</v>
          </cell>
          <cell r="K51">
            <v>8.14</v>
          </cell>
        </row>
        <row r="52">
          <cell r="B52" t="str">
            <v>大　　　分</v>
          </cell>
          <cell r="C52">
            <v>168.3</v>
          </cell>
          <cell r="D52">
            <v>6.05</v>
          </cell>
          <cell r="E52">
            <v>60.5</v>
          </cell>
          <cell r="F52">
            <v>12.6</v>
          </cell>
          <cell r="G52"/>
          <cell r="H52">
            <v>156.5</v>
          </cell>
          <cell r="I52">
            <v>5.62</v>
          </cell>
          <cell r="J52">
            <v>51.5</v>
          </cell>
          <cell r="K52">
            <v>9.2799999999999994</v>
          </cell>
        </row>
        <row r="53">
          <cell r="B53" t="str">
            <v>宮　　　崎</v>
          </cell>
          <cell r="C53">
            <v>168</v>
          </cell>
          <cell r="D53">
            <v>5.68</v>
          </cell>
          <cell r="E53">
            <v>59.6</v>
          </cell>
          <cell r="F53">
            <v>10.62</v>
          </cell>
          <cell r="G53"/>
          <cell r="H53">
            <v>156.80000000000001</v>
          </cell>
          <cell r="I53">
            <v>5.22</v>
          </cell>
          <cell r="J53">
            <v>51.8</v>
          </cell>
          <cell r="K53">
            <v>7.71</v>
          </cell>
        </row>
        <row r="54">
          <cell r="B54" t="str">
            <v>鹿　児　島</v>
          </cell>
          <cell r="C54">
            <v>168.1</v>
          </cell>
          <cell r="D54">
            <v>5.87</v>
          </cell>
          <cell r="E54">
            <v>59.7</v>
          </cell>
          <cell r="F54">
            <v>10.81</v>
          </cell>
          <cell r="G54"/>
          <cell r="H54">
            <v>156.6</v>
          </cell>
          <cell r="I54">
            <v>5.39</v>
          </cell>
          <cell r="J54">
            <v>51.5</v>
          </cell>
          <cell r="K54">
            <v>8.89</v>
          </cell>
        </row>
      </sheetData>
      <sheetData sheetId="12">
        <row r="7">
          <cell r="B7"/>
          <cell r="C7" t="str">
            <v>平均値</v>
          </cell>
          <cell r="D7" t="str">
            <v>標　準
偏　差</v>
          </cell>
          <cell r="E7" t="str">
            <v>平均値</v>
          </cell>
          <cell r="F7" t="str">
            <v>標　準
偏　差</v>
          </cell>
          <cell r="G7"/>
          <cell r="H7" t="str">
            <v>平均値</v>
          </cell>
          <cell r="I7" t="str">
            <v>標　準
偏　差</v>
          </cell>
          <cell r="J7" t="str">
            <v>平均値</v>
          </cell>
          <cell r="K7" t="str">
            <v>標　準
偏　差</v>
          </cell>
        </row>
        <row r="8">
          <cell r="B8" t="str">
            <v>全　　　国</v>
          </cell>
          <cell r="C8">
            <v>169.9</v>
          </cell>
          <cell r="D8">
            <v>5.82</v>
          </cell>
          <cell r="E8">
            <v>60.7</v>
          </cell>
          <cell r="F8">
            <v>10.98</v>
          </cell>
          <cell r="G8"/>
          <cell r="H8">
            <v>157.69999999999999</v>
          </cell>
          <cell r="I8">
            <v>5.45</v>
          </cell>
          <cell r="J8">
            <v>52.1</v>
          </cell>
          <cell r="K8">
            <v>7.82</v>
          </cell>
        </row>
        <row r="9">
          <cell r="B9" t="str">
            <v>北　海　道</v>
          </cell>
          <cell r="C9">
            <v>170.5</v>
          </cell>
          <cell r="D9">
            <v>5.97</v>
          </cell>
          <cell r="E9">
            <v>62</v>
          </cell>
          <cell r="F9">
            <v>12.18</v>
          </cell>
          <cell r="G9"/>
          <cell r="H9">
            <v>158</v>
          </cell>
          <cell r="I9">
            <v>5.58</v>
          </cell>
          <cell r="J9">
            <v>52.9</v>
          </cell>
          <cell r="K9">
            <v>8.3699999999999992</v>
          </cell>
        </row>
        <row r="10">
          <cell r="B10" t="str">
            <v>青　　　森</v>
          </cell>
          <cell r="C10">
            <v>170.8</v>
          </cell>
          <cell r="D10">
            <v>5.63</v>
          </cell>
          <cell r="E10">
            <v>64.7</v>
          </cell>
          <cell r="F10">
            <v>12.49</v>
          </cell>
          <cell r="G10"/>
          <cell r="H10">
            <v>158.19999999999999</v>
          </cell>
          <cell r="I10">
            <v>5.37</v>
          </cell>
          <cell r="J10">
            <v>54</v>
          </cell>
          <cell r="K10">
            <v>8.5500000000000007</v>
          </cell>
        </row>
        <row r="11">
          <cell r="B11" t="str">
            <v>岩　　　手</v>
          </cell>
          <cell r="C11">
            <v>170</v>
          </cell>
          <cell r="D11">
            <v>5.64</v>
          </cell>
          <cell r="E11">
            <v>63.9</v>
          </cell>
          <cell r="F11">
            <v>12.54</v>
          </cell>
          <cell r="G11"/>
          <cell r="H11">
            <v>157.69999999999999</v>
          </cell>
          <cell r="I11">
            <v>5.72</v>
          </cell>
          <cell r="J11">
            <v>53.9</v>
          </cell>
          <cell r="K11">
            <v>8.9</v>
          </cell>
        </row>
        <row r="12">
          <cell r="B12" t="str">
            <v>宮　　　城</v>
          </cell>
          <cell r="C12">
            <v>170.5</v>
          </cell>
          <cell r="D12">
            <v>6.03</v>
          </cell>
          <cell r="E12">
            <v>60.6</v>
          </cell>
          <cell r="F12">
            <v>10.09</v>
          </cell>
          <cell r="G12"/>
          <cell r="H12">
            <v>158</v>
          </cell>
          <cell r="I12">
            <v>5.22</v>
          </cell>
          <cell r="J12">
            <v>52.8</v>
          </cell>
          <cell r="K12">
            <v>8.26</v>
          </cell>
        </row>
        <row r="13">
          <cell r="B13" t="str">
            <v>秋　　　田</v>
          </cell>
          <cell r="C13">
            <v>170.3</v>
          </cell>
          <cell r="D13">
            <v>6.36</v>
          </cell>
          <cell r="E13">
            <v>63</v>
          </cell>
          <cell r="F13">
            <v>11.54</v>
          </cell>
          <cell r="G13"/>
          <cell r="H13">
            <v>158.6</v>
          </cell>
          <cell r="I13">
            <v>5.68</v>
          </cell>
          <cell r="J13">
            <v>53.8</v>
          </cell>
          <cell r="K13">
            <v>8.66</v>
          </cell>
        </row>
        <row r="14">
          <cell r="B14" t="str">
            <v>山　　　形</v>
          </cell>
          <cell r="C14">
            <v>170.6</v>
          </cell>
          <cell r="D14">
            <v>5.95</v>
          </cell>
          <cell r="E14">
            <v>62.7</v>
          </cell>
          <cell r="F14">
            <v>11.86</v>
          </cell>
          <cell r="G14"/>
          <cell r="H14">
            <v>158.4</v>
          </cell>
          <cell r="I14">
            <v>5.19</v>
          </cell>
          <cell r="J14">
            <v>53.9</v>
          </cell>
          <cell r="K14">
            <v>9.2200000000000006</v>
          </cell>
        </row>
        <row r="15">
          <cell r="B15" t="str">
            <v>福　　　島</v>
          </cell>
          <cell r="C15">
            <v>170.1</v>
          </cell>
          <cell r="D15">
            <v>5.41</v>
          </cell>
          <cell r="E15">
            <v>60.6</v>
          </cell>
          <cell r="F15">
            <v>10.49</v>
          </cell>
          <cell r="G15"/>
          <cell r="H15">
            <v>157.4</v>
          </cell>
          <cell r="I15">
            <v>5.0199999999999996</v>
          </cell>
          <cell r="J15">
            <v>53.1</v>
          </cell>
          <cell r="K15">
            <v>8.18</v>
          </cell>
        </row>
        <row r="16">
          <cell r="B16" t="str">
            <v>茨　　　城</v>
          </cell>
          <cell r="C16">
            <v>170.1</v>
          </cell>
          <cell r="D16">
            <v>5.65</v>
          </cell>
          <cell r="E16">
            <v>61.7</v>
          </cell>
          <cell r="F16">
            <v>12.01</v>
          </cell>
          <cell r="G16"/>
          <cell r="H16">
            <v>157.1</v>
          </cell>
          <cell r="I16">
            <v>5.27</v>
          </cell>
          <cell r="J16">
            <v>52.4</v>
          </cell>
          <cell r="K16">
            <v>9.58</v>
          </cell>
        </row>
        <row r="17">
          <cell r="B17" t="str">
            <v>栃　　　木</v>
          </cell>
          <cell r="C17">
            <v>170.1</v>
          </cell>
          <cell r="D17">
            <v>5.49</v>
          </cell>
          <cell r="E17">
            <v>61.1</v>
          </cell>
          <cell r="F17">
            <v>10.93</v>
          </cell>
          <cell r="G17"/>
          <cell r="H17">
            <v>157.4</v>
          </cell>
          <cell r="I17">
            <v>4.93</v>
          </cell>
          <cell r="J17">
            <v>52.5</v>
          </cell>
          <cell r="K17">
            <v>7.94</v>
          </cell>
        </row>
        <row r="18">
          <cell r="B18" t="str">
            <v>群　　　馬</v>
          </cell>
          <cell r="C18">
            <v>170</v>
          </cell>
          <cell r="D18">
            <v>5.78</v>
          </cell>
          <cell r="E18">
            <v>61.4</v>
          </cell>
          <cell r="F18">
            <v>12.46</v>
          </cell>
          <cell r="G18"/>
          <cell r="H18">
            <v>157.6</v>
          </cell>
          <cell r="I18">
            <v>5.12</v>
          </cell>
          <cell r="J18">
            <v>52.6</v>
          </cell>
          <cell r="K18">
            <v>8.0299999999999994</v>
          </cell>
        </row>
        <row r="19">
          <cell r="B19" t="str">
            <v>埼　　　玉</v>
          </cell>
          <cell r="C19">
            <v>169.9</v>
          </cell>
          <cell r="D19">
            <v>5.75</v>
          </cell>
          <cell r="E19">
            <v>60.5</v>
          </cell>
          <cell r="F19">
            <v>10.75</v>
          </cell>
          <cell r="G19"/>
          <cell r="H19">
            <v>157.80000000000001</v>
          </cell>
          <cell r="I19">
            <v>5.61</v>
          </cell>
          <cell r="J19">
            <v>52.5</v>
          </cell>
          <cell r="K19">
            <v>8.35</v>
          </cell>
        </row>
        <row r="20">
          <cell r="B20" t="str">
            <v>千　　　葉</v>
          </cell>
          <cell r="C20">
            <v>170.1</v>
          </cell>
          <cell r="D20">
            <v>6.17</v>
          </cell>
          <cell r="E20">
            <v>61.7</v>
          </cell>
          <cell r="F20">
            <v>12.5</v>
          </cell>
          <cell r="G20"/>
          <cell r="H20">
            <v>157.4</v>
          </cell>
          <cell r="I20">
            <v>5.0999999999999996</v>
          </cell>
          <cell r="J20">
            <v>51.9</v>
          </cell>
          <cell r="K20">
            <v>7.19</v>
          </cell>
        </row>
        <row r="21">
          <cell r="B21" t="str">
            <v>東　　　京</v>
          </cell>
          <cell r="C21">
            <v>170.3</v>
          </cell>
          <cell r="D21">
            <v>5.75</v>
          </cell>
          <cell r="E21">
            <v>60</v>
          </cell>
          <cell r="F21">
            <v>10.1</v>
          </cell>
          <cell r="G21"/>
          <cell r="H21">
            <v>158.80000000000001</v>
          </cell>
          <cell r="I21">
            <v>5.57</v>
          </cell>
          <cell r="J21">
            <v>51.2</v>
          </cell>
          <cell r="K21">
            <v>6.88</v>
          </cell>
        </row>
        <row r="22">
          <cell r="B22" t="str">
            <v>神　奈　川</v>
          </cell>
          <cell r="C22">
            <v>170.3</v>
          </cell>
          <cell r="D22">
            <v>5.95</v>
          </cell>
          <cell r="E22">
            <v>60.8</v>
          </cell>
          <cell r="F22">
            <v>11.69</v>
          </cell>
          <cell r="G22"/>
          <cell r="H22">
            <v>157.80000000000001</v>
          </cell>
          <cell r="I22">
            <v>5.48</v>
          </cell>
          <cell r="J22">
            <v>51.3</v>
          </cell>
          <cell r="K22">
            <v>7.59</v>
          </cell>
        </row>
        <row r="23">
          <cell r="B23" t="str">
            <v>新　　　潟</v>
          </cell>
          <cell r="C23">
            <v>170.6</v>
          </cell>
          <cell r="D23">
            <v>5.91</v>
          </cell>
          <cell r="E23">
            <v>61.1</v>
          </cell>
          <cell r="F23">
            <v>10.27</v>
          </cell>
          <cell r="G23"/>
          <cell r="H23">
            <v>158.6</v>
          </cell>
          <cell r="I23">
            <v>5.31</v>
          </cell>
          <cell r="J23">
            <v>53.1</v>
          </cell>
          <cell r="K23">
            <v>8.56</v>
          </cell>
        </row>
        <row r="24">
          <cell r="B24" t="str">
            <v>富　　　山</v>
          </cell>
          <cell r="C24">
            <v>170.5</v>
          </cell>
          <cell r="D24">
            <v>5.65</v>
          </cell>
          <cell r="E24">
            <v>60.9</v>
          </cell>
          <cell r="F24">
            <v>11.25</v>
          </cell>
          <cell r="G24"/>
          <cell r="H24">
            <v>158</v>
          </cell>
          <cell r="I24">
            <v>5.28</v>
          </cell>
          <cell r="J24">
            <v>52.8</v>
          </cell>
          <cell r="K24">
            <v>7.96</v>
          </cell>
        </row>
        <row r="25">
          <cell r="B25" t="str">
            <v>石　　　川</v>
          </cell>
          <cell r="C25">
            <v>169.9</v>
          </cell>
          <cell r="D25">
            <v>5.93</v>
          </cell>
          <cell r="E25">
            <v>61.2</v>
          </cell>
          <cell r="F25">
            <v>11.04</v>
          </cell>
          <cell r="G25"/>
          <cell r="H25">
            <v>158.1</v>
          </cell>
          <cell r="I25">
            <v>5.03</v>
          </cell>
          <cell r="J25">
            <v>52.3</v>
          </cell>
          <cell r="K25">
            <v>6.94</v>
          </cell>
        </row>
        <row r="26">
          <cell r="B26" t="str">
            <v>福　　　井</v>
          </cell>
          <cell r="C26">
            <v>170.7</v>
          </cell>
          <cell r="D26">
            <v>5.51</v>
          </cell>
          <cell r="E26">
            <v>60.9</v>
          </cell>
          <cell r="F26">
            <v>10.91</v>
          </cell>
          <cell r="G26"/>
          <cell r="H26">
            <v>158.30000000000001</v>
          </cell>
          <cell r="I26">
            <v>5.58</v>
          </cell>
          <cell r="J26">
            <v>52.5</v>
          </cell>
          <cell r="K26">
            <v>7.96</v>
          </cell>
        </row>
        <row r="27">
          <cell r="B27" t="str">
            <v>山　　　梨</v>
          </cell>
          <cell r="C27">
            <v>169.7</v>
          </cell>
          <cell r="D27">
            <v>5.76</v>
          </cell>
          <cell r="E27">
            <v>60.8</v>
          </cell>
          <cell r="F27">
            <v>11.34</v>
          </cell>
          <cell r="G27"/>
          <cell r="H27">
            <v>157.19999999999999</v>
          </cell>
          <cell r="I27">
            <v>5.47</v>
          </cell>
          <cell r="J27">
            <v>52</v>
          </cell>
          <cell r="K27">
            <v>7.68</v>
          </cell>
        </row>
        <row r="28">
          <cell r="B28" t="str">
            <v>長　　　野</v>
          </cell>
          <cell r="C28">
            <v>169.9</v>
          </cell>
          <cell r="D28">
            <v>6</v>
          </cell>
          <cell r="E28">
            <v>60.5</v>
          </cell>
          <cell r="F28">
            <v>10.49</v>
          </cell>
          <cell r="G28"/>
          <cell r="H28">
            <v>157.5</v>
          </cell>
          <cell r="I28">
            <v>5.74</v>
          </cell>
          <cell r="J28">
            <v>52.2</v>
          </cell>
          <cell r="K28">
            <v>7.64</v>
          </cell>
        </row>
        <row r="29">
          <cell r="B29" t="str">
            <v>岐　　　阜</v>
          </cell>
          <cell r="C29">
            <v>169.6</v>
          </cell>
          <cell r="D29">
            <v>6.03</v>
          </cell>
          <cell r="E29">
            <v>59.1</v>
          </cell>
          <cell r="F29">
            <v>9.23</v>
          </cell>
          <cell r="G29"/>
          <cell r="H29">
            <v>157.30000000000001</v>
          </cell>
          <cell r="I29">
            <v>5.4</v>
          </cell>
          <cell r="J29">
            <v>50.4</v>
          </cell>
          <cell r="K29">
            <v>6.78</v>
          </cell>
        </row>
        <row r="30">
          <cell r="B30" t="str">
            <v>静　　　岡</v>
          </cell>
          <cell r="C30">
            <v>169.7</v>
          </cell>
          <cell r="D30">
            <v>5.64</v>
          </cell>
          <cell r="E30">
            <v>60.6</v>
          </cell>
          <cell r="F30">
            <v>11.54</v>
          </cell>
          <cell r="G30"/>
          <cell r="H30">
            <v>157.5</v>
          </cell>
          <cell r="I30">
            <v>5.45</v>
          </cell>
          <cell r="J30">
            <v>52.2</v>
          </cell>
          <cell r="K30">
            <v>8.01</v>
          </cell>
        </row>
        <row r="31">
          <cell r="B31" t="str">
            <v>愛　　　知</v>
          </cell>
          <cell r="C31">
            <v>169.1</v>
          </cell>
          <cell r="D31">
            <v>5.66</v>
          </cell>
          <cell r="E31">
            <v>59.2</v>
          </cell>
          <cell r="F31">
            <v>11.14</v>
          </cell>
          <cell r="G31"/>
          <cell r="H31">
            <v>157.6</v>
          </cell>
          <cell r="I31">
            <v>5.56</v>
          </cell>
          <cell r="J31">
            <v>51.8</v>
          </cell>
          <cell r="K31">
            <v>7.28</v>
          </cell>
        </row>
        <row r="32">
          <cell r="B32" t="str">
            <v>三　　　重</v>
          </cell>
          <cell r="C32">
            <v>169.6</v>
          </cell>
          <cell r="D32">
            <v>5.5</v>
          </cell>
          <cell r="E32">
            <v>60.6</v>
          </cell>
          <cell r="F32">
            <v>11.26</v>
          </cell>
          <cell r="G32"/>
          <cell r="H32">
            <v>157.5</v>
          </cell>
          <cell r="I32">
            <v>5.49</v>
          </cell>
          <cell r="J32">
            <v>51.9</v>
          </cell>
          <cell r="K32">
            <v>8.4</v>
          </cell>
        </row>
        <row r="33">
          <cell r="B33" t="str">
            <v>滋　　　賀</v>
          </cell>
          <cell r="C33">
            <v>170</v>
          </cell>
          <cell r="D33">
            <v>5.47</v>
          </cell>
          <cell r="E33">
            <v>59.6</v>
          </cell>
          <cell r="F33">
            <v>9.2799999999999994</v>
          </cell>
          <cell r="G33"/>
          <cell r="H33">
            <v>158.4</v>
          </cell>
          <cell r="I33">
            <v>5.49</v>
          </cell>
          <cell r="J33">
            <v>52.2</v>
          </cell>
          <cell r="K33">
            <v>7.17</v>
          </cell>
        </row>
        <row r="34">
          <cell r="B34" t="str">
            <v>京　　　都</v>
          </cell>
          <cell r="C34">
            <v>170.3</v>
          </cell>
          <cell r="D34">
            <v>5.84</v>
          </cell>
          <cell r="E34">
            <v>60.9</v>
          </cell>
          <cell r="F34">
            <v>9.9499999999999993</v>
          </cell>
          <cell r="G34"/>
          <cell r="H34">
            <v>158.19999999999999</v>
          </cell>
          <cell r="I34">
            <v>5.41</v>
          </cell>
          <cell r="J34">
            <v>51.5</v>
          </cell>
          <cell r="K34">
            <v>7.19</v>
          </cell>
        </row>
        <row r="35">
          <cell r="B35" t="str">
            <v>大　　　阪</v>
          </cell>
          <cell r="C35">
            <v>169.9</v>
          </cell>
          <cell r="D35">
            <v>5.81</v>
          </cell>
          <cell r="E35">
            <v>59.3</v>
          </cell>
          <cell r="F35">
            <v>9.98</v>
          </cell>
          <cell r="G35"/>
          <cell r="H35">
            <v>157.9</v>
          </cell>
          <cell r="I35">
            <v>5.34</v>
          </cell>
          <cell r="J35">
            <v>52.2</v>
          </cell>
          <cell r="K35">
            <v>7.84</v>
          </cell>
        </row>
        <row r="36">
          <cell r="B36" t="str">
            <v>兵　　　庫</v>
          </cell>
          <cell r="C36">
            <v>170.5</v>
          </cell>
          <cell r="D36">
            <v>5.9</v>
          </cell>
          <cell r="E36">
            <v>60.8</v>
          </cell>
          <cell r="F36">
            <v>10.19</v>
          </cell>
          <cell r="G36"/>
          <cell r="H36">
            <v>157.69999999999999</v>
          </cell>
          <cell r="I36">
            <v>5.36</v>
          </cell>
          <cell r="J36">
            <v>52.3</v>
          </cell>
          <cell r="K36">
            <v>7.37</v>
          </cell>
        </row>
        <row r="37">
          <cell r="B37" t="str">
            <v>奈　　　良</v>
          </cell>
          <cell r="C37">
            <v>170.2</v>
          </cell>
          <cell r="D37">
            <v>5.25</v>
          </cell>
          <cell r="E37">
            <v>60.3</v>
          </cell>
          <cell r="F37">
            <v>11.47</v>
          </cell>
          <cell r="G37"/>
          <cell r="H37">
            <v>157</v>
          </cell>
          <cell r="I37">
            <v>5.56</v>
          </cell>
          <cell r="J37">
            <v>51.3</v>
          </cell>
          <cell r="K37">
            <v>9.17</v>
          </cell>
        </row>
        <row r="38">
          <cell r="B38" t="str">
            <v>和　歌　山</v>
          </cell>
          <cell r="C38">
            <v>169.2</v>
          </cell>
          <cell r="D38">
            <v>6.54</v>
          </cell>
          <cell r="E38">
            <v>59.9</v>
          </cell>
          <cell r="F38">
            <v>11.73</v>
          </cell>
          <cell r="G38"/>
          <cell r="H38">
            <v>157.6</v>
          </cell>
          <cell r="I38">
            <v>5.56</v>
          </cell>
          <cell r="J38">
            <v>51.7</v>
          </cell>
          <cell r="K38">
            <v>7.73</v>
          </cell>
        </row>
        <row r="39">
          <cell r="B39" t="str">
            <v>鳥　　　取</v>
          </cell>
          <cell r="C39">
            <v>170.3</v>
          </cell>
          <cell r="D39">
            <v>5.78</v>
          </cell>
          <cell r="E39">
            <v>61.1</v>
          </cell>
          <cell r="F39">
            <v>11.34</v>
          </cell>
          <cell r="G39"/>
          <cell r="H39">
            <v>157.19999999999999</v>
          </cell>
          <cell r="I39">
            <v>5.07</v>
          </cell>
          <cell r="J39">
            <v>52.1</v>
          </cell>
          <cell r="K39">
            <v>7.26</v>
          </cell>
        </row>
        <row r="40">
          <cell r="B40" t="str">
            <v>島　　　根</v>
          </cell>
          <cell r="C40">
            <v>170</v>
          </cell>
          <cell r="D40">
            <v>5.36</v>
          </cell>
          <cell r="E40">
            <v>60.9</v>
          </cell>
          <cell r="F40">
            <v>10.06</v>
          </cell>
          <cell r="G40"/>
          <cell r="H40">
            <v>156.69999999999999</v>
          </cell>
          <cell r="I40">
            <v>5.24</v>
          </cell>
          <cell r="J40">
            <v>51.7</v>
          </cell>
          <cell r="K40">
            <v>7.37</v>
          </cell>
        </row>
        <row r="41">
          <cell r="B41" t="str">
            <v>岡　　　山</v>
          </cell>
          <cell r="C41">
            <v>169.6</v>
          </cell>
          <cell r="D41">
            <v>5.76</v>
          </cell>
          <cell r="E41">
            <v>60.8</v>
          </cell>
          <cell r="F41">
            <v>11.1</v>
          </cell>
          <cell r="G41"/>
          <cell r="H41">
            <v>157.30000000000001</v>
          </cell>
          <cell r="I41">
            <v>5.16</v>
          </cell>
          <cell r="J41">
            <v>52.4</v>
          </cell>
          <cell r="K41">
            <v>7.53</v>
          </cell>
        </row>
        <row r="42">
          <cell r="B42" t="str">
            <v>広　　　島</v>
          </cell>
          <cell r="C42">
            <v>169.4</v>
          </cell>
          <cell r="D42">
            <v>5.72</v>
          </cell>
          <cell r="E42">
            <v>60.1</v>
          </cell>
          <cell r="F42">
            <v>11.42</v>
          </cell>
          <cell r="G42"/>
          <cell r="H42">
            <v>156.19999999999999</v>
          </cell>
          <cell r="I42">
            <v>5.31</v>
          </cell>
          <cell r="J42">
            <v>51</v>
          </cell>
          <cell r="K42">
            <v>6.89</v>
          </cell>
        </row>
        <row r="43">
          <cell r="B43" t="str">
            <v>山　　　口</v>
          </cell>
          <cell r="C43">
            <v>168.9</v>
          </cell>
          <cell r="D43">
            <v>6.09</v>
          </cell>
          <cell r="E43">
            <v>60.8</v>
          </cell>
          <cell r="F43">
            <v>10.31</v>
          </cell>
          <cell r="G43"/>
          <cell r="H43">
            <v>157.4</v>
          </cell>
          <cell r="I43">
            <v>5.8</v>
          </cell>
          <cell r="J43">
            <v>52.5</v>
          </cell>
          <cell r="K43">
            <v>7.48</v>
          </cell>
        </row>
        <row r="44">
          <cell r="B44" t="str">
            <v>徳　　　島</v>
          </cell>
          <cell r="C44">
            <v>169</v>
          </cell>
          <cell r="D44">
            <v>5.74</v>
          </cell>
          <cell r="E44">
            <v>60.9</v>
          </cell>
          <cell r="F44">
            <v>10.14</v>
          </cell>
          <cell r="G44"/>
          <cell r="H44">
            <v>157.6</v>
          </cell>
          <cell r="I44">
            <v>5.3</v>
          </cell>
          <cell r="J44">
            <v>53.5</v>
          </cell>
          <cell r="K44">
            <v>9.1999999999999993</v>
          </cell>
        </row>
        <row r="45">
          <cell r="B45" t="str">
            <v>香　　　川</v>
          </cell>
          <cell r="C45">
            <v>169.2</v>
          </cell>
          <cell r="D45">
            <v>5.92</v>
          </cell>
          <cell r="E45">
            <v>61.5</v>
          </cell>
          <cell r="F45">
            <v>12.06</v>
          </cell>
          <cell r="G45"/>
          <cell r="H45">
            <v>157.30000000000001</v>
          </cell>
          <cell r="I45">
            <v>5.61</v>
          </cell>
          <cell r="J45">
            <v>52.6</v>
          </cell>
          <cell r="K45">
            <v>8.6199999999999992</v>
          </cell>
        </row>
        <row r="46">
          <cell r="B46" t="str">
            <v>愛　　　媛</v>
          </cell>
          <cell r="C46">
            <v>169.6</v>
          </cell>
          <cell r="D46">
            <v>5.67</v>
          </cell>
          <cell r="E46">
            <v>61.3</v>
          </cell>
          <cell r="F46">
            <v>11.1</v>
          </cell>
          <cell r="G46"/>
          <cell r="H46">
            <v>157.30000000000001</v>
          </cell>
          <cell r="I46">
            <v>5.63</v>
          </cell>
          <cell r="J46">
            <v>52.6</v>
          </cell>
          <cell r="K46">
            <v>8.02</v>
          </cell>
        </row>
        <row r="47">
          <cell r="B47" t="str">
            <v>高　　　知</v>
          </cell>
          <cell r="C47">
            <v>169.5</v>
          </cell>
          <cell r="D47">
            <v>5.9</v>
          </cell>
          <cell r="E47">
            <v>60.9</v>
          </cell>
          <cell r="F47">
            <v>10.26</v>
          </cell>
          <cell r="G47"/>
          <cell r="H47">
            <v>156.69999999999999</v>
          </cell>
          <cell r="I47">
            <v>5.42</v>
          </cell>
          <cell r="J47">
            <v>52</v>
          </cell>
          <cell r="K47">
            <v>8.3800000000000008</v>
          </cell>
        </row>
        <row r="48">
          <cell r="B48" t="str">
            <v>福　　　岡</v>
          </cell>
          <cell r="C48">
            <v>170</v>
          </cell>
          <cell r="D48">
            <v>5.82</v>
          </cell>
          <cell r="E48">
            <v>60.6</v>
          </cell>
          <cell r="F48">
            <v>10.48</v>
          </cell>
          <cell r="G48"/>
          <cell r="H48">
            <v>157.80000000000001</v>
          </cell>
          <cell r="I48">
            <v>5.55</v>
          </cell>
          <cell r="J48">
            <v>52.6</v>
          </cell>
          <cell r="K48">
            <v>8.24</v>
          </cell>
        </row>
        <row r="49">
          <cell r="B49" t="str">
            <v>佐　　　賀</v>
          </cell>
          <cell r="C49">
            <v>169.2</v>
          </cell>
          <cell r="D49">
            <v>5.63</v>
          </cell>
          <cell r="E49">
            <v>60.6</v>
          </cell>
          <cell r="F49">
            <v>9.41</v>
          </cell>
          <cell r="G49"/>
          <cell r="H49">
            <v>157</v>
          </cell>
          <cell r="I49">
            <v>5.17</v>
          </cell>
          <cell r="J49">
            <v>52.2</v>
          </cell>
          <cell r="K49">
            <v>7.6</v>
          </cell>
        </row>
        <row r="50">
          <cell r="B50" t="str">
            <v>長　　　崎</v>
          </cell>
          <cell r="C50">
            <v>169.8</v>
          </cell>
          <cell r="D50">
            <v>5.48</v>
          </cell>
          <cell r="E50">
            <v>61.8</v>
          </cell>
          <cell r="F50">
            <v>10.57</v>
          </cell>
          <cell r="G50"/>
          <cell r="H50">
            <v>156.9</v>
          </cell>
          <cell r="I50">
            <v>5.2</v>
          </cell>
          <cell r="J50">
            <v>52.7</v>
          </cell>
          <cell r="K50">
            <v>7.78</v>
          </cell>
        </row>
        <row r="51">
          <cell r="B51" t="str">
            <v>熊　　　本</v>
          </cell>
          <cell r="C51">
            <v>169.3</v>
          </cell>
          <cell r="D51">
            <v>5.93</v>
          </cell>
          <cell r="E51">
            <v>60.8</v>
          </cell>
          <cell r="F51">
            <v>9.77</v>
          </cell>
          <cell r="G51"/>
          <cell r="H51">
            <v>157.6</v>
          </cell>
          <cell r="I51">
            <v>4.9800000000000004</v>
          </cell>
          <cell r="J51">
            <v>51.7</v>
          </cell>
          <cell r="K51">
            <v>7.64</v>
          </cell>
        </row>
        <row r="52">
          <cell r="B52" t="str">
            <v>大　　　分</v>
          </cell>
          <cell r="C52">
            <v>169.3</v>
          </cell>
          <cell r="D52">
            <v>5.81</v>
          </cell>
          <cell r="E52">
            <v>61.5</v>
          </cell>
          <cell r="F52">
            <v>11.13</v>
          </cell>
          <cell r="G52"/>
          <cell r="H52">
            <v>156.9</v>
          </cell>
          <cell r="I52">
            <v>5.59</v>
          </cell>
          <cell r="J52">
            <v>51.8</v>
          </cell>
          <cell r="K52">
            <v>7.36</v>
          </cell>
        </row>
        <row r="53">
          <cell r="B53" t="str">
            <v>宮　　　崎</v>
          </cell>
          <cell r="C53">
            <v>169</v>
          </cell>
          <cell r="D53">
            <v>5.96</v>
          </cell>
          <cell r="E53">
            <v>61.4</v>
          </cell>
          <cell r="F53">
            <v>10.34</v>
          </cell>
          <cell r="G53"/>
          <cell r="H53">
            <v>156.4</v>
          </cell>
          <cell r="I53">
            <v>5.0999999999999996</v>
          </cell>
          <cell r="J53">
            <v>52.2</v>
          </cell>
          <cell r="K53">
            <v>7.4</v>
          </cell>
        </row>
        <row r="54">
          <cell r="B54" t="str">
            <v>鹿　児　島</v>
          </cell>
          <cell r="C54">
            <v>169.6</v>
          </cell>
          <cell r="D54">
            <v>5.7</v>
          </cell>
          <cell r="E54">
            <v>60.1</v>
          </cell>
          <cell r="F54">
            <v>10.1</v>
          </cell>
          <cell r="G54"/>
          <cell r="H54">
            <v>157.1</v>
          </cell>
          <cell r="I54">
            <v>5.56</v>
          </cell>
          <cell r="J54">
            <v>51.6</v>
          </cell>
          <cell r="K54">
            <v>7.81</v>
          </cell>
        </row>
      </sheetData>
      <sheetData sheetId="13">
        <row r="7">
          <cell r="B7"/>
          <cell r="C7" t="str">
            <v>平均値</v>
          </cell>
          <cell r="D7" t="str">
            <v>標　準
偏　差</v>
          </cell>
          <cell r="E7" t="str">
            <v>平均値</v>
          </cell>
          <cell r="F7" t="str">
            <v>標　準
偏　差</v>
          </cell>
          <cell r="G7"/>
          <cell r="H7" t="str">
            <v>平均値</v>
          </cell>
          <cell r="I7" t="str">
            <v>標　準
偏　差</v>
          </cell>
          <cell r="J7" t="str">
            <v>平均値</v>
          </cell>
          <cell r="K7" t="str">
            <v>標　準
偏　差</v>
          </cell>
        </row>
        <row r="8">
          <cell r="B8" t="str">
            <v>全　　　国</v>
          </cell>
          <cell r="C8">
            <v>170.7</v>
          </cell>
          <cell r="D8">
            <v>5.8</v>
          </cell>
          <cell r="E8">
            <v>62.5</v>
          </cell>
          <cell r="F8">
            <v>10.88</v>
          </cell>
          <cell r="G8"/>
          <cell r="H8">
            <v>158</v>
          </cell>
          <cell r="I8">
            <v>5.42</v>
          </cell>
          <cell r="J8">
            <v>52.5</v>
          </cell>
          <cell r="K8">
            <v>7.93</v>
          </cell>
        </row>
        <row r="9">
          <cell r="B9" t="str">
            <v>北　海　道</v>
          </cell>
          <cell r="C9">
            <v>170.7</v>
          </cell>
          <cell r="D9">
            <v>5.8</v>
          </cell>
          <cell r="E9">
            <v>62.9</v>
          </cell>
          <cell r="F9">
            <v>11.81</v>
          </cell>
          <cell r="G9"/>
          <cell r="H9">
            <v>157.69999999999999</v>
          </cell>
          <cell r="I9">
            <v>5.57</v>
          </cell>
          <cell r="J9">
            <v>52.4</v>
          </cell>
          <cell r="K9">
            <v>8.18</v>
          </cell>
        </row>
        <row r="10">
          <cell r="B10" t="str">
            <v>青　　　森</v>
          </cell>
          <cell r="C10">
            <v>171.5</v>
          </cell>
          <cell r="D10">
            <v>6.05</v>
          </cell>
          <cell r="E10">
            <v>66</v>
          </cell>
          <cell r="F10">
            <v>12.49</v>
          </cell>
          <cell r="G10"/>
          <cell r="H10">
            <v>159</v>
          </cell>
          <cell r="I10">
            <v>5.37</v>
          </cell>
          <cell r="J10">
            <v>54.4</v>
          </cell>
          <cell r="K10">
            <v>8.85</v>
          </cell>
        </row>
        <row r="11">
          <cell r="B11" t="str">
            <v>岩　　　手</v>
          </cell>
          <cell r="C11">
            <v>170.6</v>
          </cell>
          <cell r="D11">
            <v>5.89</v>
          </cell>
          <cell r="E11">
            <v>64.7</v>
          </cell>
          <cell r="F11">
            <v>11.34</v>
          </cell>
          <cell r="G11"/>
          <cell r="H11">
            <v>157.69999999999999</v>
          </cell>
          <cell r="I11">
            <v>5.22</v>
          </cell>
          <cell r="J11">
            <v>53.7</v>
          </cell>
          <cell r="K11">
            <v>7.56</v>
          </cell>
        </row>
        <row r="12">
          <cell r="B12" t="str">
            <v>宮　　　城</v>
          </cell>
          <cell r="C12">
            <v>170.8</v>
          </cell>
          <cell r="D12">
            <v>5.87</v>
          </cell>
          <cell r="E12">
            <v>63.4</v>
          </cell>
          <cell r="F12">
            <v>11.52</v>
          </cell>
          <cell r="G12"/>
          <cell r="H12">
            <v>158.19999999999999</v>
          </cell>
          <cell r="I12">
            <v>5.21</v>
          </cell>
          <cell r="J12">
            <v>53.2</v>
          </cell>
          <cell r="K12">
            <v>8.4700000000000006</v>
          </cell>
        </row>
        <row r="13">
          <cell r="B13" t="str">
            <v>秋　　　田</v>
          </cell>
          <cell r="C13">
            <v>171.5</v>
          </cell>
          <cell r="D13">
            <v>5.42</v>
          </cell>
          <cell r="E13">
            <v>65.5</v>
          </cell>
          <cell r="F13">
            <v>10.61</v>
          </cell>
          <cell r="G13"/>
          <cell r="H13">
            <v>158.6</v>
          </cell>
          <cell r="I13">
            <v>5.36</v>
          </cell>
          <cell r="J13">
            <v>54</v>
          </cell>
          <cell r="K13">
            <v>8.65</v>
          </cell>
        </row>
        <row r="14">
          <cell r="B14" t="str">
            <v>山　　　形</v>
          </cell>
          <cell r="C14">
            <v>171.3</v>
          </cell>
          <cell r="D14">
            <v>5.25</v>
          </cell>
          <cell r="E14">
            <v>63.9</v>
          </cell>
          <cell r="F14">
            <v>11.15</v>
          </cell>
          <cell r="G14"/>
          <cell r="H14">
            <v>158.1</v>
          </cell>
          <cell r="I14">
            <v>5.7</v>
          </cell>
          <cell r="J14">
            <v>54.4</v>
          </cell>
          <cell r="K14">
            <v>10.039999999999999</v>
          </cell>
        </row>
        <row r="15">
          <cell r="B15" t="str">
            <v>福　　　島</v>
          </cell>
          <cell r="C15">
            <v>170.5</v>
          </cell>
          <cell r="D15">
            <v>5.96</v>
          </cell>
          <cell r="E15">
            <v>63.5</v>
          </cell>
          <cell r="F15">
            <v>10.86</v>
          </cell>
          <cell r="G15"/>
          <cell r="H15">
            <v>157.69999999999999</v>
          </cell>
          <cell r="I15">
            <v>5.42</v>
          </cell>
          <cell r="J15">
            <v>54.6</v>
          </cell>
          <cell r="K15">
            <v>9.39</v>
          </cell>
        </row>
        <row r="16">
          <cell r="B16" t="str">
            <v>茨　　　城</v>
          </cell>
          <cell r="C16">
            <v>170.8</v>
          </cell>
          <cell r="D16">
            <v>5.79</v>
          </cell>
          <cell r="E16">
            <v>64.8</v>
          </cell>
          <cell r="F16">
            <v>13.63</v>
          </cell>
          <cell r="G16"/>
          <cell r="H16">
            <v>157.6</v>
          </cell>
          <cell r="I16">
            <v>5.07</v>
          </cell>
          <cell r="J16">
            <v>52.8</v>
          </cell>
          <cell r="K16">
            <v>7.73</v>
          </cell>
        </row>
        <row r="17">
          <cell r="B17" t="str">
            <v>栃　　　木</v>
          </cell>
          <cell r="C17">
            <v>170.3</v>
          </cell>
          <cell r="D17">
            <v>5.49</v>
          </cell>
          <cell r="E17">
            <v>63.2</v>
          </cell>
          <cell r="F17">
            <v>11.19</v>
          </cell>
          <cell r="G17"/>
          <cell r="H17">
            <v>157.6</v>
          </cell>
          <cell r="I17">
            <v>5.37</v>
          </cell>
          <cell r="J17">
            <v>52.9</v>
          </cell>
          <cell r="K17">
            <v>7.97</v>
          </cell>
        </row>
        <row r="18">
          <cell r="B18" t="str">
            <v>群　　　馬</v>
          </cell>
          <cell r="C18">
            <v>170.8</v>
          </cell>
          <cell r="D18">
            <v>5.87</v>
          </cell>
          <cell r="E18">
            <v>63.5</v>
          </cell>
          <cell r="F18">
            <v>11.33</v>
          </cell>
          <cell r="G18"/>
          <cell r="H18">
            <v>157.5</v>
          </cell>
          <cell r="I18">
            <v>4.9800000000000004</v>
          </cell>
          <cell r="J18">
            <v>53.1</v>
          </cell>
          <cell r="K18">
            <v>8.25</v>
          </cell>
        </row>
        <row r="19">
          <cell r="B19" t="str">
            <v>埼　　　玉</v>
          </cell>
          <cell r="C19">
            <v>171</v>
          </cell>
          <cell r="D19">
            <v>6.11</v>
          </cell>
          <cell r="E19">
            <v>62.2</v>
          </cell>
          <cell r="F19">
            <v>11.09</v>
          </cell>
          <cell r="G19"/>
          <cell r="H19">
            <v>158.30000000000001</v>
          </cell>
          <cell r="I19">
            <v>5.18</v>
          </cell>
          <cell r="J19">
            <v>53.3</v>
          </cell>
          <cell r="K19">
            <v>8.0399999999999991</v>
          </cell>
        </row>
        <row r="20">
          <cell r="B20" t="str">
            <v>千　　　葉</v>
          </cell>
          <cell r="C20">
            <v>171.1</v>
          </cell>
          <cell r="D20">
            <v>5.66</v>
          </cell>
          <cell r="E20">
            <v>63.3</v>
          </cell>
          <cell r="F20">
            <v>11.77</v>
          </cell>
          <cell r="G20"/>
          <cell r="H20">
            <v>158.1</v>
          </cell>
          <cell r="I20">
            <v>5.23</v>
          </cell>
          <cell r="J20">
            <v>52.6</v>
          </cell>
          <cell r="K20">
            <v>8.3800000000000008</v>
          </cell>
        </row>
        <row r="21">
          <cell r="B21" t="str">
            <v>東　　　京</v>
          </cell>
          <cell r="C21">
            <v>170.9</v>
          </cell>
          <cell r="D21">
            <v>5.92</v>
          </cell>
          <cell r="E21">
            <v>61.7</v>
          </cell>
          <cell r="F21">
            <v>10.57</v>
          </cell>
          <cell r="G21"/>
          <cell r="H21">
            <v>158.80000000000001</v>
          </cell>
          <cell r="I21">
            <v>5.39</v>
          </cell>
          <cell r="J21">
            <v>52.1</v>
          </cell>
          <cell r="K21">
            <v>7.36</v>
          </cell>
        </row>
        <row r="22">
          <cell r="B22" t="str">
            <v>神　奈　川</v>
          </cell>
          <cell r="C22">
            <v>171</v>
          </cell>
          <cell r="D22">
            <v>5.53</v>
          </cell>
          <cell r="E22">
            <v>62.8</v>
          </cell>
          <cell r="F22">
            <v>10.92</v>
          </cell>
          <cell r="G22"/>
          <cell r="H22">
            <v>158.30000000000001</v>
          </cell>
          <cell r="I22">
            <v>5.45</v>
          </cell>
          <cell r="J22">
            <v>52</v>
          </cell>
          <cell r="K22">
            <v>7.92</v>
          </cell>
        </row>
        <row r="23">
          <cell r="B23" t="str">
            <v>新　　　潟</v>
          </cell>
          <cell r="C23">
            <v>171.6</v>
          </cell>
          <cell r="D23">
            <v>5.73</v>
          </cell>
          <cell r="E23">
            <v>63.6</v>
          </cell>
          <cell r="F23">
            <v>10.16</v>
          </cell>
          <cell r="G23"/>
          <cell r="H23">
            <v>158.30000000000001</v>
          </cell>
          <cell r="I23">
            <v>5.75</v>
          </cell>
          <cell r="J23">
            <v>53.5</v>
          </cell>
          <cell r="K23">
            <v>9.1</v>
          </cell>
        </row>
        <row r="24">
          <cell r="B24" t="str">
            <v>富　　　山</v>
          </cell>
          <cell r="C24">
            <v>171.4</v>
          </cell>
          <cell r="D24">
            <v>5.69</v>
          </cell>
          <cell r="E24">
            <v>63.7</v>
          </cell>
          <cell r="F24">
            <v>12.62</v>
          </cell>
          <cell r="G24"/>
          <cell r="H24">
            <v>158.6</v>
          </cell>
          <cell r="I24">
            <v>5.08</v>
          </cell>
          <cell r="J24">
            <v>52.2</v>
          </cell>
          <cell r="K24">
            <v>7.34</v>
          </cell>
        </row>
        <row r="25">
          <cell r="B25" t="str">
            <v>石　　　川</v>
          </cell>
          <cell r="C25">
            <v>171.7</v>
          </cell>
          <cell r="D25">
            <v>5.86</v>
          </cell>
          <cell r="E25">
            <v>64.3</v>
          </cell>
          <cell r="F25">
            <v>9.9700000000000006</v>
          </cell>
          <cell r="G25"/>
          <cell r="H25">
            <v>158.30000000000001</v>
          </cell>
          <cell r="I25">
            <v>5.16</v>
          </cell>
          <cell r="J25">
            <v>51.7</v>
          </cell>
          <cell r="K25">
            <v>6.61</v>
          </cell>
        </row>
        <row r="26">
          <cell r="B26" t="str">
            <v>福　　　井</v>
          </cell>
          <cell r="C26">
            <v>171.2</v>
          </cell>
          <cell r="D26">
            <v>5.23</v>
          </cell>
          <cell r="E26">
            <v>62.5</v>
          </cell>
          <cell r="F26">
            <v>9.32</v>
          </cell>
          <cell r="G26"/>
          <cell r="H26">
            <v>159.19999999999999</v>
          </cell>
          <cell r="I26">
            <v>5.73</v>
          </cell>
          <cell r="J26">
            <v>53.8</v>
          </cell>
          <cell r="K26">
            <v>8.26</v>
          </cell>
        </row>
        <row r="27">
          <cell r="B27" t="str">
            <v>山　　　梨</v>
          </cell>
          <cell r="C27">
            <v>170.5</v>
          </cell>
          <cell r="D27">
            <v>5.84</v>
          </cell>
          <cell r="E27">
            <v>62.9</v>
          </cell>
          <cell r="F27">
            <v>11.03</v>
          </cell>
          <cell r="G27"/>
          <cell r="H27">
            <v>157.9</v>
          </cell>
          <cell r="I27">
            <v>5.22</v>
          </cell>
          <cell r="J27">
            <v>54.3</v>
          </cell>
          <cell r="K27">
            <v>9.27</v>
          </cell>
        </row>
        <row r="28">
          <cell r="B28" t="str">
            <v>長　　　野</v>
          </cell>
          <cell r="C28">
            <v>170.9</v>
          </cell>
          <cell r="D28">
            <v>5.66</v>
          </cell>
          <cell r="E28">
            <v>61.5</v>
          </cell>
          <cell r="F28">
            <v>9.4600000000000009</v>
          </cell>
          <cell r="G28"/>
          <cell r="H28">
            <v>157.5</v>
          </cell>
          <cell r="I28">
            <v>5.69</v>
          </cell>
          <cell r="J28">
            <v>52.2</v>
          </cell>
          <cell r="K28">
            <v>8.39</v>
          </cell>
        </row>
        <row r="29">
          <cell r="B29" t="str">
            <v>岐　　　阜</v>
          </cell>
          <cell r="C29">
            <v>170.6</v>
          </cell>
          <cell r="D29">
            <v>5.78</v>
          </cell>
          <cell r="E29">
            <v>61.5</v>
          </cell>
          <cell r="F29">
            <v>9.75</v>
          </cell>
          <cell r="G29"/>
          <cell r="H29">
            <v>158</v>
          </cell>
          <cell r="I29">
            <v>5.7</v>
          </cell>
          <cell r="J29">
            <v>52.2</v>
          </cell>
          <cell r="K29">
            <v>7.42</v>
          </cell>
        </row>
        <row r="30">
          <cell r="B30" t="str">
            <v>静　　　岡</v>
          </cell>
          <cell r="C30">
            <v>171</v>
          </cell>
          <cell r="D30">
            <v>5.56</v>
          </cell>
          <cell r="E30">
            <v>62.4</v>
          </cell>
          <cell r="F30">
            <v>11.31</v>
          </cell>
          <cell r="G30"/>
          <cell r="H30">
            <v>157.69999999999999</v>
          </cell>
          <cell r="I30">
            <v>5.25</v>
          </cell>
          <cell r="J30">
            <v>52.1</v>
          </cell>
          <cell r="K30">
            <v>6.88</v>
          </cell>
        </row>
        <row r="31">
          <cell r="B31" t="str">
            <v>愛　　　知</v>
          </cell>
          <cell r="C31">
            <v>170.2</v>
          </cell>
          <cell r="D31">
            <v>5.6</v>
          </cell>
          <cell r="E31">
            <v>61.3</v>
          </cell>
          <cell r="F31">
            <v>10.6</v>
          </cell>
          <cell r="G31"/>
          <cell r="H31">
            <v>157.9</v>
          </cell>
          <cell r="I31">
            <v>5.32</v>
          </cell>
          <cell r="J31">
            <v>52.2</v>
          </cell>
          <cell r="K31">
            <v>7.57</v>
          </cell>
        </row>
        <row r="32">
          <cell r="B32" t="str">
            <v>三　　　重</v>
          </cell>
          <cell r="C32">
            <v>171</v>
          </cell>
          <cell r="D32">
            <v>6.1</v>
          </cell>
          <cell r="E32">
            <v>62.4</v>
          </cell>
          <cell r="F32">
            <v>10.46</v>
          </cell>
          <cell r="G32"/>
          <cell r="H32">
            <v>158.1</v>
          </cell>
          <cell r="I32">
            <v>5.16</v>
          </cell>
          <cell r="J32">
            <v>52.9</v>
          </cell>
          <cell r="K32">
            <v>8.0500000000000007</v>
          </cell>
        </row>
        <row r="33">
          <cell r="B33" t="str">
            <v>滋　　　賀</v>
          </cell>
          <cell r="C33">
            <v>171.6</v>
          </cell>
          <cell r="D33">
            <v>6.06</v>
          </cell>
          <cell r="E33">
            <v>61.7</v>
          </cell>
          <cell r="F33">
            <v>9.75</v>
          </cell>
          <cell r="G33"/>
          <cell r="H33">
            <v>158.4</v>
          </cell>
          <cell r="I33">
            <v>5.35</v>
          </cell>
          <cell r="J33">
            <v>52.1</v>
          </cell>
          <cell r="K33">
            <v>6.73</v>
          </cell>
        </row>
        <row r="34">
          <cell r="B34" t="str">
            <v>京　　　都</v>
          </cell>
          <cell r="C34">
            <v>171.5</v>
          </cell>
          <cell r="D34">
            <v>5.46</v>
          </cell>
          <cell r="E34">
            <v>62.5</v>
          </cell>
          <cell r="F34">
            <v>10.28</v>
          </cell>
          <cell r="G34"/>
          <cell r="H34">
            <v>158.30000000000001</v>
          </cell>
          <cell r="I34">
            <v>5.19</v>
          </cell>
          <cell r="J34">
            <v>51.8</v>
          </cell>
          <cell r="K34">
            <v>6.88</v>
          </cell>
        </row>
        <row r="35">
          <cell r="B35" t="str">
            <v>大　　　阪</v>
          </cell>
          <cell r="C35">
            <v>170.6</v>
          </cell>
          <cell r="D35">
            <v>5.84</v>
          </cell>
          <cell r="E35">
            <v>61.2</v>
          </cell>
          <cell r="F35">
            <v>9.84</v>
          </cell>
          <cell r="G35"/>
          <cell r="H35">
            <v>158.1</v>
          </cell>
          <cell r="I35">
            <v>5.3</v>
          </cell>
          <cell r="J35">
            <v>52.3</v>
          </cell>
          <cell r="K35">
            <v>7.84</v>
          </cell>
        </row>
        <row r="36">
          <cell r="B36" t="str">
            <v>兵　　　庫</v>
          </cell>
          <cell r="C36">
            <v>170.9</v>
          </cell>
          <cell r="D36">
            <v>5.8</v>
          </cell>
          <cell r="E36">
            <v>62.3</v>
          </cell>
          <cell r="F36">
            <v>9.5500000000000007</v>
          </cell>
          <cell r="G36"/>
          <cell r="H36">
            <v>158.1</v>
          </cell>
          <cell r="I36">
            <v>5.61</v>
          </cell>
          <cell r="J36">
            <v>52.4</v>
          </cell>
          <cell r="K36">
            <v>7.28</v>
          </cell>
        </row>
        <row r="37">
          <cell r="B37" t="str">
            <v>奈　　　良</v>
          </cell>
          <cell r="C37">
            <v>171.1</v>
          </cell>
          <cell r="D37">
            <v>5.94</v>
          </cell>
          <cell r="E37">
            <v>63.1</v>
          </cell>
          <cell r="F37">
            <v>11.31</v>
          </cell>
          <cell r="G37"/>
          <cell r="H37">
            <v>158.30000000000001</v>
          </cell>
          <cell r="I37">
            <v>5.6</v>
          </cell>
          <cell r="J37">
            <v>52.5</v>
          </cell>
          <cell r="K37">
            <v>8.41</v>
          </cell>
        </row>
        <row r="38">
          <cell r="B38" t="str">
            <v>和　歌　山</v>
          </cell>
          <cell r="C38">
            <v>171</v>
          </cell>
          <cell r="D38">
            <v>5.43</v>
          </cell>
          <cell r="E38">
            <v>62.5</v>
          </cell>
          <cell r="F38">
            <v>9.84</v>
          </cell>
          <cell r="G38"/>
          <cell r="H38">
            <v>158</v>
          </cell>
          <cell r="I38">
            <v>5.32</v>
          </cell>
          <cell r="J38">
            <v>53</v>
          </cell>
          <cell r="K38">
            <v>8.07</v>
          </cell>
        </row>
        <row r="39">
          <cell r="B39" t="str">
            <v>鳥　　　取</v>
          </cell>
          <cell r="C39">
            <v>171.5</v>
          </cell>
          <cell r="D39">
            <v>5.97</v>
          </cell>
          <cell r="E39">
            <v>63.5</v>
          </cell>
          <cell r="F39">
            <v>10.46</v>
          </cell>
          <cell r="G39"/>
          <cell r="H39">
            <v>158.19999999999999</v>
          </cell>
          <cell r="I39">
            <v>5.43</v>
          </cell>
          <cell r="J39">
            <v>52.4</v>
          </cell>
          <cell r="K39">
            <v>7.48</v>
          </cell>
        </row>
        <row r="40">
          <cell r="B40" t="str">
            <v>島　　　根</v>
          </cell>
          <cell r="C40">
            <v>170.7</v>
          </cell>
          <cell r="D40">
            <v>5.62</v>
          </cell>
          <cell r="E40">
            <v>63.3</v>
          </cell>
          <cell r="F40">
            <v>10.199999999999999</v>
          </cell>
          <cell r="G40"/>
          <cell r="H40">
            <v>157.6</v>
          </cell>
          <cell r="I40">
            <v>5.46</v>
          </cell>
          <cell r="J40">
            <v>52.1</v>
          </cell>
          <cell r="K40">
            <v>7.78</v>
          </cell>
        </row>
        <row r="41">
          <cell r="B41" t="str">
            <v>岡　　　山</v>
          </cell>
          <cell r="C41">
            <v>170.1</v>
          </cell>
          <cell r="D41">
            <v>5.89</v>
          </cell>
          <cell r="E41">
            <v>61.3</v>
          </cell>
          <cell r="F41">
            <v>10.28</v>
          </cell>
          <cell r="G41"/>
          <cell r="H41">
            <v>157.80000000000001</v>
          </cell>
          <cell r="I41">
            <v>5.69</v>
          </cell>
          <cell r="J41">
            <v>52.6</v>
          </cell>
          <cell r="K41">
            <v>8.25</v>
          </cell>
        </row>
        <row r="42">
          <cell r="B42" t="str">
            <v>広　　　島</v>
          </cell>
          <cell r="C42">
            <v>169.6</v>
          </cell>
          <cell r="D42">
            <v>5.67</v>
          </cell>
          <cell r="E42">
            <v>61.9</v>
          </cell>
          <cell r="F42">
            <v>11.88</v>
          </cell>
          <cell r="G42"/>
          <cell r="H42">
            <v>156.9</v>
          </cell>
          <cell r="I42">
            <v>5.44</v>
          </cell>
          <cell r="J42">
            <v>52.5</v>
          </cell>
          <cell r="K42">
            <v>8.5</v>
          </cell>
        </row>
        <row r="43">
          <cell r="B43" t="str">
            <v>山　　　口</v>
          </cell>
          <cell r="C43">
            <v>170.6</v>
          </cell>
          <cell r="D43">
            <v>5.81</v>
          </cell>
          <cell r="E43">
            <v>62.8</v>
          </cell>
          <cell r="F43">
            <v>9.92</v>
          </cell>
          <cell r="G43"/>
          <cell r="H43">
            <v>157.30000000000001</v>
          </cell>
          <cell r="I43">
            <v>5.55</v>
          </cell>
          <cell r="J43">
            <v>51.5</v>
          </cell>
          <cell r="K43">
            <v>6.96</v>
          </cell>
        </row>
        <row r="44">
          <cell r="B44" t="str">
            <v>徳　　　島</v>
          </cell>
          <cell r="C44">
            <v>170.4</v>
          </cell>
          <cell r="D44">
            <v>6.14</v>
          </cell>
          <cell r="E44">
            <v>63.6</v>
          </cell>
          <cell r="F44">
            <v>11.34</v>
          </cell>
          <cell r="G44"/>
          <cell r="H44">
            <v>157.5</v>
          </cell>
          <cell r="I44">
            <v>5.53</v>
          </cell>
          <cell r="J44">
            <v>52.9</v>
          </cell>
          <cell r="K44">
            <v>7.66</v>
          </cell>
        </row>
        <row r="45">
          <cell r="B45" t="str">
            <v>香　　　川</v>
          </cell>
          <cell r="C45">
            <v>170.1</v>
          </cell>
          <cell r="D45">
            <v>5.39</v>
          </cell>
          <cell r="E45">
            <v>63.1</v>
          </cell>
          <cell r="F45">
            <v>10.37</v>
          </cell>
          <cell r="G45"/>
          <cell r="H45">
            <v>157.30000000000001</v>
          </cell>
          <cell r="I45">
            <v>5.35</v>
          </cell>
          <cell r="J45">
            <v>52.2</v>
          </cell>
          <cell r="K45">
            <v>7.05</v>
          </cell>
        </row>
        <row r="46">
          <cell r="B46" t="str">
            <v>愛　　　媛</v>
          </cell>
          <cell r="C46">
            <v>169.5</v>
          </cell>
          <cell r="D46">
            <v>5.88</v>
          </cell>
          <cell r="E46">
            <v>61.3</v>
          </cell>
          <cell r="F46">
            <v>11.51</v>
          </cell>
          <cell r="G46"/>
          <cell r="H46">
            <v>157.19999999999999</v>
          </cell>
          <cell r="I46">
            <v>5.49</v>
          </cell>
          <cell r="J46">
            <v>52.1</v>
          </cell>
          <cell r="K46">
            <v>7.77</v>
          </cell>
        </row>
        <row r="47">
          <cell r="B47" t="str">
            <v>高　　　知</v>
          </cell>
          <cell r="C47">
            <v>170.4</v>
          </cell>
          <cell r="D47">
            <v>6.12</v>
          </cell>
          <cell r="E47">
            <v>63.9</v>
          </cell>
          <cell r="F47">
            <v>11.03</v>
          </cell>
          <cell r="G47"/>
          <cell r="H47">
            <v>157.30000000000001</v>
          </cell>
          <cell r="I47">
            <v>5.33</v>
          </cell>
          <cell r="J47">
            <v>53.7</v>
          </cell>
          <cell r="K47">
            <v>8.69</v>
          </cell>
        </row>
        <row r="48">
          <cell r="B48" t="str">
            <v>福　　　岡</v>
          </cell>
          <cell r="C48">
            <v>170.2</v>
          </cell>
          <cell r="D48">
            <v>5.82</v>
          </cell>
          <cell r="E48">
            <v>62</v>
          </cell>
          <cell r="F48">
            <v>10.57</v>
          </cell>
          <cell r="G48"/>
          <cell r="H48">
            <v>157.30000000000001</v>
          </cell>
          <cell r="I48">
            <v>5.6</v>
          </cell>
          <cell r="J48">
            <v>51.8</v>
          </cell>
          <cell r="K48">
            <v>7.67</v>
          </cell>
        </row>
        <row r="49">
          <cell r="B49" t="str">
            <v>佐　　　賀</v>
          </cell>
          <cell r="C49">
            <v>170.1</v>
          </cell>
          <cell r="D49">
            <v>5.49</v>
          </cell>
          <cell r="E49">
            <v>62.9</v>
          </cell>
          <cell r="F49">
            <v>10.210000000000001</v>
          </cell>
          <cell r="G49"/>
          <cell r="H49">
            <v>157.30000000000001</v>
          </cell>
          <cell r="I49">
            <v>5.22</v>
          </cell>
          <cell r="J49">
            <v>52.8</v>
          </cell>
          <cell r="K49">
            <v>7.55</v>
          </cell>
        </row>
        <row r="50">
          <cell r="B50" t="str">
            <v>長　　　崎</v>
          </cell>
          <cell r="C50">
            <v>170</v>
          </cell>
          <cell r="D50">
            <v>6.09</v>
          </cell>
          <cell r="E50">
            <v>62.2</v>
          </cell>
          <cell r="F50">
            <v>10.97</v>
          </cell>
          <cell r="G50"/>
          <cell r="H50">
            <v>158.6</v>
          </cell>
          <cell r="I50">
            <v>5.83</v>
          </cell>
          <cell r="J50">
            <v>54</v>
          </cell>
          <cell r="K50">
            <v>9.23</v>
          </cell>
        </row>
        <row r="51">
          <cell r="B51" t="str">
            <v>熊　　　本</v>
          </cell>
          <cell r="C51">
            <v>170.3</v>
          </cell>
          <cell r="D51">
            <v>5.94</v>
          </cell>
          <cell r="E51">
            <v>63.1</v>
          </cell>
          <cell r="F51">
            <v>10.32</v>
          </cell>
          <cell r="G51"/>
          <cell r="H51">
            <v>157.19999999999999</v>
          </cell>
          <cell r="I51">
            <v>5.5</v>
          </cell>
          <cell r="J51">
            <v>52</v>
          </cell>
          <cell r="K51">
            <v>7.26</v>
          </cell>
        </row>
        <row r="52">
          <cell r="B52" t="str">
            <v>大　　　分</v>
          </cell>
          <cell r="C52">
            <v>170.8</v>
          </cell>
          <cell r="D52">
            <v>6.3</v>
          </cell>
          <cell r="E52">
            <v>65.2</v>
          </cell>
          <cell r="F52">
            <v>13.13</v>
          </cell>
          <cell r="G52"/>
          <cell r="H52">
            <v>157.30000000000001</v>
          </cell>
          <cell r="I52">
            <v>5.5</v>
          </cell>
          <cell r="J52">
            <v>53.5</v>
          </cell>
          <cell r="K52">
            <v>9.17</v>
          </cell>
        </row>
        <row r="53">
          <cell r="B53" t="str">
            <v>宮　　　崎</v>
          </cell>
          <cell r="C53">
            <v>170.6</v>
          </cell>
          <cell r="D53">
            <v>5.67</v>
          </cell>
          <cell r="E53">
            <v>64.599999999999994</v>
          </cell>
          <cell r="F53">
            <v>10.57</v>
          </cell>
          <cell r="G53"/>
          <cell r="H53">
            <v>157.30000000000001</v>
          </cell>
          <cell r="I53">
            <v>5.35</v>
          </cell>
          <cell r="J53">
            <v>53.5</v>
          </cell>
          <cell r="K53">
            <v>8.25</v>
          </cell>
        </row>
        <row r="54">
          <cell r="B54" t="str">
            <v>鹿　児　島</v>
          </cell>
          <cell r="C54">
            <v>169.6</v>
          </cell>
          <cell r="D54">
            <v>5.43</v>
          </cell>
          <cell r="E54">
            <v>61.9</v>
          </cell>
          <cell r="F54">
            <v>9.6</v>
          </cell>
          <cell r="G54"/>
          <cell r="H54">
            <v>157.69999999999999</v>
          </cell>
          <cell r="I54">
            <v>5.42</v>
          </cell>
          <cell r="J54">
            <v>53</v>
          </cell>
          <cell r="K54">
            <v>7.95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10CF9E-40F8-4673-A54E-FA872BBDF2D0}">
  <dimension ref="A1:I31"/>
  <sheetViews>
    <sheetView tabSelected="1" workbookViewId="0">
      <selection activeCell="H11" sqref="H11:I11"/>
    </sheetView>
  </sheetViews>
  <sheetFormatPr defaultRowHeight="14.4"/>
  <cols>
    <col min="3" max="3" width="6.3984375" customWidth="1"/>
    <col min="5" max="5" width="8.8984375" customWidth="1"/>
    <col min="7" max="7" width="8.296875" customWidth="1"/>
    <col min="9" max="9" width="18.796875" customWidth="1"/>
  </cols>
  <sheetData>
    <row r="1" spans="1:7" ht="15" thickBot="1">
      <c r="A1" s="48" t="s">
        <v>26</v>
      </c>
      <c r="B1" s="49"/>
      <c r="C1" s="49"/>
      <c r="D1" s="49"/>
      <c r="E1" s="49"/>
      <c r="F1" s="49"/>
      <c r="G1" s="49"/>
    </row>
    <row r="2" spans="1:7">
      <c r="A2" s="50" t="s">
        <v>0</v>
      </c>
      <c r="B2" s="51"/>
      <c r="C2" s="51"/>
      <c r="D2" s="54" t="s">
        <v>10</v>
      </c>
      <c r="E2" s="55"/>
      <c r="F2" s="54" t="s">
        <v>11</v>
      </c>
      <c r="G2" s="56"/>
    </row>
    <row r="3" spans="1:7" ht="15" thickBot="1">
      <c r="A3" s="52"/>
      <c r="B3" s="53"/>
      <c r="C3" s="53"/>
      <c r="D3" s="1" t="s">
        <v>1</v>
      </c>
      <c r="E3" s="2" t="s">
        <v>2</v>
      </c>
      <c r="F3" s="1" t="s">
        <v>1</v>
      </c>
      <c r="G3" s="3" t="s">
        <v>2</v>
      </c>
    </row>
    <row r="4" spans="1:7">
      <c r="A4" s="4"/>
      <c r="B4" s="5" t="s">
        <v>3</v>
      </c>
      <c r="C4" s="6" t="s">
        <v>12</v>
      </c>
      <c r="D4" s="7">
        <f>VLOOKUP("全　　　国",'[1]３県別発育（５歳）'!$B$7:$L$54,2,0)</f>
        <v>111.1</v>
      </c>
      <c r="E4" s="8">
        <f>VLOOKUP("兵　　　庫",'[1]３県別発育（５歳）'!$B$7:$L$54,2,0)</f>
        <v>111.1</v>
      </c>
      <c r="F4" s="9">
        <f>VLOOKUP("全　　　国",'[1]３県別発育（５歳）'!$B$7:$L$54,4,0)</f>
        <v>19.3</v>
      </c>
      <c r="G4" s="10">
        <f>VLOOKUP("兵　　　庫",'[1]３県別発育（５歳）'!$B$7:$L$54,4,0)</f>
        <v>19.3</v>
      </c>
    </row>
    <row r="5" spans="1:7">
      <c r="A5" s="11"/>
      <c r="B5" s="45" t="s">
        <v>4</v>
      </c>
      <c r="C5" s="12" t="s">
        <v>13</v>
      </c>
      <c r="D5" s="13">
        <f>VLOOKUP("全　　　国",'[1]３県別発育（６歳）'!$B$7:$L$54,2,0)</f>
        <v>117</v>
      </c>
      <c r="E5" s="14">
        <f>VLOOKUP("兵　　　庫",'[1]３県別発育（６歳）'!$B$7:$L$54,2,0)</f>
        <v>117.6</v>
      </c>
      <c r="F5" s="15">
        <f>VLOOKUP("全　　　国",'[1]３県別発育（６歳）'!$B$7:$L$54,4,0)</f>
        <v>21.8</v>
      </c>
      <c r="G5" s="16">
        <f>VLOOKUP("兵　　　庫",'[1]３県別発育（６歳）'!$B$7:$L$54,4,0)</f>
        <v>22.1</v>
      </c>
    </row>
    <row r="6" spans="1:7">
      <c r="A6" s="11"/>
      <c r="B6" s="46"/>
      <c r="C6" s="17" t="s">
        <v>14</v>
      </c>
      <c r="D6" s="18">
        <f>VLOOKUP("全　　　国",'[1]３県別発育（７歳）'!$B$7:$L$54,2,0)</f>
        <v>122.9</v>
      </c>
      <c r="E6" s="19">
        <f>VLOOKUP("兵　　　庫",'[1]３県別発育（７歳）'!$B$7:$L$54,2,0)</f>
        <v>123.1</v>
      </c>
      <c r="F6" s="20">
        <f>VLOOKUP("全　　　国",'[1]３県別発育（７歳）'!$B$7:$L$54,4,0)</f>
        <v>24.6</v>
      </c>
      <c r="G6" s="21">
        <f>VLOOKUP("兵　　　庫",'[1]３県別発育（７歳）'!$B$7:$L$54,4,0)</f>
        <v>24.7</v>
      </c>
    </row>
    <row r="7" spans="1:7">
      <c r="A7" s="11"/>
      <c r="B7" s="46"/>
      <c r="C7" s="17" t="s">
        <v>15</v>
      </c>
      <c r="D7" s="18">
        <f>VLOOKUP("全　　　国",'[1]３県別発育（８歳）'!$B$7:$L$54,2,0)</f>
        <v>128.5</v>
      </c>
      <c r="E7" s="19">
        <f>VLOOKUP("兵　　　庫",'[1]３県別発育（８歳）'!$B$7:$L$54,2,0)</f>
        <v>128.69999999999999</v>
      </c>
      <c r="F7" s="20">
        <f>VLOOKUP("全　　　国",'[1]３県別発育（８歳）'!$B$7:$L$54,4,0)</f>
        <v>28</v>
      </c>
      <c r="G7" s="21">
        <f>VLOOKUP("兵　　　庫",'[1]３県別発育（８歳）'!$B$7:$L$54,4,0)</f>
        <v>27.9</v>
      </c>
    </row>
    <row r="8" spans="1:7">
      <c r="A8" s="11"/>
      <c r="B8" s="46"/>
      <c r="C8" s="17" t="s">
        <v>16</v>
      </c>
      <c r="D8" s="18">
        <f>VLOOKUP("全　　　国",'[1]３県別発育（９歳）'!$B$7:$L$54,2,0)</f>
        <v>133.9</v>
      </c>
      <c r="E8" s="19">
        <f>VLOOKUP("兵　　　庫",'[1]３県別発育（９歳）'!$B$7:$L$54,2,0)</f>
        <v>133.69999999999999</v>
      </c>
      <c r="F8" s="20">
        <f>VLOOKUP("全　　　国",'[1]３県別発育（９歳）'!$B$7:$L$54,4,0)</f>
        <v>31.5</v>
      </c>
      <c r="G8" s="21">
        <f>VLOOKUP("兵　　　庫",'[1]３県別発育（９歳）'!$B$7:$L$54,4,0)</f>
        <v>30.6</v>
      </c>
    </row>
    <row r="9" spans="1:7">
      <c r="A9" s="22" t="s">
        <v>5</v>
      </c>
      <c r="B9" s="46"/>
      <c r="C9" s="17" t="s">
        <v>17</v>
      </c>
      <c r="D9" s="18">
        <f>VLOOKUP("全　　　国",'[1]３県別発育（１０歳）'!$B$7:$L$54,2,0)</f>
        <v>139.69999999999999</v>
      </c>
      <c r="E9" s="19">
        <f>VLOOKUP("兵　　　庫",'[1]３県別発育（１０歳）'!$B$7:$L$54,2,0)</f>
        <v>139.19999999999999</v>
      </c>
      <c r="F9" s="20">
        <f>VLOOKUP("全　　　国",'[1]３県別発育（１０歳）'!$B$7:$L$54,4,0)</f>
        <v>35.700000000000003</v>
      </c>
      <c r="G9" s="21">
        <f>VLOOKUP("兵　　　庫",'[1]３県別発育（１０歳）'!$B$7:$L$54,4,0)</f>
        <v>35.299999999999997</v>
      </c>
    </row>
    <row r="10" spans="1:7">
      <c r="A10" s="22" t="s">
        <v>6</v>
      </c>
      <c r="B10" s="47"/>
      <c r="C10" s="23" t="s">
        <v>18</v>
      </c>
      <c r="D10" s="24">
        <f>VLOOKUP("全　　　国",'[1]３県別発育（１１歳）'!$B$7:$L$54,2,0)</f>
        <v>146.1</v>
      </c>
      <c r="E10" s="25">
        <f>VLOOKUP("兵　　　庫",'[1]３県別発育（１１歳）'!$B$7:$L$54,2,0)</f>
        <v>145.80000000000001</v>
      </c>
      <c r="F10" s="26">
        <f>VLOOKUP("全　　　国",'[1]３県別発育（１１歳）'!$B$7:$L$54,4,0)</f>
        <v>40</v>
      </c>
      <c r="G10" s="27">
        <f>VLOOKUP("兵　　　庫",'[1]３県別発育（１１歳）'!$B$7:$L$54,4,0)</f>
        <v>39</v>
      </c>
    </row>
    <row r="11" spans="1:7">
      <c r="A11" s="22"/>
      <c r="B11" s="45" t="s">
        <v>7</v>
      </c>
      <c r="C11" s="12" t="s">
        <v>19</v>
      </c>
      <c r="D11" s="13">
        <f>VLOOKUP("全　　　国",'[1]３県別発育（１２歳）'!$B$7:$L$54,2,0)</f>
        <v>154</v>
      </c>
      <c r="E11" s="19">
        <f>VLOOKUP("兵　　　庫",'[1]３県別発育（１２歳）'!$B$7:$L$54,2,0)</f>
        <v>154.1</v>
      </c>
      <c r="F11" s="15">
        <f>VLOOKUP("全　　　国",'[1]３県別発育（１２歳）'!$B$7:$L$54,4,0)</f>
        <v>45.7</v>
      </c>
      <c r="G11" s="21">
        <f>VLOOKUP("兵　　　庫",'[1]３県別発育（１２歳）'!$B$7:$L$54,4,0)</f>
        <v>45.6</v>
      </c>
    </row>
    <row r="12" spans="1:7">
      <c r="A12" s="11"/>
      <c r="B12" s="46"/>
      <c r="C12" s="17" t="s">
        <v>20</v>
      </c>
      <c r="D12" s="18">
        <f>VLOOKUP("全　　　国",'[1]３県別発育（１３歳）'!$B$7:$L$54,2,0)</f>
        <v>160.9</v>
      </c>
      <c r="E12" s="19">
        <f>VLOOKUP("兵　　　庫",'[1]３県別発育（１３歳）'!$B$7:$L$54,2,0)</f>
        <v>160.1</v>
      </c>
      <c r="F12" s="20">
        <f>VLOOKUP("全　　　国",'[1]３県別発育（１３歳）'!$B$7:$L$54,4,0)</f>
        <v>50.6</v>
      </c>
      <c r="G12" s="21">
        <f>VLOOKUP("兵　　　庫",'[1]３県別発育（１３歳）'!$B$7:$L$54,4,0)</f>
        <v>49.3</v>
      </c>
    </row>
    <row r="13" spans="1:7">
      <c r="A13" s="11"/>
      <c r="B13" s="47"/>
      <c r="C13" s="23" t="s">
        <v>21</v>
      </c>
      <c r="D13" s="24">
        <f>VLOOKUP("全　　　国",'[1]３県別発育（１４歳）'!$B$7:$L$54,2,0)</f>
        <v>165.8</v>
      </c>
      <c r="E13" s="25">
        <f>VLOOKUP("兵　　　庫",'[1]３県別発育（１４歳）'!$B$7:$L$54,2,0)</f>
        <v>165.3</v>
      </c>
      <c r="F13" s="26">
        <f>VLOOKUP("全　　　国",'[1]３県別発育（１４歳）'!$B$7:$L$54,4,0)</f>
        <v>55</v>
      </c>
      <c r="G13" s="27">
        <f>VLOOKUP("兵　　　庫",'[1]３県別発育（１４歳）'!$B$7:$L$54,4,0)</f>
        <v>54.5</v>
      </c>
    </row>
    <row r="14" spans="1:7">
      <c r="A14" s="11"/>
      <c r="B14" s="45" t="s">
        <v>8</v>
      </c>
      <c r="C14" s="12" t="s">
        <v>22</v>
      </c>
      <c r="D14" s="13">
        <f>VLOOKUP("全　　　国",'[1]３県別発育（１５歳）'!$B$7:$L$54,2,0)</f>
        <v>168.6</v>
      </c>
      <c r="E14" s="19">
        <f>VLOOKUP("兵　　　庫",'[1]３県別発育（１５歳）'!$B$7:$L$54,2,0)</f>
        <v>168.6</v>
      </c>
      <c r="F14" s="20">
        <f>VLOOKUP("全　　　国",'[1]３県別発育（１５歳）'!$B$7:$L$54,4,0)</f>
        <v>59.1</v>
      </c>
      <c r="G14" s="21">
        <f>VLOOKUP("兵　　　庫",'[1]３県別発育（１５歳）'!$B$7:$L$54,4,0)</f>
        <v>59.6</v>
      </c>
    </row>
    <row r="15" spans="1:7">
      <c r="A15" s="11"/>
      <c r="B15" s="46"/>
      <c r="C15" s="17" t="s">
        <v>23</v>
      </c>
      <c r="D15" s="18">
        <f>VLOOKUP("全　　　国",'[1]３県別発育（１６歳）'!$B$7:$L$54,2,0)</f>
        <v>169.9</v>
      </c>
      <c r="E15" s="19">
        <f>VLOOKUP("兵　　　庫",'[1]３県別発育（１６歳）'!$B$7:$L$54,2,0)</f>
        <v>170.5</v>
      </c>
      <c r="F15" s="20">
        <f>VLOOKUP("全　　　国",'[1]３県別発育（１６歳）'!$B$7:$L$54,4,0)</f>
        <v>60.7</v>
      </c>
      <c r="G15" s="21">
        <f>VLOOKUP("兵　　　庫",'[1]３県別発育（１６歳）'!$B$7:$L$54,4,0)</f>
        <v>60.8</v>
      </c>
    </row>
    <row r="16" spans="1:7">
      <c r="A16" s="28"/>
      <c r="B16" s="47"/>
      <c r="C16" s="23" t="s">
        <v>24</v>
      </c>
      <c r="D16" s="24">
        <f>VLOOKUP("全　　　国",'[1]３県別発育（１７歳）'!$B$7:$L$54,2,0)</f>
        <v>170.7</v>
      </c>
      <c r="E16" s="19">
        <f>VLOOKUP("兵　　　庫",'[1]３県別発育（１７歳）'!$B$7:$L$54,2,0)</f>
        <v>170.9</v>
      </c>
      <c r="F16" s="26">
        <f>VLOOKUP("全　　　国",'[1]３県別発育（１７歳）'!$B$7:$L$54,4,0)</f>
        <v>62.5</v>
      </c>
      <c r="G16" s="21">
        <f>VLOOKUP("兵　　　庫",'[1]３県別発育（１７歳）'!$B$7:$L$54,4,0)</f>
        <v>62.3</v>
      </c>
    </row>
    <row r="17" spans="1:9">
      <c r="A17" s="11"/>
      <c r="B17" s="29" t="s">
        <v>3</v>
      </c>
      <c r="C17" s="30" t="s">
        <v>12</v>
      </c>
      <c r="D17" s="31">
        <f>VLOOKUP("全　　　国",'[1]３県別発育（５歳）'!$B$7:$L$54,7,0)</f>
        <v>110.2</v>
      </c>
      <c r="E17" s="32">
        <f>VLOOKUP("兵　　　庫",'[1]３県別発育（５歳）'!$B$7:$L$54,7,0)</f>
        <v>110.7</v>
      </c>
      <c r="F17" s="33">
        <f>VLOOKUP("全　　　国",'[1]３県別発育（５歳）'!$B$7:$L$54,9,0)</f>
        <v>19</v>
      </c>
      <c r="G17" s="34">
        <f>VLOOKUP("兵　　　庫",'[1]３県別発育（５歳）'!$B$7:$L$54,9,0)</f>
        <v>19.2</v>
      </c>
    </row>
    <row r="18" spans="1:9">
      <c r="A18" s="11"/>
      <c r="B18" s="46" t="s">
        <v>4</v>
      </c>
      <c r="C18" s="17" t="s">
        <v>13</v>
      </c>
      <c r="D18" s="18">
        <f>VLOOKUP("全　　　国",'[1]３県別発育（６歳）'!$B$7:$L$54,7,0)</f>
        <v>116</v>
      </c>
      <c r="E18" s="19">
        <f>VLOOKUP("兵　　　庫",'[1]３県別発育（６歳）'!$B$7:$L$54,7,0)</f>
        <v>116.1</v>
      </c>
      <c r="F18" s="20">
        <f>VLOOKUP("全　　　国",'[1]３県別発育（６歳）'!$B$7:$L$54,9,0)</f>
        <v>21.3</v>
      </c>
      <c r="G18" s="21">
        <f>VLOOKUP("兵　　　庫",'[1]３県別発育（６歳）'!$B$7:$L$54,9,0)</f>
        <v>21.2</v>
      </c>
    </row>
    <row r="19" spans="1:9">
      <c r="A19" s="11"/>
      <c r="B19" s="46"/>
      <c r="C19" s="17" t="s">
        <v>14</v>
      </c>
      <c r="D19" s="18">
        <f>VLOOKUP("全　　　国",'[1]３県別発育（７歳）'!$B$7:$L$54,7,0)</f>
        <v>122</v>
      </c>
      <c r="E19" s="19">
        <f>VLOOKUP("兵　　　庫",'[1]３県別発育（７歳）'!$B$7:$L$54,7,0)</f>
        <v>121.9</v>
      </c>
      <c r="F19" s="20">
        <f>VLOOKUP("全　　　国",'[1]３県別発育（７歳）'!$B$7:$L$54,9,0)</f>
        <v>24</v>
      </c>
      <c r="G19" s="21">
        <f>VLOOKUP("兵　　　庫",'[1]３県別発育（７歳）'!$B$7:$L$54,9,0)</f>
        <v>23.8</v>
      </c>
    </row>
    <row r="20" spans="1:9">
      <c r="A20" s="11"/>
      <c r="B20" s="46"/>
      <c r="C20" s="17" t="s">
        <v>15</v>
      </c>
      <c r="D20" s="18">
        <f>VLOOKUP("全　　　国",'[1]３県別発育（８歳）'!$B$7:$L$54,7,0)</f>
        <v>128.1</v>
      </c>
      <c r="E20" s="19">
        <f>VLOOKUP("兵　　　庫",'[1]３県別発育（８歳）'!$B$7:$L$54,7,0)</f>
        <v>127.4</v>
      </c>
      <c r="F20" s="20">
        <f>VLOOKUP("全　　　国",'[1]３県別発育（８歳）'!$B$7:$L$54,9,0)</f>
        <v>27.3</v>
      </c>
      <c r="G20" s="21">
        <f>VLOOKUP("兵　　　庫",'[1]３県別発育（８歳）'!$B$7:$L$54,9,0)</f>
        <v>26.5</v>
      </c>
    </row>
    <row r="21" spans="1:9">
      <c r="A21" s="11"/>
      <c r="B21" s="46"/>
      <c r="C21" s="17" t="s">
        <v>16</v>
      </c>
      <c r="D21" s="18">
        <f>VLOOKUP("全　　　国",'[1]３県別発育（９歳）'!$B$7:$L$54,7,0)</f>
        <v>134.5</v>
      </c>
      <c r="E21" s="19">
        <f>VLOOKUP("兵　　　庫",'[1]３県別発育（９歳）'!$B$7:$L$54,7,0)</f>
        <v>134.69999999999999</v>
      </c>
      <c r="F21" s="20">
        <f>VLOOKUP("全　　　国",'[1]３県別発育（９歳）'!$B$7:$L$54,9,0)</f>
        <v>31.1</v>
      </c>
      <c r="G21" s="21">
        <f>VLOOKUP("兵　　　庫",'[1]３県別発育（９歳）'!$B$7:$L$54,9,0)</f>
        <v>30.7</v>
      </c>
    </row>
    <row r="22" spans="1:9">
      <c r="A22" s="22" t="s">
        <v>9</v>
      </c>
      <c r="B22" s="46"/>
      <c r="C22" s="17" t="s">
        <v>17</v>
      </c>
      <c r="D22" s="18">
        <f>VLOOKUP("全　　　国",'[1]３県別発育（１０歳）'!$B$7:$L$54,7,0)</f>
        <v>141.4</v>
      </c>
      <c r="E22" s="19">
        <f>VLOOKUP("兵　　　庫",'[1]３県別発育（１０歳）'!$B$7:$L$54,7,0)</f>
        <v>141</v>
      </c>
      <c r="F22" s="20">
        <f>VLOOKUP("全　　　国",'[1]３県別発育（１０歳）'!$B$7:$L$54,9,0)</f>
        <v>35.5</v>
      </c>
      <c r="G22" s="21">
        <f>VLOOKUP("兵　　　庫",'[1]３県別発育（１０歳）'!$B$7:$L$54,9,0)</f>
        <v>34.9</v>
      </c>
    </row>
    <row r="23" spans="1:9">
      <c r="A23" s="35" t="s">
        <v>6</v>
      </c>
      <c r="B23" s="47"/>
      <c r="C23" s="23" t="s">
        <v>18</v>
      </c>
      <c r="D23" s="24">
        <f>VLOOKUP("全　　　国",'[1]３県別発育（１１歳）'!$B$7:$L$54,7,0)</f>
        <v>147.9</v>
      </c>
      <c r="E23" s="25">
        <f>VLOOKUP("兵　　　庫",'[1]３県別発育（１１歳）'!$B$7:$L$54,7,0)</f>
        <v>148</v>
      </c>
      <c r="F23" s="26">
        <f>VLOOKUP("全　　　国",'[1]３県別発育（１１歳）'!$B$7:$L$54,9,0)</f>
        <v>40.5</v>
      </c>
      <c r="G23" s="27">
        <f>VLOOKUP("兵　　　庫",'[1]３県別発育（１１歳）'!$B$7:$L$54,9,0)</f>
        <v>39.9</v>
      </c>
    </row>
    <row r="24" spans="1:9">
      <c r="A24" s="11"/>
      <c r="B24" s="45" t="s">
        <v>7</v>
      </c>
      <c r="C24" s="12" t="s">
        <v>19</v>
      </c>
      <c r="D24" s="13">
        <f>VLOOKUP("全　　　国",'[1]３県別発育（１２歳）'!$B$7:$L$54,7,0)</f>
        <v>152.19999999999999</v>
      </c>
      <c r="E24" s="19">
        <f>VLOOKUP("兵　　　庫",'[1]３県別発育（１２歳）'!$B$7:$L$54,7,0)</f>
        <v>151.80000000000001</v>
      </c>
      <c r="F24" s="15">
        <f>VLOOKUP("全　　　国",'[1]３県別発育（１２歳）'!$B$7:$L$54,9,0)</f>
        <v>44.5</v>
      </c>
      <c r="G24" s="21">
        <f>VLOOKUP("兵　　　庫",'[1]３県別発育（１２歳）'!$B$7:$L$54,9,0)</f>
        <v>43.5</v>
      </c>
    </row>
    <row r="25" spans="1:9">
      <c r="A25" s="11"/>
      <c r="B25" s="46"/>
      <c r="C25" s="17" t="s">
        <v>20</v>
      </c>
      <c r="D25" s="18">
        <f>VLOOKUP("全　　　国",'[1]３県別発育（１３歳）'!$B$7:$L$54,7,0)</f>
        <v>154.9</v>
      </c>
      <c r="E25" s="19">
        <f>VLOOKUP("兵　　　庫",'[1]３県別発育（１３歳）'!$B$7:$L$54,7,0)</f>
        <v>154.6</v>
      </c>
      <c r="F25" s="20">
        <f>VLOOKUP("全　　　国",'[1]３県別発育（１３歳）'!$B$7:$L$54,9,0)</f>
        <v>47.7</v>
      </c>
      <c r="G25" s="21">
        <f>VLOOKUP("兵　　　庫",'[1]３県別発育（１３歳）'!$B$7:$L$54,9,0)</f>
        <v>47</v>
      </c>
    </row>
    <row r="26" spans="1:9">
      <c r="A26" s="11"/>
      <c r="B26" s="47"/>
      <c r="C26" s="23" t="s">
        <v>21</v>
      </c>
      <c r="D26" s="24">
        <f>VLOOKUP("全　　　国",'[1]３県別発育（１４歳）'!$B$7:$L$54,7,0)</f>
        <v>156.5</v>
      </c>
      <c r="E26" s="25">
        <f>VLOOKUP("兵　　　庫",'[1]３県別発育（１４歳）'!$B$7:$L$54,7,0)</f>
        <v>156.6</v>
      </c>
      <c r="F26" s="26">
        <f>VLOOKUP("全　　　国",'[1]３県別発育（１４歳）'!$B$7:$L$54,9,0)</f>
        <v>49.9</v>
      </c>
      <c r="G26" s="27">
        <f>VLOOKUP("兵　　　庫",'[1]３県別発育（１４歳）'!$B$7:$L$54,9,0)</f>
        <v>50.1</v>
      </c>
    </row>
    <row r="27" spans="1:9">
      <c r="A27" s="11"/>
      <c r="B27" s="46" t="s">
        <v>8</v>
      </c>
      <c r="C27" s="17" t="s">
        <v>22</v>
      </c>
      <c r="D27" s="18">
        <f>VLOOKUP("全　　　国",'[1]３県別発育（１５歳）'!$B$7:$L$54,7,0)</f>
        <v>157.19999999999999</v>
      </c>
      <c r="E27" s="19">
        <f>VLOOKUP("兵　　　庫",'[1]３県別発育（１５歳）'!$B$7:$L$54,7,0)</f>
        <v>157</v>
      </c>
      <c r="F27" s="20">
        <f>VLOOKUP("全　　　国",'[1]３県別発育（１５歳）'!$B$7:$L$54,9,0)</f>
        <v>51.2</v>
      </c>
      <c r="G27" s="21">
        <f>VLOOKUP("兵　　　庫",'[1]３県別発育（１５歳）'!$B$7:$L$54,9,0)</f>
        <v>50.9</v>
      </c>
    </row>
    <row r="28" spans="1:9">
      <c r="A28" s="11"/>
      <c r="B28" s="46"/>
      <c r="C28" s="17" t="s">
        <v>23</v>
      </c>
      <c r="D28" s="18">
        <f>VLOOKUP("全　　　国",'[1]３県別発育（１６歳）'!$B$7:$L$54,7,0)</f>
        <v>157.69999999999999</v>
      </c>
      <c r="E28" s="19">
        <f>VLOOKUP("兵　　　庫",'[1]３県別発育（１６歳）'!$B$7:$L$54,7,0)</f>
        <v>157.69999999999999</v>
      </c>
      <c r="F28" s="20">
        <f>VLOOKUP("全　　　国",'[1]３県別発育（１６歳）'!$B$7:$L$54,9,0)</f>
        <v>52.1</v>
      </c>
      <c r="G28" s="21">
        <f>VLOOKUP("兵　　　庫",'[1]３県別発育（１６歳）'!$B$7:$L$54,9,0)</f>
        <v>52.3</v>
      </c>
    </row>
    <row r="29" spans="1:9" ht="15" thickBot="1">
      <c r="A29" s="36"/>
      <c r="B29" s="57"/>
      <c r="C29" s="37" t="s">
        <v>24</v>
      </c>
      <c r="D29" s="38">
        <f>VLOOKUP("全　　　国",'[1]３県別発育（１７歳）'!$B$7:$L$54,7,0)</f>
        <v>158</v>
      </c>
      <c r="E29" s="39">
        <f>VLOOKUP("兵　　　庫",'[1]３県別発育（１７歳）'!$B$7:$L$54,7,0)</f>
        <v>158.1</v>
      </c>
      <c r="F29" s="40">
        <f>VLOOKUP("全　　　国",'[1]３県別発育（１７歳）'!$B$7:$L$54,9,0)</f>
        <v>52.5</v>
      </c>
      <c r="G29" s="41">
        <f>VLOOKUP("兵　　　庫",'[1]３県別発育（１７歳）'!$B$7:$L$54,9,0)</f>
        <v>52.4</v>
      </c>
    </row>
    <row r="30" spans="1:9" ht="43.2" customHeight="1">
      <c r="A30" s="43" t="s">
        <v>25</v>
      </c>
      <c r="B30" s="44"/>
      <c r="C30" s="44"/>
      <c r="D30" s="44"/>
      <c r="E30" s="44"/>
      <c r="F30" s="44"/>
      <c r="G30" s="44"/>
    </row>
    <row r="31" spans="1:9">
      <c r="B31" s="42"/>
      <c r="C31" s="42"/>
      <c r="D31" s="42"/>
      <c r="E31" s="42"/>
      <c r="F31" s="42"/>
      <c r="G31" s="42"/>
      <c r="I31" s="42"/>
    </row>
  </sheetData>
  <mergeCells count="11">
    <mergeCell ref="A30:G30"/>
    <mergeCell ref="B11:B13"/>
    <mergeCell ref="A1:G1"/>
    <mergeCell ref="A2:C3"/>
    <mergeCell ref="D2:E2"/>
    <mergeCell ref="F2:G2"/>
    <mergeCell ref="B5:B10"/>
    <mergeCell ref="B14:B16"/>
    <mergeCell ref="B18:B23"/>
    <mergeCell ref="B24:B26"/>
    <mergeCell ref="B27:B29"/>
  </mergeCells>
  <phoneticPr fontId="2"/>
  <pageMargins left="0.70866141732283472" right="0.70866141732283472" top="0.74803149606299213" bottom="0.74803149606299213" header="0.31496062992125984" footer="0.31496062992125984"/>
  <pageSetup paperSize="9" scale="12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表１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2023-11-30T01:10:47Z</cp:lastPrinted>
  <dcterms:created xsi:type="dcterms:W3CDTF">2021-07-15T23:06:26Z</dcterms:created>
  <dcterms:modified xsi:type="dcterms:W3CDTF">2023-11-30T01:14:24Z</dcterms:modified>
</cp:coreProperties>
</file>