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22z0045\bunseki\係員\松山\04_HP更新\20241128公表（県民経済計算）\03_HP掲載用データ\"/>
    </mc:Choice>
  </mc:AlternateContent>
  <xr:revisionPtr revIDLastSave="0" documentId="13_ncr:1_{A3C64C86-CFE6-49DA-9D57-7943B92114F9}" xr6:coauthVersionLast="47" xr6:coauthVersionMax="47" xr10:uidLastSave="{00000000-0000-0000-0000-000000000000}"/>
  <bookViews>
    <workbookView xWindow="-105" yWindow="0" windowWidth="14610" windowHeight="15585" tabRatio="978" xr2:uid="{9AD6F490-E0BD-4016-8255-35F712CE138F}"/>
  </bookViews>
  <sheets>
    <sheet name="目次" sheetId="43" r:id="rId1"/>
    <sheet name="利用上の注意" sheetId="41" r:id="rId2"/>
    <sheet name="1名目総生産(生産側)" sheetId="35" r:id="rId3"/>
    <sheet name="2実質総生産(生産側)" sheetId="42" r:id="rId4"/>
    <sheet name="3県民所得" sheetId="36" r:id="rId5"/>
    <sheet name="4名目総生産(支出側)" sheetId="29" r:id="rId6"/>
    <sheet name="5実質総生産(支出側)" sheetId="28" r:id="rId7"/>
    <sheet name="6ﾃﾞﾌﾚｰﾀｰ" sheetId="31" r:id="rId8"/>
    <sheet name="7国県GDP簡易接続" sheetId="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1" l="1"/>
  <c r="R16" i="1"/>
  <c r="M16" i="1"/>
  <c r="O16" i="1"/>
  <c r="S15" i="1"/>
  <c r="R15" i="1"/>
  <c r="M15" i="1"/>
  <c r="O15" i="1"/>
  <c r="S14" i="1"/>
  <c r="R14" i="1"/>
  <c r="M14" i="1"/>
  <c r="O14" i="1"/>
  <c r="S13" i="1"/>
  <c r="R13" i="1"/>
  <c r="M13" i="1"/>
  <c r="O13" i="1"/>
  <c r="S12" i="1"/>
  <c r="R12" i="1"/>
  <c r="M12" i="1"/>
  <c r="O12" i="1"/>
  <c r="S11" i="1"/>
  <c r="R11" i="1"/>
  <c r="M11" i="1"/>
  <c r="O11" i="1"/>
  <c r="S10" i="1"/>
  <c r="R10" i="1"/>
  <c r="M10" i="1"/>
  <c r="AC9" i="1"/>
  <c r="Z9" i="1"/>
  <c r="X9" i="1"/>
  <c r="S9" i="1"/>
  <c r="R9" i="1"/>
  <c r="M9" i="1"/>
  <c r="AC8" i="1"/>
  <c r="Z8" i="1"/>
  <c r="X8" i="1"/>
  <c r="S8" i="1"/>
  <c r="R8" i="1"/>
  <c r="M8" i="1"/>
  <c r="O8" i="1"/>
  <c r="N8" i="1"/>
  <c r="AC7" i="1"/>
  <c r="Z7" i="1"/>
  <c r="X7" i="1"/>
  <c r="S7" i="1"/>
  <c r="R7" i="1"/>
  <c r="M7" i="1"/>
  <c r="O7" i="1"/>
  <c r="N7" i="1"/>
  <c r="AC6" i="1"/>
  <c r="Z6" i="1"/>
  <c r="X6" i="1"/>
  <c r="S6" i="1"/>
  <c r="R6" i="1"/>
  <c r="M6" i="1"/>
  <c r="O6" i="1"/>
  <c r="N6" i="1"/>
  <c r="O9" i="1"/>
  <c r="N10" i="1"/>
  <c r="N11" i="1"/>
  <c r="N12" i="1"/>
  <c r="N13" i="1"/>
  <c r="N14" i="1"/>
  <c r="N15" i="1"/>
  <c r="N16" i="1"/>
  <c r="N9" i="1"/>
  <c r="O10" i="1"/>
</calcChain>
</file>

<file path=xl/sharedStrings.xml><?xml version="1.0" encoding="utf-8"?>
<sst xmlns="http://schemas.openxmlformats.org/spreadsheetml/2006/main" count="984" uniqueCount="384">
  <si>
    <t>簡易接続</t>
    <rPh sb="0" eb="2">
      <t>カンイ</t>
    </rPh>
    <rPh sb="2" eb="4">
      <t>セツゾク</t>
    </rPh>
    <phoneticPr fontId="2"/>
  </si>
  <si>
    <t>名目</t>
    <rPh sb="0" eb="2">
      <t>メイモク</t>
    </rPh>
    <phoneticPr fontId="2"/>
  </si>
  <si>
    <t>実質（固定基準年）</t>
    <rPh sb="0" eb="2">
      <t>ジッシツ</t>
    </rPh>
    <rPh sb="3" eb="5">
      <t>コテイ</t>
    </rPh>
    <rPh sb="5" eb="7">
      <t>キジュン</t>
    </rPh>
    <rPh sb="7" eb="8">
      <t>ネン</t>
    </rPh>
    <phoneticPr fontId="2"/>
  </si>
  <si>
    <t>実質（連鎖）</t>
    <rPh sb="0" eb="2">
      <t>ジッシツ</t>
    </rPh>
    <rPh sb="3" eb="5">
      <t>レンサ</t>
    </rPh>
    <phoneticPr fontId="2"/>
  </si>
  <si>
    <t>県</t>
    <rPh sb="0" eb="1">
      <t>ケン</t>
    </rPh>
    <phoneticPr fontId="2"/>
  </si>
  <si>
    <t>H12年基準</t>
    <rPh sb="3" eb="4">
      <t>ネン</t>
    </rPh>
    <rPh sb="4" eb="6">
      <t>キジュン</t>
    </rPh>
    <phoneticPr fontId="2"/>
  </si>
  <si>
    <t>H17年基準</t>
    <rPh sb="3" eb="4">
      <t>ネン</t>
    </rPh>
    <rPh sb="4" eb="6">
      <t>キジュン</t>
    </rPh>
    <phoneticPr fontId="2"/>
  </si>
  <si>
    <t>十億円</t>
    <rPh sb="0" eb="1">
      <t>ジュウ</t>
    </rPh>
    <rPh sb="1" eb="3">
      <t>オクエン</t>
    </rPh>
    <phoneticPr fontId="2"/>
  </si>
  <si>
    <t>百万円</t>
    <rPh sb="0" eb="1">
      <t>ヒャク</t>
    </rPh>
    <rPh sb="1" eb="3">
      <t>マンエン</t>
    </rPh>
    <phoneticPr fontId="2"/>
  </si>
  <si>
    <t>平成2年度</t>
    <rPh sb="0" eb="2">
      <t>ヘイセイ</t>
    </rPh>
    <rPh sb="3" eb="5">
      <t>ネンド</t>
    </rPh>
    <phoneticPr fontId="2"/>
  </si>
  <si>
    <t>平成3年度</t>
    <rPh sb="0" eb="2">
      <t>ヘイセイ</t>
    </rPh>
    <rPh sb="3" eb="5">
      <t>ネンド</t>
    </rPh>
    <phoneticPr fontId="2"/>
  </si>
  <si>
    <t>平成4年度</t>
    <rPh sb="0" eb="2">
      <t>ヘイセイ</t>
    </rPh>
    <rPh sb="3" eb="5">
      <t>ネンド</t>
    </rPh>
    <phoneticPr fontId="2"/>
  </si>
  <si>
    <t>平成5年度</t>
    <rPh sb="0" eb="2">
      <t>ヘイセイ</t>
    </rPh>
    <rPh sb="3" eb="5">
      <t>ネンド</t>
    </rPh>
    <phoneticPr fontId="2"/>
  </si>
  <si>
    <t>平成6年度</t>
    <rPh sb="0" eb="2">
      <t>ヘイセイ</t>
    </rPh>
    <rPh sb="3" eb="5">
      <t>ネンド</t>
    </rPh>
    <phoneticPr fontId="2"/>
  </si>
  <si>
    <t>平成7年度</t>
    <rPh sb="0" eb="2">
      <t>ヘイセイ</t>
    </rPh>
    <rPh sb="3" eb="5">
      <t>ネンド</t>
    </rPh>
    <phoneticPr fontId="2"/>
  </si>
  <si>
    <t>平成8年度</t>
    <rPh sb="0" eb="2">
      <t>ヘイセイ</t>
    </rPh>
    <rPh sb="3" eb="5">
      <t>ネンド</t>
    </rPh>
    <phoneticPr fontId="2"/>
  </si>
  <si>
    <t>平成9年度</t>
    <rPh sb="0" eb="2">
      <t>ヘイセイ</t>
    </rPh>
    <rPh sb="3" eb="5">
      <t>ネンド</t>
    </rPh>
    <phoneticPr fontId="2"/>
  </si>
  <si>
    <t>平成10年度</t>
    <rPh sb="0" eb="2">
      <t>ヘイセイ</t>
    </rPh>
    <rPh sb="4" eb="6">
      <t>ネンド</t>
    </rPh>
    <phoneticPr fontId="2"/>
  </si>
  <si>
    <t>平成11年度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</si>
  <si>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</si>
  <si>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</si>
  <si>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</si>
  <si>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</si>
  <si>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</si>
  <si>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</si>
  <si>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</si>
  <si>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</si>
  <si>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</si>
  <si>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</si>
  <si>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</si>
  <si>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</si>
  <si>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</si>
  <si>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（単位：百万円）</t>
  </si>
  <si>
    <t>1 民間最終消費支出</t>
  </si>
  <si>
    <t xml:space="preserve"> (1)家計最終消費支出</t>
  </si>
  <si>
    <t xml:space="preserve"> (2)対家計民間非営利団体最終消費支出</t>
  </si>
  <si>
    <t>2 政府最終消費支出</t>
  </si>
  <si>
    <t xml:space="preserve"> (1)国出先機関</t>
  </si>
  <si>
    <t xml:space="preserve"> (2)  県</t>
  </si>
  <si>
    <t xml:space="preserve"> (3)市  町</t>
  </si>
  <si>
    <t xml:space="preserve"> (4)社会保障基金</t>
  </si>
  <si>
    <t>【再掲】（1+2）</t>
  </si>
  <si>
    <t>　・ 家計現実最終消費</t>
  </si>
  <si>
    <t>　・ 政府現実最終消費</t>
  </si>
  <si>
    <t>3 県内総資本形成</t>
  </si>
  <si>
    <t xml:space="preserve"> (1)総固定資本形成</t>
  </si>
  <si>
    <t xml:space="preserve">  A 民  間</t>
  </si>
  <si>
    <t xml:space="preserve">   a 住    宅</t>
  </si>
  <si>
    <t xml:space="preserve">   b 企業設備</t>
  </si>
  <si>
    <t xml:space="preserve">  B 公  的</t>
  </si>
  <si>
    <t xml:space="preserve">   c 一般政府</t>
  </si>
  <si>
    <t xml:space="preserve"> (2)在庫品増加</t>
  </si>
  <si>
    <t xml:space="preserve">  A 民間企業</t>
  </si>
  <si>
    <t xml:space="preserve">  B 公的（公的企業・一般政府）</t>
  </si>
  <si>
    <t>4 財貨･ｻｰﾋﾞｽの移出入(純)・統計上の不突合</t>
  </si>
  <si>
    <t>5 県内総支出(市場価格表示)(1＋2＋3＋4）</t>
  </si>
  <si>
    <t>参</t>
  </si>
  <si>
    <t>県外からの所得(純)</t>
  </si>
  <si>
    <t>考</t>
  </si>
  <si>
    <t>県民総所得(市場価格表示)</t>
  </si>
  <si>
    <t>　A．食料・非アルコール飲料</t>
  </si>
  <si>
    <t>　B．アルコール飲料・たばこ</t>
  </si>
  <si>
    <t>　C．被服・履物</t>
  </si>
  <si>
    <t>　D．住居・電気・ガス・水道</t>
  </si>
  <si>
    <t>　E．家具・家庭用機器・家事サービス</t>
  </si>
  <si>
    <t>　F．保健・医療</t>
  </si>
  <si>
    <t>　G．交通</t>
  </si>
  <si>
    <t>　H．通信</t>
  </si>
  <si>
    <t>　I．娯楽・レジャー・文化</t>
  </si>
  <si>
    <t xml:space="preserve">  J．教育</t>
  </si>
  <si>
    <t xml:space="preserve">  K．外食・宿泊</t>
  </si>
  <si>
    <t xml:space="preserve">  L．その他</t>
  </si>
  <si>
    <t xml:space="preserve"> (1)財貨・ｻｰﾋﾞｽの移出(FISIM除く)</t>
    <rPh sb="4" eb="6">
      <t>ザイカ</t>
    </rPh>
    <rPh sb="13" eb="14">
      <t>イシュツ</t>
    </rPh>
    <rPh sb="14" eb="15">
      <t>ユシュツ</t>
    </rPh>
    <rPh sb="21" eb="22">
      <t>ノゾ</t>
    </rPh>
    <phoneticPr fontId="2"/>
  </si>
  <si>
    <t xml:space="preserve"> (2)(控除)財貨･ｻｰﾋﾞｽの移入(FISIM除く)</t>
    <rPh sb="5" eb="7">
      <t>コウジョ</t>
    </rPh>
    <rPh sb="8" eb="10">
      <t>ザイカ</t>
    </rPh>
    <rPh sb="17" eb="18">
      <t>イニュウ</t>
    </rPh>
    <rPh sb="18" eb="19">
      <t>ユニュウ</t>
    </rPh>
    <phoneticPr fontId="2"/>
  </si>
  <si>
    <t xml:space="preserve"> (3)FISIM移出入(純)</t>
    <rPh sb="9" eb="11">
      <t>イシュツ</t>
    </rPh>
    <rPh sb="11" eb="12">
      <t>ニュウ</t>
    </rPh>
    <rPh sb="13" eb="14">
      <t>ジュン</t>
    </rPh>
    <phoneticPr fontId="2"/>
  </si>
  <si>
    <t xml:space="preserve"> (4)統計上の不突合</t>
    <rPh sb="4" eb="6">
      <t>トウケイ</t>
    </rPh>
    <rPh sb="6" eb="7">
      <t>ウエ</t>
    </rPh>
    <rPh sb="8" eb="9">
      <t>フ</t>
    </rPh>
    <rPh sb="9" eb="10">
      <t>トツ</t>
    </rPh>
    <rPh sb="10" eb="11">
      <t>ア</t>
    </rPh>
    <phoneticPr fontId="2"/>
  </si>
  <si>
    <t>平成25年度</t>
    <rPh sb="0" eb="2">
      <t>ヘイセイ</t>
    </rPh>
    <rPh sb="4" eb="6">
      <t>ネンド</t>
    </rPh>
    <phoneticPr fontId="2"/>
  </si>
  <si>
    <t>3 県内総資本形成</t>
    <rPh sb="2" eb="4">
      <t>ケンナイ</t>
    </rPh>
    <phoneticPr fontId="7"/>
  </si>
  <si>
    <t>4 財貨･ｻｰﾋﾞｽの移出入（純）・統計上の不突合</t>
  </si>
  <si>
    <t>5 県内総生産(市場価格表示)(1＋2＋3＋4）</t>
    <rPh sb="5" eb="7">
      <t>セイサン</t>
    </rPh>
    <phoneticPr fontId="7"/>
  </si>
  <si>
    <t>県民総所得(市場価格表示)</t>
    <rPh sb="3" eb="5">
      <t>ショトク</t>
    </rPh>
    <phoneticPr fontId="7"/>
  </si>
  <si>
    <t>　 A 食料・非アルコール飲料</t>
  </si>
  <si>
    <t>　 B アルコール飲料・たばこ</t>
  </si>
  <si>
    <t>　 C 被服・履物</t>
  </si>
  <si>
    <t>　 D 住居・電気・ガス・水道</t>
  </si>
  <si>
    <t>　 E 家具・家庭用機器・家事サービス</t>
  </si>
  <si>
    <t>　 F 保健・医療</t>
  </si>
  <si>
    <t>　 G 交通</t>
  </si>
  <si>
    <t>　 H 通信</t>
  </si>
  <si>
    <t>　 I 娯楽・レジャー・文化</t>
  </si>
  <si>
    <t xml:space="preserve">   J 教育</t>
  </si>
  <si>
    <t xml:space="preserve">   K 外食・宿泊</t>
  </si>
  <si>
    <t xml:space="preserve">   L その他</t>
  </si>
  <si>
    <t>項　　　 目</t>
  </si>
  <si>
    <t>1 産業</t>
  </si>
  <si>
    <t xml:space="preserve">  (1)</t>
  </si>
  <si>
    <t>農業</t>
  </si>
  <si>
    <t>林業</t>
  </si>
  <si>
    <t xml:space="preserve">  (3)</t>
  </si>
  <si>
    <t>水産業</t>
  </si>
  <si>
    <t xml:space="preserve">  (4)</t>
  </si>
  <si>
    <t>鉱業</t>
  </si>
  <si>
    <t xml:space="preserve">  (5)</t>
  </si>
  <si>
    <t>製造業</t>
  </si>
  <si>
    <t xml:space="preserve">    ① 食料品</t>
  </si>
  <si>
    <t xml:space="preserve">    ② 繊維</t>
  </si>
  <si>
    <t xml:space="preserve">    ③ パルプ・紙</t>
  </si>
  <si>
    <t xml:space="preserve">    ④ 化学</t>
  </si>
  <si>
    <t xml:space="preserve">    ⑤ 石油・石炭製品</t>
  </si>
  <si>
    <t xml:space="preserve">    ⑥ 窯業・土石製品</t>
  </si>
  <si>
    <t xml:space="preserve">    ⑫ 輸送用機械</t>
    <rPh sb="8" eb="9">
      <t>ヨウ</t>
    </rPh>
    <phoneticPr fontId="19"/>
  </si>
  <si>
    <t xml:space="preserve">  (6)</t>
  </si>
  <si>
    <t>建設業</t>
  </si>
  <si>
    <t>（第２次産業 (4)～(6)計）</t>
  </si>
  <si>
    <t xml:space="preserve">  (7)</t>
  </si>
  <si>
    <t>電気･ｶﾞｽ･水道業</t>
  </si>
  <si>
    <t xml:space="preserve">  (8)</t>
  </si>
  <si>
    <t>卸売･小売業</t>
  </si>
  <si>
    <t xml:space="preserve">  (9)</t>
  </si>
  <si>
    <t>金融･保険業</t>
  </si>
  <si>
    <t>不動産業</t>
  </si>
  <si>
    <t xml:space="preserve"> (11)</t>
  </si>
  <si>
    <t>運輸･通信業</t>
  </si>
  <si>
    <t>サ－ビス業</t>
  </si>
  <si>
    <t xml:space="preserve">    ① 公共サービス業</t>
    <rPh sb="6" eb="8">
      <t>コウキョウ</t>
    </rPh>
    <rPh sb="12" eb="13">
      <t>ギョウ</t>
    </rPh>
    <phoneticPr fontId="2"/>
  </si>
  <si>
    <t xml:space="preserve">    ② 対事業所サービス業</t>
    <rPh sb="6" eb="7">
      <t>タイ</t>
    </rPh>
    <rPh sb="7" eb="10">
      <t>ジギョウショ</t>
    </rPh>
    <rPh sb="14" eb="15">
      <t>ギョウ</t>
    </rPh>
    <phoneticPr fontId="2"/>
  </si>
  <si>
    <t xml:space="preserve">    ③ 対個人サービス業</t>
    <rPh sb="6" eb="7">
      <t>タイ</t>
    </rPh>
    <rPh sb="7" eb="9">
      <t>コジン</t>
    </rPh>
    <rPh sb="13" eb="14">
      <t>ギョウ</t>
    </rPh>
    <phoneticPr fontId="2"/>
  </si>
  <si>
    <t>２ 政府サービス生産者</t>
  </si>
  <si>
    <t>公務</t>
  </si>
  <si>
    <t>３ 対家計民間非営利ｻ-ﾋﾞｽ生産者</t>
  </si>
  <si>
    <t>（第３次産業 (7)～(16)計）</t>
  </si>
  <si>
    <t>４</t>
  </si>
  <si>
    <t>５ 輸入品に課される税・関税</t>
    <rPh sb="4" eb="5">
      <t>シナ</t>
    </rPh>
    <rPh sb="6" eb="7">
      <t>カ</t>
    </rPh>
    <rPh sb="12" eb="14">
      <t>カンゼイ</t>
    </rPh>
    <phoneticPr fontId="2"/>
  </si>
  <si>
    <t xml:space="preserve"> 　(控除)総資本形成に係る消費税</t>
    <rPh sb="6" eb="7">
      <t>ソウ</t>
    </rPh>
    <rPh sb="7" eb="9">
      <t>シホン</t>
    </rPh>
    <rPh sb="9" eb="11">
      <t>ケイセイ</t>
    </rPh>
    <rPh sb="12" eb="13">
      <t>カカ</t>
    </rPh>
    <rPh sb="14" eb="17">
      <t>ショウヒゼイ</t>
    </rPh>
    <phoneticPr fontId="2"/>
  </si>
  <si>
    <t>　県内総生産(市場価格表示)</t>
  </si>
  <si>
    <t>県QE</t>
    <rPh sb="0" eb="1">
      <t>ケン</t>
    </rPh>
    <phoneticPr fontId="2"/>
  </si>
  <si>
    <t>－</t>
  </si>
  <si>
    <t xml:space="preserve">  (2)</t>
    <phoneticPr fontId="7"/>
  </si>
  <si>
    <t>（第１次産業 (1)～(3)計）</t>
    <phoneticPr fontId="19"/>
  </si>
  <si>
    <t xml:space="preserve">    ⑦ 鉄鋼</t>
    <rPh sb="6" eb="8">
      <t>テッコウ</t>
    </rPh>
    <phoneticPr fontId="19"/>
  </si>
  <si>
    <t xml:space="preserve">    ⑧ 非鉄金属</t>
    <rPh sb="6" eb="8">
      <t>ヒテツ</t>
    </rPh>
    <rPh sb="8" eb="10">
      <t>キンゾク</t>
    </rPh>
    <phoneticPr fontId="19"/>
  </si>
  <si>
    <t xml:space="preserve">    ⑨ 金属製品</t>
    <phoneticPr fontId="19"/>
  </si>
  <si>
    <t xml:space="preserve">    ⑩ 一般機械</t>
    <phoneticPr fontId="19"/>
  </si>
  <si>
    <t xml:space="preserve">    ⑪ 電気機械</t>
    <phoneticPr fontId="19"/>
  </si>
  <si>
    <t xml:space="preserve">    ⑬ 精密機械</t>
    <phoneticPr fontId="19"/>
  </si>
  <si>
    <t xml:space="preserve">    ⑭ その他の製造業</t>
    <phoneticPr fontId="19"/>
  </si>
  <si>
    <t xml:space="preserve"> (10)</t>
    <phoneticPr fontId="19"/>
  </si>
  <si>
    <t>　　　　　　　小 　　　　 計</t>
  </si>
  <si>
    <t xml:space="preserve"> 参</t>
  </si>
  <si>
    <t>県外からの所得(純)</t>
    <phoneticPr fontId="19"/>
  </si>
  <si>
    <t xml:space="preserve"> 考</t>
  </si>
  <si>
    <t>県民総所得(市場価格表示)</t>
    <rPh sb="3" eb="5">
      <t>ショトク</t>
    </rPh>
    <phoneticPr fontId="19"/>
  </si>
  <si>
    <t>実　数</t>
    <rPh sb="0" eb="1">
      <t>ジツ</t>
    </rPh>
    <rPh sb="2" eb="3">
      <t>カズ</t>
    </rPh>
    <phoneticPr fontId="19"/>
  </si>
  <si>
    <t xml:space="preserve"> (13)</t>
    <phoneticPr fontId="19"/>
  </si>
  <si>
    <t xml:space="preserve"> (14)</t>
    <phoneticPr fontId="19"/>
  </si>
  <si>
    <t xml:space="preserve"> (15)</t>
    <phoneticPr fontId="19"/>
  </si>
  <si>
    <t xml:space="preserve"> (16)</t>
    <phoneticPr fontId="19"/>
  </si>
  <si>
    <t xml:space="preserve"> (17)</t>
    <phoneticPr fontId="19"/>
  </si>
  <si>
    <t>実　数</t>
    <rPh sb="0" eb="1">
      <t>ジツ</t>
    </rPh>
    <rPh sb="2" eb="3">
      <t>スウ</t>
    </rPh>
    <phoneticPr fontId="7"/>
  </si>
  <si>
    <t>項          目</t>
    <phoneticPr fontId="7"/>
  </si>
  <si>
    <t>1 県　民　雇  用  者  報　酬</t>
    <rPh sb="2" eb="3">
      <t>ケン</t>
    </rPh>
    <rPh sb="4" eb="5">
      <t>ミン</t>
    </rPh>
    <rPh sb="6" eb="7">
      <t>ヤトイ</t>
    </rPh>
    <phoneticPr fontId="7"/>
  </si>
  <si>
    <t xml:space="preserve"> (1)賃 金･俸 給</t>
  </si>
  <si>
    <t xml:space="preserve"> (2)雇主の社会負担</t>
  </si>
  <si>
    <t xml:space="preserve">    a 雇主の現実社会負担</t>
  </si>
  <si>
    <t xml:space="preserve">    b 雇主の帰属社会負担</t>
  </si>
  <si>
    <t>2 財  産  所  得（非企業部門）</t>
    <phoneticPr fontId="20"/>
  </si>
  <si>
    <t xml:space="preserve">    a 受  取</t>
  </si>
  <si>
    <t xml:space="preserve">    b 支  払</t>
  </si>
  <si>
    <t xml:space="preserve"> (1)一 般 政 府</t>
  </si>
  <si>
    <t xml:space="preserve"> (2)対家計民間非営利団体</t>
  </si>
  <si>
    <t xml:space="preserve"> (3)家      計</t>
  </si>
  <si>
    <t xml:space="preserve">   ① 利   子</t>
  </si>
  <si>
    <t xml:space="preserve">   ② 配当(受取)</t>
  </si>
  <si>
    <t xml:space="preserve">   ③ 保険契約者に帰属する財産所得</t>
  </si>
  <si>
    <t xml:space="preserve">   ④ 賃貸料(受取)</t>
  </si>
  <si>
    <t>3 企業所得（法人企業分配所得受払後）</t>
  </si>
  <si>
    <t xml:space="preserve"> (1)民間法人企業</t>
    <phoneticPr fontId="20"/>
  </si>
  <si>
    <t xml:space="preserve">   a 非金融法人企業</t>
  </si>
  <si>
    <t xml:space="preserve">   b 金融機関</t>
  </si>
  <si>
    <t xml:space="preserve"> (2)公  的  企  業</t>
  </si>
  <si>
    <t xml:space="preserve"> (3)個  人  企  業</t>
  </si>
  <si>
    <t xml:space="preserve">   a農林水産業</t>
  </si>
  <si>
    <t xml:space="preserve">   bその他の産業(非農林水・非金融)</t>
  </si>
  <si>
    <t xml:space="preserve">   c持  ち  家</t>
  </si>
  <si>
    <t>4 県民所得(要素費用表示)（1＋2＋3）</t>
    <phoneticPr fontId="7"/>
  </si>
  <si>
    <t>5 生産・輸入品に課される税 (控除) 補助金</t>
    <phoneticPr fontId="7"/>
  </si>
  <si>
    <t>6 県民所得(市場価格表示)（4＋5）</t>
    <phoneticPr fontId="7"/>
  </si>
  <si>
    <t>7 その他の経常移転(純)</t>
    <phoneticPr fontId="7"/>
  </si>
  <si>
    <t xml:space="preserve"> (1)非金融法人企業及び金融機関</t>
    <rPh sb="9" eb="11">
      <t>キギョウ</t>
    </rPh>
    <phoneticPr fontId="7"/>
  </si>
  <si>
    <t xml:space="preserve"> (2)一　般　政　府</t>
  </si>
  <si>
    <t xml:space="preserve"> (3)家計(個人企業を含む)</t>
  </si>
  <si>
    <t xml:space="preserve"> (4)対家計民間非営利団体</t>
  </si>
  <si>
    <t>8 県民可処分所得（6＋7）</t>
    <phoneticPr fontId="7"/>
  </si>
  <si>
    <t>(参考) 民間法人企業所得(配当受払前)</t>
  </si>
  <si>
    <t>県民総所得（市場価格表示）</t>
    <rPh sb="0" eb="2">
      <t>ケンミン</t>
    </rPh>
    <rPh sb="2" eb="3">
      <t>ソウ</t>
    </rPh>
    <rPh sb="3" eb="5">
      <t>ショトク</t>
    </rPh>
    <rPh sb="6" eb="8">
      <t>シジョウ</t>
    </rPh>
    <rPh sb="8" eb="10">
      <t>カカク</t>
    </rPh>
    <rPh sb="10" eb="12">
      <t>ヒョウジ</t>
    </rPh>
    <phoneticPr fontId="20"/>
  </si>
  <si>
    <t>一人当たり県民所得（単位：千円）</t>
    <phoneticPr fontId="7"/>
  </si>
  <si>
    <t>兵庫県総人口（単位：人）※</t>
    <phoneticPr fontId="7"/>
  </si>
  <si>
    <t>実　　　　　　　　　　　　　　　　　　　　　　　　　数</t>
    <phoneticPr fontId="7"/>
  </si>
  <si>
    <t>項　　　　　目</t>
    <phoneticPr fontId="7"/>
  </si>
  <si>
    <t>県外からの所得(純)</t>
    <phoneticPr fontId="7"/>
  </si>
  <si>
    <t>項　　　　　　目</t>
  </si>
  <si>
    <t>　 A 食料・非アルコール飲料</t>
    <phoneticPr fontId="7"/>
  </si>
  <si>
    <t>　 B アルコール飲料・たばこ</t>
    <phoneticPr fontId="7"/>
  </si>
  <si>
    <t>　 C 被服・履物</t>
    <phoneticPr fontId="7"/>
  </si>
  <si>
    <t>　 D 住居・電気・ガス・水道</t>
    <phoneticPr fontId="7"/>
  </si>
  <si>
    <t>　 E 家具・家庭用機器・家事サービス</t>
    <phoneticPr fontId="7"/>
  </si>
  <si>
    <t>　 F 保健・医療</t>
    <phoneticPr fontId="7"/>
  </si>
  <si>
    <t>　 G 交通</t>
    <phoneticPr fontId="7"/>
  </si>
  <si>
    <t>　 H 通信</t>
    <phoneticPr fontId="7"/>
  </si>
  <si>
    <t>　 I 娯楽・レジャー・文化</t>
    <phoneticPr fontId="7"/>
  </si>
  <si>
    <t xml:space="preserve">   J 教育</t>
    <phoneticPr fontId="7"/>
  </si>
  <si>
    <t xml:space="preserve">   K 外食・宿泊</t>
    <phoneticPr fontId="7"/>
  </si>
  <si>
    <t xml:space="preserve">   L その他</t>
    <phoneticPr fontId="7"/>
  </si>
  <si>
    <t>　</t>
    <phoneticPr fontId="2"/>
  </si>
  <si>
    <t>利用上の注意</t>
    <rPh sb="0" eb="3">
      <t>リヨウジョウ</t>
    </rPh>
    <rPh sb="4" eb="6">
      <t>チュウイ</t>
    </rPh>
    <phoneticPr fontId="2"/>
  </si>
  <si>
    <t>兵庫県民経済計算は「平成22年度兵庫県民経済計算」推計時に平成17年基準改定を行い、デフレーターの基準年及び</t>
    <rPh sb="0" eb="2">
      <t>ヒョウゴ</t>
    </rPh>
    <rPh sb="2" eb="4">
      <t>ケンミン</t>
    </rPh>
    <rPh sb="4" eb="6">
      <t>ケイザイ</t>
    </rPh>
    <rPh sb="6" eb="8">
      <t>ケイサン</t>
    </rPh>
    <rPh sb="10" eb="12">
      <t>ヘイセイ</t>
    </rPh>
    <rPh sb="14" eb="16">
      <t>ネンド</t>
    </rPh>
    <rPh sb="16" eb="18">
      <t>ヒョウゴ</t>
    </rPh>
    <rPh sb="18" eb="20">
      <t>ケンミン</t>
    </rPh>
    <rPh sb="20" eb="22">
      <t>ケイザイ</t>
    </rPh>
    <rPh sb="22" eb="24">
      <t>ケイサン</t>
    </rPh>
    <rPh sb="25" eb="27">
      <t>スイケイ</t>
    </rPh>
    <rPh sb="27" eb="28">
      <t>ジ</t>
    </rPh>
    <rPh sb="29" eb="31">
      <t>ヘイセイ</t>
    </rPh>
    <rPh sb="33" eb="34">
      <t>ネン</t>
    </rPh>
    <rPh sb="34" eb="36">
      <t>キジュン</t>
    </rPh>
    <rPh sb="36" eb="38">
      <t>カイテイ</t>
    </rPh>
    <rPh sb="39" eb="40">
      <t>オコナ</t>
    </rPh>
    <rPh sb="49" eb="51">
      <t>キジュン</t>
    </rPh>
    <rPh sb="51" eb="52">
      <t>ネン</t>
    </rPh>
    <rPh sb="52" eb="53">
      <t>オヨ</t>
    </rPh>
    <phoneticPr fontId="2"/>
  </si>
  <si>
    <t>推計方法を変更し、平成13年度まで遡って公表しました。</t>
    <rPh sb="0" eb="2">
      <t>スイケイ</t>
    </rPh>
    <rPh sb="2" eb="4">
      <t>ホウホウ</t>
    </rPh>
    <rPh sb="5" eb="7">
      <t>ヘンコウ</t>
    </rPh>
    <rPh sb="9" eb="11">
      <t>ヘイセイ</t>
    </rPh>
    <rPh sb="13" eb="15">
      <t>ネンド</t>
    </rPh>
    <rPh sb="17" eb="18">
      <t>サカノボ</t>
    </rPh>
    <rPh sb="20" eb="22">
      <t>コウヒョウ</t>
    </rPh>
    <phoneticPr fontId="2"/>
  </si>
  <si>
    <t>現在、推計資料の制約から93SNAによる推計は、平成２年度以降の推計となっています。</t>
    <rPh sb="0" eb="2">
      <t>ゲンザイ</t>
    </rPh>
    <rPh sb="3" eb="5">
      <t>スイケイ</t>
    </rPh>
    <rPh sb="5" eb="7">
      <t>シリョウ</t>
    </rPh>
    <rPh sb="8" eb="10">
      <t>セイヤク</t>
    </rPh>
    <rPh sb="20" eb="22">
      <t>スイケイ</t>
    </rPh>
    <rPh sb="24" eb="26">
      <t>ヘイセイ</t>
    </rPh>
    <rPh sb="27" eb="29">
      <t>ネンド</t>
    </rPh>
    <rPh sb="29" eb="31">
      <t>イコウ</t>
    </rPh>
    <rPh sb="32" eb="34">
      <t>スイケイ</t>
    </rPh>
    <phoneticPr fontId="2"/>
  </si>
  <si>
    <t>この推計方法は、簡易な推計方法によるため、項目によってはデータの断層がある場合があります。</t>
    <rPh sb="2" eb="4">
      <t>スイケイ</t>
    </rPh>
    <rPh sb="4" eb="6">
      <t>ホウホウ</t>
    </rPh>
    <rPh sb="8" eb="10">
      <t>カンイ</t>
    </rPh>
    <rPh sb="11" eb="13">
      <t>スイケイ</t>
    </rPh>
    <rPh sb="13" eb="15">
      <t>ホウホウ</t>
    </rPh>
    <rPh sb="21" eb="23">
      <t>コウモク</t>
    </rPh>
    <rPh sb="32" eb="34">
      <t>ダンソウ</t>
    </rPh>
    <rPh sb="37" eb="39">
      <t>バアイ</t>
    </rPh>
    <phoneticPr fontId="2"/>
  </si>
  <si>
    <t>新旧SNA基準による接続方法</t>
    <rPh sb="12" eb="14">
      <t>ホウホウ</t>
    </rPh>
    <phoneticPr fontId="2"/>
  </si>
  <si>
    <t xml:space="preserve">    現行の93SNA基準では、平成2年度分まで遡って改定されている。平成2年度以前の68SNA基準の推計値</t>
    <rPh sb="20" eb="22">
      <t>ネンド</t>
    </rPh>
    <rPh sb="28" eb="30">
      <t>カイテイ</t>
    </rPh>
    <rPh sb="39" eb="41">
      <t>ネンド</t>
    </rPh>
    <rPh sb="49" eb="51">
      <t>キジュン</t>
    </rPh>
    <rPh sb="52" eb="54">
      <t>スイケイ</t>
    </rPh>
    <rPh sb="54" eb="55">
      <t>アタイ</t>
    </rPh>
    <phoneticPr fontId="2"/>
  </si>
  <si>
    <t>接続係数（リンク係数） ＝</t>
    <phoneticPr fontId="2"/>
  </si>
  <si>
    <t>推計に当たり利用したデータ等</t>
    <rPh sb="0" eb="2">
      <t>スイケイ</t>
    </rPh>
    <rPh sb="3" eb="4">
      <t>ア</t>
    </rPh>
    <rPh sb="6" eb="8">
      <t>リヨウ</t>
    </rPh>
    <rPh sb="13" eb="14">
      <t>トウ</t>
    </rPh>
    <phoneticPr fontId="2"/>
  </si>
  <si>
    <t>平成２年度～平成21年度分</t>
    <rPh sb="0" eb="2">
      <t>ヘイセイ</t>
    </rPh>
    <rPh sb="3" eb="5">
      <t>ネンド</t>
    </rPh>
    <rPh sb="6" eb="8">
      <t>ヘイセイ</t>
    </rPh>
    <rPh sb="10" eb="12">
      <t>ネンド</t>
    </rPh>
    <rPh sb="12" eb="13">
      <t>ブン</t>
    </rPh>
    <phoneticPr fontId="2"/>
  </si>
  <si>
    <t>平成13年度</t>
    <rPh sb="0" eb="2">
      <t>ヘイセイ</t>
    </rPh>
    <phoneticPr fontId="2"/>
  </si>
  <si>
    <t>平成14年度</t>
    <rPh sb="0" eb="2">
      <t>ヘイセイ</t>
    </rPh>
    <phoneticPr fontId="2"/>
  </si>
  <si>
    <t>平成15年度</t>
    <rPh sb="0" eb="2">
      <t>ヘイセイ</t>
    </rPh>
    <phoneticPr fontId="19"/>
  </si>
  <si>
    <t>平成16年度</t>
    <rPh sb="0" eb="2">
      <t>ヘイセイ</t>
    </rPh>
    <phoneticPr fontId="2"/>
  </si>
  <si>
    <t>平成17年度</t>
    <rPh sb="0" eb="2">
      <t>ヘイセイ</t>
    </rPh>
    <phoneticPr fontId="19"/>
  </si>
  <si>
    <t>平成18年度</t>
    <rPh sb="0" eb="2">
      <t>ヘイセイ</t>
    </rPh>
    <phoneticPr fontId="19"/>
  </si>
  <si>
    <t>平成19年度</t>
    <rPh sb="0" eb="2">
      <t>ヘイセイ</t>
    </rPh>
    <rPh sb="4" eb="6">
      <t>ネンド</t>
    </rPh>
    <phoneticPr fontId="19"/>
  </si>
  <si>
    <t>平成20年度</t>
    <rPh sb="0" eb="2">
      <t>ヘイセイ</t>
    </rPh>
    <rPh sb="4" eb="6">
      <t>ネンド</t>
    </rPh>
    <phoneticPr fontId="19"/>
  </si>
  <si>
    <t>平成21年度</t>
    <rPh sb="0" eb="2">
      <t>ヘイセイ</t>
    </rPh>
    <rPh sb="4" eb="6">
      <t>ネンド</t>
    </rPh>
    <phoneticPr fontId="19"/>
  </si>
  <si>
    <t>平成22年度</t>
    <rPh sb="0" eb="2">
      <t>ヘイセイ</t>
    </rPh>
    <rPh sb="4" eb="6">
      <t>ネンド</t>
    </rPh>
    <phoneticPr fontId="19"/>
  </si>
  <si>
    <t>平成23年度</t>
    <rPh sb="0" eb="2">
      <t>ヘイセイ</t>
    </rPh>
    <rPh sb="4" eb="6">
      <t>ネンド</t>
    </rPh>
    <phoneticPr fontId="19"/>
  </si>
  <si>
    <t>平成24年度</t>
    <rPh sb="0" eb="2">
      <t>ヘイセイ</t>
    </rPh>
    <rPh sb="4" eb="6">
      <t>ネンド</t>
    </rPh>
    <phoneticPr fontId="19"/>
  </si>
  <si>
    <t>平成22年度推計分から県民経済計算の推計が93SNAに基づく方法に変更になりました。</t>
    <rPh sb="0" eb="2">
      <t>ヘイセイ</t>
    </rPh>
    <rPh sb="4" eb="6">
      <t>ネンド</t>
    </rPh>
    <rPh sb="6" eb="8">
      <t>スイケイ</t>
    </rPh>
    <rPh sb="8" eb="9">
      <t>ブン</t>
    </rPh>
    <rPh sb="11" eb="13">
      <t>ケンミン</t>
    </rPh>
    <rPh sb="13" eb="15">
      <t>ケイザイ</t>
    </rPh>
    <rPh sb="15" eb="17">
      <t>ケイサン</t>
    </rPh>
    <rPh sb="18" eb="20">
      <t>スイケイ</t>
    </rPh>
    <rPh sb="27" eb="28">
      <t>モト</t>
    </rPh>
    <rPh sb="30" eb="32">
      <t>ホウホウ</t>
    </rPh>
    <rPh sb="33" eb="35">
      <t>ヘンコウ</t>
    </rPh>
    <phoneticPr fontId="2"/>
  </si>
  <si>
    <t>このため、今回、平成2年度～平成12年度について次式による方法により推計しました。</t>
    <rPh sb="5" eb="7">
      <t>コンカイ</t>
    </rPh>
    <rPh sb="8" eb="10">
      <t>ヘイセイ</t>
    </rPh>
    <rPh sb="11" eb="13">
      <t>ネンド</t>
    </rPh>
    <rPh sb="14" eb="16">
      <t>ヘイセイ</t>
    </rPh>
    <rPh sb="18" eb="20">
      <t>ネンド</t>
    </rPh>
    <rPh sb="24" eb="26">
      <t>ジシキ</t>
    </rPh>
    <rPh sb="29" eb="31">
      <t>ホウホウ</t>
    </rPh>
    <rPh sb="34" eb="36">
      <t>スイケイ</t>
    </rPh>
    <phoneticPr fontId="2"/>
  </si>
  <si>
    <t>こちらに参考として掲載しているデータは、簡易接続による長期時系列データ（平成17年基準)です。</t>
    <rPh sb="4" eb="6">
      <t>サンコウ</t>
    </rPh>
    <rPh sb="9" eb="11">
      <t>ケイサイ</t>
    </rPh>
    <phoneticPr fontId="2"/>
  </si>
  <si>
    <t>平成13年度以降の推計値とは、推計方法が異なるため単純比較ができません。利用する場合にはご注意ください。</t>
    <rPh sb="0" eb="2">
      <t>ヘイセイ</t>
    </rPh>
    <rPh sb="4" eb="6">
      <t>ネンド</t>
    </rPh>
    <rPh sb="6" eb="8">
      <t>イコウ</t>
    </rPh>
    <rPh sb="9" eb="12">
      <t>スイケイチ</t>
    </rPh>
    <rPh sb="36" eb="38">
      <t>リヨウ</t>
    </rPh>
    <rPh sb="40" eb="42">
      <t>バアイ</t>
    </rPh>
    <phoneticPr fontId="2"/>
  </si>
  <si>
    <t>兵庫県統計課「平成21年度兵庫県民経済計算」(平成12年基準）</t>
    <rPh sb="0" eb="3">
      <t>ヒョウゴケン</t>
    </rPh>
    <rPh sb="3" eb="5">
      <t>トウケイ</t>
    </rPh>
    <rPh sb="5" eb="6">
      <t>カ</t>
    </rPh>
    <rPh sb="7" eb="9">
      <t>ヘイセイ</t>
    </rPh>
    <rPh sb="11" eb="12">
      <t>ネン</t>
    </rPh>
    <rPh sb="12" eb="13">
      <t>ド</t>
    </rPh>
    <rPh sb="13" eb="15">
      <t>ヒョウゴ</t>
    </rPh>
    <rPh sb="15" eb="17">
      <t>ケンミン</t>
    </rPh>
    <rPh sb="17" eb="19">
      <t>ケイザイ</t>
    </rPh>
    <rPh sb="19" eb="21">
      <t>ケイサン</t>
    </rPh>
    <rPh sb="23" eb="25">
      <t>ヘイセイ</t>
    </rPh>
    <rPh sb="27" eb="28">
      <t>ネン</t>
    </rPh>
    <rPh sb="28" eb="30">
      <t>キジュン</t>
    </rPh>
    <phoneticPr fontId="2"/>
  </si>
  <si>
    <t xml:space="preserve"> </t>
    <phoneticPr fontId="19"/>
  </si>
  <si>
    <t>実　        数</t>
    <phoneticPr fontId="19"/>
  </si>
  <si>
    <t>県民所得</t>
    <rPh sb="0" eb="2">
      <t>ケンミン</t>
    </rPh>
    <rPh sb="2" eb="4">
      <t>ショトク</t>
    </rPh>
    <phoneticPr fontId="2"/>
  </si>
  <si>
    <t>総人口</t>
    <rPh sb="0" eb="1">
      <t>ソウ</t>
    </rPh>
    <rPh sb="1" eb="3">
      <t>ジンコウ</t>
    </rPh>
    <phoneticPr fontId="2"/>
  </si>
  <si>
    <t>1人当たり</t>
    <rPh sb="1" eb="2">
      <t>ニン</t>
    </rPh>
    <rPh sb="2" eb="3">
      <t>ア</t>
    </rPh>
    <phoneticPr fontId="2"/>
  </si>
  <si>
    <t>※兵庫県総人口は、各年10月１日現在の総務省推計人口。但し、平成2年、7年、12年、17年、22年は国勢調査人口。</t>
    <rPh sb="36" eb="37">
      <t>ネン</t>
    </rPh>
    <rPh sb="40" eb="41">
      <t>ネン</t>
    </rPh>
    <rPh sb="44" eb="45">
      <t>ネン</t>
    </rPh>
    <rPh sb="48" eb="49">
      <t>ネン</t>
    </rPh>
    <phoneticPr fontId="7"/>
  </si>
  <si>
    <t>固定基準</t>
    <rPh sb="0" eb="2">
      <t>コテイ</t>
    </rPh>
    <rPh sb="2" eb="4">
      <t>キジュン</t>
    </rPh>
    <phoneticPr fontId="2"/>
  </si>
  <si>
    <t>H6年度=100</t>
    <rPh sb="2" eb="4">
      <t>ネンド</t>
    </rPh>
    <phoneticPr fontId="2"/>
  </si>
  <si>
    <t>名目県民総所得</t>
    <rPh sb="0" eb="2">
      <t>メイモク</t>
    </rPh>
    <rPh sb="2" eb="4">
      <t>ケンミン</t>
    </rPh>
    <rPh sb="4" eb="5">
      <t>ソウ</t>
    </rPh>
    <rPh sb="5" eb="7">
      <t>ショトク</t>
    </rPh>
    <phoneticPr fontId="2"/>
  </si>
  <si>
    <t>実質県民総所得</t>
    <rPh sb="0" eb="2">
      <t>ジッシツ</t>
    </rPh>
    <rPh sb="2" eb="4">
      <t>ケンミン</t>
    </rPh>
    <rPh sb="4" eb="5">
      <t>ソウ</t>
    </rPh>
    <rPh sb="5" eb="7">
      <t>ショトク</t>
    </rPh>
    <phoneticPr fontId="2"/>
  </si>
  <si>
    <t>名目県GNI</t>
    <rPh sb="0" eb="2">
      <t>メイモク</t>
    </rPh>
    <rPh sb="2" eb="3">
      <t>ケン</t>
    </rPh>
    <phoneticPr fontId="2"/>
  </si>
  <si>
    <t>実質県GNI</t>
    <rPh sb="0" eb="2">
      <t>ジッシツ</t>
    </rPh>
    <rPh sb="2" eb="3">
      <t>ケン</t>
    </rPh>
    <phoneticPr fontId="2"/>
  </si>
  <si>
    <t>平成25年度</t>
    <rPh sb="0" eb="2">
      <t>ヘイセイ</t>
    </rPh>
    <rPh sb="4" eb="6">
      <t>ネンド</t>
    </rPh>
    <phoneticPr fontId="19"/>
  </si>
  <si>
    <t>1993SNAによる平成13年度（平成17年基準）推計値</t>
    <rPh sb="10" eb="12">
      <t>ヘイセイ</t>
    </rPh>
    <rPh sb="14" eb="16">
      <t>ネンド</t>
    </rPh>
    <rPh sb="17" eb="19">
      <t>ヘイセイ</t>
    </rPh>
    <rPh sb="21" eb="22">
      <t>ネン</t>
    </rPh>
    <rPh sb="22" eb="24">
      <t>キジュン</t>
    </rPh>
    <rPh sb="25" eb="27">
      <t>スイケイ</t>
    </rPh>
    <rPh sb="27" eb="28">
      <t>アタイ</t>
    </rPh>
    <phoneticPr fontId="2"/>
  </si>
  <si>
    <t xml:space="preserve">                         　　   　　 1993SNAによる平成13年度（平成12年基準）推計値</t>
    <rPh sb="43" eb="45">
      <t>ヘイセイ</t>
    </rPh>
    <rPh sb="47" eb="49">
      <t>ネンド</t>
    </rPh>
    <rPh sb="50" eb="52">
      <t>ヘイセイ</t>
    </rPh>
    <rPh sb="54" eb="55">
      <t>ネン</t>
    </rPh>
    <rPh sb="55" eb="57">
      <t>キジュン</t>
    </rPh>
    <rPh sb="58" eb="60">
      <t>スイケイ</t>
    </rPh>
    <rPh sb="60" eb="61">
      <t>アタイ</t>
    </rPh>
    <phoneticPr fontId="2"/>
  </si>
  <si>
    <t>H25県確報</t>
    <rPh sb="3" eb="4">
      <t>ケン</t>
    </rPh>
    <rPh sb="4" eb="6">
      <t>カクホウ</t>
    </rPh>
    <phoneticPr fontId="2"/>
  </si>
  <si>
    <t>年度/項目</t>
    <rPh sb="0" eb="2">
      <t>ネンド</t>
    </rPh>
    <rPh sb="3" eb="5">
      <t>コウモク</t>
    </rPh>
    <phoneticPr fontId="2"/>
  </si>
  <si>
    <t xml:space="preserve"> (6)</t>
    <phoneticPr fontId="2"/>
  </si>
  <si>
    <t xml:space="preserve"> (7)</t>
    <phoneticPr fontId="2"/>
  </si>
  <si>
    <t xml:space="preserve"> (8)</t>
    <phoneticPr fontId="2"/>
  </si>
  <si>
    <t>4 県民所得(要素費用表示)（1＋2＋3）</t>
  </si>
  <si>
    <t>※支出側：平成17年基準に対応した平成13年度（新旧基準）により接続係数を作成した。</t>
    <rPh sb="1" eb="3">
      <t>シシュツ</t>
    </rPh>
    <rPh sb="3" eb="4">
      <t>ガワ</t>
    </rPh>
    <rPh sb="5" eb="7">
      <t>ヘイセイ</t>
    </rPh>
    <rPh sb="9" eb="10">
      <t>ネン</t>
    </rPh>
    <rPh sb="10" eb="12">
      <t>キジュン</t>
    </rPh>
    <rPh sb="13" eb="15">
      <t>タイオウ</t>
    </rPh>
    <rPh sb="17" eb="19">
      <t>ヘイセイ</t>
    </rPh>
    <rPh sb="21" eb="22">
      <t>ネン</t>
    </rPh>
    <rPh sb="22" eb="23">
      <t>ド</t>
    </rPh>
    <rPh sb="24" eb="26">
      <t>シンキュウ</t>
    </rPh>
    <rPh sb="26" eb="28">
      <t>キジュン</t>
    </rPh>
    <rPh sb="32" eb="34">
      <t>セツゾク</t>
    </rPh>
    <rPh sb="34" eb="36">
      <t>ケイスウ</t>
    </rPh>
    <rPh sb="37" eb="39">
      <t>サクセイ</t>
    </rPh>
    <phoneticPr fontId="2"/>
  </si>
  <si>
    <t>※平成17年基準に対応した平成13年度（新旧基準）により接続係数を作成した。</t>
    <rPh sb="1" eb="3">
      <t>ヘイセイ</t>
    </rPh>
    <rPh sb="5" eb="6">
      <t>ネン</t>
    </rPh>
    <rPh sb="6" eb="8">
      <t>キジュン</t>
    </rPh>
    <rPh sb="9" eb="11">
      <t>タイオウ</t>
    </rPh>
    <rPh sb="13" eb="15">
      <t>ヘイセイ</t>
    </rPh>
    <rPh sb="17" eb="18">
      <t>ネン</t>
    </rPh>
    <rPh sb="18" eb="19">
      <t>ド</t>
    </rPh>
    <rPh sb="20" eb="22">
      <t>シンキュウ</t>
    </rPh>
    <rPh sb="22" eb="24">
      <t>キジュン</t>
    </rPh>
    <rPh sb="28" eb="30">
      <t>セツゾク</t>
    </rPh>
    <rPh sb="30" eb="32">
      <t>ケイスウ</t>
    </rPh>
    <rPh sb="33" eb="35">
      <t>サクセイ</t>
    </rPh>
    <phoneticPr fontId="2"/>
  </si>
  <si>
    <t>　を次の算式による接続係数（リンク係数）を乗ずることにより、平成2年度以降の各年度の推計値に接続させた。</t>
    <rPh sb="30" eb="32">
      <t>ヘイセイ</t>
    </rPh>
    <rPh sb="33" eb="35">
      <t>ネンド</t>
    </rPh>
    <rPh sb="38" eb="39">
      <t>カク</t>
    </rPh>
    <rPh sb="39" eb="41">
      <t>ネンド</t>
    </rPh>
    <rPh sb="42" eb="44">
      <t>スイケイ</t>
    </rPh>
    <rPh sb="44" eb="45">
      <t>アタイ</t>
    </rPh>
    <rPh sb="46" eb="48">
      <t>セツゾク</t>
    </rPh>
    <phoneticPr fontId="2"/>
  </si>
  <si>
    <t>国内総生産</t>
    <rPh sb="0" eb="2">
      <t>コクナイ</t>
    </rPh>
    <rPh sb="2" eb="5">
      <t>ソウセイサン</t>
    </rPh>
    <phoneticPr fontId="2"/>
  </si>
  <si>
    <t>10億円</t>
    <rPh sb="2" eb="4">
      <t>オクエン</t>
    </rPh>
    <phoneticPr fontId="2"/>
  </si>
  <si>
    <t>名目GDP</t>
    <rPh sb="0" eb="2">
      <t>メイモク</t>
    </rPh>
    <phoneticPr fontId="2"/>
  </si>
  <si>
    <t>実質GDP</t>
    <rPh sb="0" eb="2">
      <t>ジッシツ</t>
    </rPh>
    <phoneticPr fontId="2"/>
  </si>
  <si>
    <t>名目GNI</t>
    <rPh sb="0" eb="2">
      <t>メイモク</t>
    </rPh>
    <phoneticPr fontId="2"/>
  </si>
  <si>
    <t>実質GNI</t>
    <rPh sb="0" eb="2">
      <t>ジッシツ</t>
    </rPh>
    <phoneticPr fontId="2"/>
  </si>
  <si>
    <t>国民総所得</t>
    <rPh sb="0" eb="2">
      <t>コクミン</t>
    </rPh>
    <rPh sb="2" eb="3">
      <t>ソウ</t>
    </rPh>
    <rPh sb="3" eb="5">
      <t>ショトク</t>
    </rPh>
    <phoneticPr fontId="2"/>
  </si>
  <si>
    <t>H17年固定基準</t>
    <rPh sb="3" eb="4">
      <t>ネン</t>
    </rPh>
    <rPh sb="4" eb="6">
      <t>コテイ</t>
    </rPh>
    <rPh sb="6" eb="8">
      <t>キジュン</t>
    </rPh>
    <phoneticPr fontId="2"/>
  </si>
  <si>
    <t>(参考）国内総生産</t>
    <rPh sb="1" eb="3">
      <t>サンコウ</t>
    </rPh>
    <rPh sb="4" eb="6">
      <t>コクナイ</t>
    </rPh>
    <rPh sb="6" eb="9">
      <t>ソウセイサン</t>
    </rPh>
    <phoneticPr fontId="2"/>
  </si>
  <si>
    <t>（出所）兵庫県「県民経済計算」、「四半期別県内GDP速報」</t>
    <rPh sb="1" eb="3">
      <t>シュッショ</t>
    </rPh>
    <rPh sb="4" eb="7">
      <t>ヒョウゴケン</t>
    </rPh>
    <rPh sb="8" eb="10">
      <t>ケンミン</t>
    </rPh>
    <rPh sb="10" eb="12">
      <t>ケイザイ</t>
    </rPh>
    <rPh sb="12" eb="14">
      <t>ケイサン</t>
    </rPh>
    <rPh sb="17" eb="20">
      <t>シハンキ</t>
    </rPh>
    <rPh sb="20" eb="21">
      <t>ベツ</t>
    </rPh>
    <rPh sb="21" eb="23">
      <t>ケンアイ</t>
    </rPh>
    <rPh sb="26" eb="28">
      <t>ソクホウ</t>
    </rPh>
    <phoneticPr fontId="2"/>
  </si>
  <si>
    <t>（出所）内閣府「国民経済計算」、「四半期別GDP速報」</t>
    <rPh sb="1" eb="3">
      <t>シュッショ</t>
    </rPh>
    <rPh sb="4" eb="7">
      <t>ナイカクフ</t>
    </rPh>
    <rPh sb="8" eb="10">
      <t>コクミン</t>
    </rPh>
    <rPh sb="10" eb="12">
      <t>ケイザイ</t>
    </rPh>
    <rPh sb="12" eb="14">
      <t>ケイサン</t>
    </rPh>
    <rPh sb="17" eb="20">
      <t>シハンキ</t>
    </rPh>
    <rPh sb="20" eb="21">
      <t>ベツ</t>
    </rPh>
    <rPh sb="24" eb="26">
      <t>ソクホウ</t>
    </rPh>
    <phoneticPr fontId="2"/>
  </si>
  <si>
    <t>H17年連鎖</t>
    <rPh sb="3" eb="4">
      <t>ネン</t>
    </rPh>
    <rPh sb="4" eb="6">
      <t>レンサ</t>
    </rPh>
    <phoneticPr fontId="2"/>
  </si>
  <si>
    <t>H12年連鎖</t>
    <rPh sb="3" eb="4">
      <t>ネン</t>
    </rPh>
    <rPh sb="4" eb="6">
      <t>レンサ</t>
    </rPh>
    <phoneticPr fontId="2"/>
  </si>
  <si>
    <t>経済活動別県内総生産（名目）長期時系列データ（平成17年基準）</t>
    <rPh sb="13" eb="15">
      <t>チョウキ</t>
    </rPh>
    <rPh sb="15" eb="18">
      <t>ジケイレツ</t>
    </rPh>
    <rPh sb="22" eb="24">
      <t>ヘイセイ</t>
    </rPh>
    <rPh sb="25" eb="26">
      <t>ネン</t>
    </rPh>
    <rPh sb="26" eb="28">
      <t>キジュン</t>
    </rPh>
    <phoneticPr fontId="19"/>
  </si>
  <si>
    <t>県民所得（分配）長期時系列データ（平成17年基準）</t>
    <rPh sb="7" eb="9">
      <t>チョウキ</t>
    </rPh>
    <rPh sb="9" eb="12">
      <t>ジケイレツ</t>
    </rPh>
    <rPh sb="16" eb="18">
      <t>ヘイセイ</t>
    </rPh>
    <rPh sb="20" eb="21">
      <t>ネン</t>
    </rPh>
    <rPh sb="21" eb="23">
      <t>キジュン</t>
    </rPh>
    <phoneticPr fontId="7"/>
  </si>
  <si>
    <t>県内総生産（支出側／名目）長期時系列データ（平成17年基準）</t>
    <rPh sb="12" eb="14">
      <t>チョウキ</t>
    </rPh>
    <rPh sb="14" eb="17">
      <t>ジケイレツ</t>
    </rPh>
    <rPh sb="21" eb="23">
      <t>ヘイセイ</t>
    </rPh>
    <rPh sb="25" eb="26">
      <t>ネン</t>
    </rPh>
    <rPh sb="26" eb="28">
      <t>キジュン</t>
    </rPh>
    <phoneticPr fontId="2"/>
  </si>
  <si>
    <t>県内総生産（支出側／デフレーター：平成17暦年固定基準年方式）長期時系列データ（平成17年基準）</t>
    <rPh sb="3" eb="5">
      <t>セイサン</t>
    </rPh>
    <rPh sb="6" eb="8">
      <t>シシュツ</t>
    </rPh>
    <rPh sb="8" eb="9">
      <t>ガワ</t>
    </rPh>
    <rPh sb="23" eb="25">
      <t>コテイ</t>
    </rPh>
    <rPh sb="27" eb="28">
      <t>ネン</t>
    </rPh>
    <rPh sb="28" eb="30">
      <t>ホウシキ</t>
    </rPh>
    <rPh sb="31" eb="33">
      <t>チョウキ</t>
    </rPh>
    <rPh sb="33" eb="36">
      <t>ジケイレツ</t>
    </rPh>
    <rPh sb="40" eb="42">
      <t>ヘイセイ</t>
    </rPh>
    <rPh sb="44" eb="45">
      <t>ネン</t>
    </rPh>
    <rPh sb="45" eb="47">
      <t>キジュン</t>
    </rPh>
    <phoneticPr fontId="7"/>
  </si>
  <si>
    <t>県内総生産（支出側／実質：平成17暦年固定基準年方式）長期時系列データ（平成17年基準）</t>
    <rPh sb="1" eb="3">
      <t>セイサン</t>
    </rPh>
    <rPh sb="4" eb="6">
      <t>シシュツ</t>
    </rPh>
    <rPh sb="6" eb="7">
      <t>ガワ</t>
    </rPh>
    <rPh sb="17" eb="19">
      <t>コテイ</t>
    </rPh>
    <rPh sb="21" eb="22">
      <t>ネン</t>
    </rPh>
    <rPh sb="22" eb="24">
      <t>ホウシキ</t>
    </rPh>
    <rPh sb="26" eb="28">
      <t>チョウキ</t>
    </rPh>
    <rPh sb="28" eb="31">
      <t>ジケイレツ</t>
    </rPh>
    <rPh sb="35" eb="37">
      <t>ヘイセイ</t>
    </rPh>
    <rPh sb="39" eb="40">
      <t>ネン</t>
    </rPh>
    <rPh sb="40" eb="42">
      <t>キジュン</t>
    </rPh>
    <phoneticPr fontId="7"/>
  </si>
  <si>
    <t>平成26年度</t>
    <rPh sb="0" eb="2">
      <t>ヘイセイ</t>
    </rPh>
    <rPh sb="4" eb="6">
      <t>ネンド</t>
    </rPh>
    <phoneticPr fontId="19"/>
  </si>
  <si>
    <t>平成26年度</t>
    <rPh sb="0" eb="2">
      <t>ヘイセイ</t>
    </rPh>
    <rPh sb="4" eb="6">
      <t>ネンド</t>
    </rPh>
    <phoneticPr fontId="2"/>
  </si>
  <si>
    <t>平成13年度～平成26年度分</t>
    <rPh sb="0" eb="2">
      <t>ヘイセイ</t>
    </rPh>
    <rPh sb="4" eb="6">
      <t>ネンド</t>
    </rPh>
    <rPh sb="7" eb="9">
      <t>ヘイセイ</t>
    </rPh>
    <rPh sb="11" eb="14">
      <t>ネンドブン</t>
    </rPh>
    <rPh sb="13" eb="14">
      <t>ブン</t>
    </rPh>
    <phoneticPr fontId="2"/>
  </si>
  <si>
    <t>兵庫県統計課「平成26年度兵庫県民経済計算」(平成17年基準）</t>
    <rPh sb="0" eb="3">
      <t>ヒョウゴケン</t>
    </rPh>
    <rPh sb="3" eb="5">
      <t>トウケイ</t>
    </rPh>
    <rPh sb="5" eb="6">
      <t>カ</t>
    </rPh>
    <rPh sb="7" eb="9">
      <t>ヘイセイ</t>
    </rPh>
    <rPh sb="11" eb="12">
      <t>ネン</t>
    </rPh>
    <rPh sb="12" eb="13">
      <t>ド</t>
    </rPh>
    <rPh sb="13" eb="15">
      <t>ヒョウゴ</t>
    </rPh>
    <rPh sb="15" eb="17">
      <t>ケンミン</t>
    </rPh>
    <rPh sb="17" eb="19">
      <t>ケイザイ</t>
    </rPh>
    <rPh sb="19" eb="21">
      <t>ケイサン</t>
    </rPh>
    <rPh sb="23" eb="25">
      <t>ヘイセイ</t>
    </rPh>
    <rPh sb="27" eb="28">
      <t>ネン</t>
    </rPh>
    <rPh sb="28" eb="30">
      <t>キジュン</t>
    </rPh>
    <phoneticPr fontId="2"/>
  </si>
  <si>
    <t>H28.10.21公表</t>
    <rPh sb="9" eb="11">
      <t>コウヒョウ</t>
    </rPh>
    <phoneticPr fontId="2"/>
  </si>
  <si>
    <t>H27.12.25公表</t>
    <rPh sb="9" eb="11">
      <t>コウヒョウ</t>
    </rPh>
    <phoneticPr fontId="2"/>
  </si>
  <si>
    <t xml:space="preserve"> </t>
  </si>
  <si>
    <t xml:space="preserve">  </t>
  </si>
  <si>
    <t>実　数</t>
    <rPh sb="0" eb="1">
      <t>ジツ</t>
    </rPh>
    <rPh sb="2" eb="3">
      <t>カズ</t>
    </rPh>
    <phoneticPr fontId="28"/>
  </si>
  <si>
    <t xml:space="preserve">  (2)</t>
    <phoneticPr fontId="7"/>
  </si>
  <si>
    <t>(第１次産業 (1)～(3)計）</t>
    <phoneticPr fontId="28"/>
  </si>
  <si>
    <t xml:space="preserve">    ⑦ 鉄鋼</t>
    <rPh sb="6" eb="8">
      <t>テッコウ</t>
    </rPh>
    <phoneticPr fontId="28"/>
  </si>
  <si>
    <t xml:space="preserve">    ⑧ 非鉄金属</t>
    <rPh sb="6" eb="8">
      <t>ヒテツ</t>
    </rPh>
    <rPh sb="8" eb="10">
      <t>キンゾク</t>
    </rPh>
    <phoneticPr fontId="28"/>
  </si>
  <si>
    <t xml:space="preserve">    ⑨ 金属製品</t>
    <phoneticPr fontId="28"/>
  </si>
  <si>
    <t xml:space="preserve">    ⑩ 一般機械</t>
    <phoneticPr fontId="28"/>
  </si>
  <si>
    <t xml:space="preserve">    ⑪ 電気機械</t>
    <phoneticPr fontId="28"/>
  </si>
  <si>
    <t xml:space="preserve">    ⑬ 精密機械</t>
    <phoneticPr fontId="28"/>
  </si>
  <si>
    <t xml:space="preserve">    ⑭ その他の製造業</t>
    <phoneticPr fontId="28"/>
  </si>
  <si>
    <t xml:space="preserve"> (10)</t>
    <phoneticPr fontId="19"/>
  </si>
  <si>
    <t xml:space="preserve"> (11)</t>
    <phoneticPr fontId="28"/>
  </si>
  <si>
    <t>運輸業</t>
    <phoneticPr fontId="28"/>
  </si>
  <si>
    <t xml:space="preserve"> (12)</t>
  </si>
  <si>
    <t>情報通信業</t>
    <rPh sb="0" eb="2">
      <t>ジョウホウ</t>
    </rPh>
    <rPh sb="2" eb="4">
      <t>ツウシン</t>
    </rPh>
    <phoneticPr fontId="28"/>
  </si>
  <si>
    <t xml:space="preserve"> (13)</t>
    <phoneticPr fontId="28"/>
  </si>
  <si>
    <t xml:space="preserve"> (14)</t>
    <phoneticPr fontId="28"/>
  </si>
  <si>
    <t xml:space="preserve"> (15)</t>
    <phoneticPr fontId="28"/>
  </si>
  <si>
    <t xml:space="preserve"> (16)</t>
    <phoneticPr fontId="28"/>
  </si>
  <si>
    <t xml:space="preserve"> (17)</t>
    <phoneticPr fontId="28"/>
  </si>
  <si>
    <t>（第３次産業 (7)～(17)計）</t>
    <phoneticPr fontId="28"/>
  </si>
  <si>
    <t>　　　　　　　小 　　　　 計</t>
    <phoneticPr fontId="2"/>
  </si>
  <si>
    <t xml:space="preserve"> 　開　　　　　　差</t>
    <rPh sb="2" eb="3">
      <t>カイ</t>
    </rPh>
    <rPh sb="9" eb="10">
      <t>サ</t>
    </rPh>
    <phoneticPr fontId="2"/>
  </si>
  <si>
    <t>経済活動別県内総生産（実質：平成17暦年連鎖価格）（平成13年度～26年度）</t>
    <rPh sb="11" eb="13">
      <t>ジッシツ</t>
    </rPh>
    <rPh sb="14" eb="16">
      <t>ヘイセイ</t>
    </rPh>
    <rPh sb="18" eb="19">
      <t>レキ</t>
    </rPh>
    <rPh sb="19" eb="20">
      <t>ネン</t>
    </rPh>
    <rPh sb="20" eb="22">
      <t>レンサ</t>
    </rPh>
    <rPh sb="22" eb="24">
      <t>カカク</t>
    </rPh>
    <rPh sb="26" eb="28">
      <t>ヘイセイ</t>
    </rPh>
    <rPh sb="30" eb="32">
      <t>ネンド</t>
    </rPh>
    <rPh sb="35" eb="37">
      <t>ネンド</t>
    </rPh>
    <phoneticPr fontId="2"/>
  </si>
  <si>
    <t>平成27年度</t>
    <rPh sb="0" eb="2">
      <t>ヘイセイ</t>
    </rPh>
    <rPh sb="4" eb="6">
      <t>ネンド</t>
    </rPh>
    <phoneticPr fontId="2"/>
  </si>
  <si>
    <t xml:space="preserve">  (2)</t>
  </si>
  <si>
    <t>（第１次産業 (1)～(3)計）</t>
  </si>
  <si>
    <t xml:space="preserve">    ⑦ 鉄鋼</t>
    <rPh sb="6" eb="8">
      <t>テッコウ</t>
    </rPh>
    <phoneticPr fontId="27"/>
  </si>
  <si>
    <t xml:space="preserve">    ⑧ 非鉄金属</t>
    <rPh sb="6" eb="8">
      <t>ヒテツ</t>
    </rPh>
    <rPh sb="8" eb="10">
      <t>キンゾク</t>
    </rPh>
    <phoneticPr fontId="27"/>
  </si>
  <si>
    <t xml:space="preserve">    ⑨ 金属製品</t>
  </si>
  <si>
    <t xml:space="preserve">    ⑩ 一般機械</t>
  </si>
  <si>
    <t xml:space="preserve">    ⑪ 電気機械</t>
  </si>
  <si>
    <t xml:space="preserve">    ⑫ 輸送用機械</t>
    <rPh sb="8" eb="9">
      <t>ヨウ</t>
    </rPh>
    <phoneticPr fontId="27"/>
  </si>
  <si>
    <t xml:space="preserve">    ⑬ 精密機械</t>
  </si>
  <si>
    <t xml:space="preserve">    ⑭ その他の製造業</t>
  </si>
  <si>
    <t xml:space="preserve"> (10)</t>
  </si>
  <si>
    <t>運輸業</t>
    <rPh sb="2" eb="3">
      <t>ギョウ</t>
    </rPh>
    <phoneticPr fontId="12"/>
  </si>
  <si>
    <t>情報通信業</t>
    <rPh sb="0" eb="2">
      <t>ジョウホウ</t>
    </rPh>
    <rPh sb="2" eb="4">
      <t>ツウシン</t>
    </rPh>
    <rPh sb="4" eb="5">
      <t>ギョウ</t>
    </rPh>
    <phoneticPr fontId="12"/>
  </si>
  <si>
    <t xml:space="preserve"> (13)</t>
  </si>
  <si>
    <t xml:space="preserve"> (14)</t>
  </si>
  <si>
    <t xml:space="preserve"> (15)</t>
  </si>
  <si>
    <t xml:space="preserve"> (16)</t>
  </si>
  <si>
    <t xml:space="preserve"> (17)</t>
  </si>
  <si>
    <t>（第３次産業 (7)～(17)計）</t>
  </si>
  <si>
    <t>県民総所得(市場価格表示)</t>
    <rPh sb="3" eb="5">
      <t>ショトク</t>
    </rPh>
    <phoneticPr fontId="27"/>
  </si>
  <si>
    <t>(単位：百万円）</t>
    <rPh sb="1" eb="3">
      <t>タンイ</t>
    </rPh>
    <rPh sb="4" eb="5">
      <t>ヒャク</t>
    </rPh>
    <rPh sb="5" eb="7">
      <t>マンエン</t>
    </rPh>
    <phoneticPr fontId="2"/>
  </si>
  <si>
    <t>GDP長期時系列</t>
    <rPh sb="3" eb="5">
      <t>チョウキ</t>
    </rPh>
    <rPh sb="5" eb="8">
      <t>ジケイレツ</t>
    </rPh>
    <phoneticPr fontId="2"/>
  </si>
  <si>
    <t>1993SNA</t>
    <phoneticPr fontId="2"/>
  </si>
  <si>
    <t>2008SNA</t>
    <phoneticPr fontId="2"/>
  </si>
  <si>
    <t>実質</t>
    <rPh sb="0" eb="2">
      <t>ジッシツ</t>
    </rPh>
    <phoneticPr fontId="2"/>
  </si>
  <si>
    <t>H23年基準</t>
    <rPh sb="3" eb="4">
      <t>ネン</t>
    </rPh>
    <rPh sb="4" eb="6">
      <t>キジュン</t>
    </rPh>
    <phoneticPr fontId="2"/>
  </si>
  <si>
    <t>H23年連鎖</t>
    <rPh sb="3" eb="4">
      <t>ネン</t>
    </rPh>
    <rPh sb="4" eb="6">
      <t>レンサ</t>
    </rPh>
    <phoneticPr fontId="2"/>
  </si>
  <si>
    <t>H23基準</t>
    <rPh sb="3" eb="5">
      <t>キジュン</t>
    </rPh>
    <phoneticPr fontId="2"/>
  </si>
  <si>
    <t>H23連鎖</t>
    <rPh sb="3" eb="5">
      <t>レンサ</t>
    </rPh>
    <phoneticPr fontId="2"/>
  </si>
  <si>
    <t>H28.7-9速報</t>
    <rPh sb="7" eb="9">
      <t>ソクホウ</t>
    </rPh>
    <phoneticPr fontId="2"/>
  </si>
  <si>
    <t>H28.12.22公表</t>
    <rPh sb="9" eb="11">
      <t>コウヒョウ</t>
    </rPh>
    <phoneticPr fontId="2"/>
  </si>
  <si>
    <t>項目</t>
  </si>
  <si>
    <t>内容</t>
  </si>
  <si>
    <t>期間</t>
  </si>
  <si>
    <t>備考</t>
  </si>
  <si>
    <t>　</t>
  </si>
  <si>
    <t>国県GDP簡易接続</t>
    <rPh sb="0" eb="1">
      <t>クニ</t>
    </rPh>
    <rPh sb="1" eb="2">
      <t>ケン</t>
    </rPh>
    <rPh sb="5" eb="7">
      <t>カンイ</t>
    </rPh>
    <rPh sb="7" eb="9">
      <t>セツゾク</t>
    </rPh>
    <phoneticPr fontId="2"/>
  </si>
  <si>
    <t>デフレーター</t>
    <phoneticPr fontId="2"/>
  </si>
  <si>
    <t>実質総生産(支出側)</t>
    <rPh sb="0" eb="2">
      <t>ジッシツ</t>
    </rPh>
    <rPh sb="2" eb="3">
      <t>ソウ</t>
    </rPh>
    <rPh sb="3" eb="5">
      <t>セイサン</t>
    </rPh>
    <rPh sb="6" eb="9">
      <t>シシュツガワ</t>
    </rPh>
    <phoneticPr fontId="2"/>
  </si>
  <si>
    <t>名目総生産(支出側)</t>
    <rPh sb="0" eb="2">
      <t>メイモク</t>
    </rPh>
    <rPh sb="2" eb="5">
      <t>ソウセイサン</t>
    </rPh>
    <rPh sb="6" eb="9">
      <t>シシュツガワ</t>
    </rPh>
    <phoneticPr fontId="2"/>
  </si>
  <si>
    <t>県民所得</t>
    <rPh sb="0" eb="2">
      <t>ケンミン</t>
    </rPh>
    <rPh sb="2" eb="4">
      <t>ショトク</t>
    </rPh>
    <phoneticPr fontId="2"/>
  </si>
  <si>
    <t>名目総生産(生産側)</t>
    <rPh sb="0" eb="2">
      <t>メイモク</t>
    </rPh>
    <rPh sb="2" eb="5">
      <t>ソウセイサン</t>
    </rPh>
    <rPh sb="6" eb="8">
      <t>セイサン</t>
    </rPh>
    <rPh sb="8" eb="9">
      <t>ガワ</t>
    </rPh>
    <phoneticPr fontId="2"/>
  </si>
  <si>
    <t>実質総生産(生産側)</t>
    <rPh sb="0" eb="2">
      <t>ジッシツ</t>
    </rPh>
    <rPh sb="2" eb="3">
      <t>ソウ</t>
    </rPh>
    <rPh sb="3" eb="5">
      <t>セイサン</t>
    </rPh>
    <rPh sb="6" eb="8">
      <t>セイサン</t>
    </rPh>
    <rPh sb="8" eb="9">
      <t>ガワ</t>
    </rPh>
    <phoneticPr fontId="2"/>
  </si>
  <si>
    <t>平成17年（2005年）長期時系列(1993SNA)</t>
  </si>
  <si>
    <t>1990年度</t>
    <rPh sb="4" eb="6">
      <t>ネンド</t>
    </rPh>
    <phoneticPr fontId="2"/>
  </si>
  <si>
    <t>2014年度</t>
    <rPh sb="4" eb="6">
      <t>ネンド</t>
    </rPh>
    <phoneticPr fontId="2"/>
  </si>
  <si>
    <t>2001年度</t>
    <rPh sb="4" eb="6">
      <t>ネンド</t>
    </rPh>
    <phoneticPr fontId="2"/>
  </si>
  <si>
    <t>2015年度</t>
    <rPh sb="4" eb="6">
      <t>ネンド</t>
    </rPh>
    <phoneticPr fontId="2"/>
  </si>
  <si>
    <t>名目県内総生産（生産側）</t>
    <rPh sb="0" eb="2">
      <t>メイモク</t>
    </rPh>
    <rPh sb="2" eb="4">
      <t>ケンナイ</t>
    </rPh>
    <rPh sb="4" eb="7">
      <t>ソウセイサン</t>
    </rPh>
    <rPh sb="8" eb="11">
      <t>セイサンガワ</t>
    </rPh>
    <phoneticPr fontId="2"/>
  </si>
  <si>
    <t>実質県内総生産（生産側）</t>
    <rPh sb="0" eb="2">
      <t>ジッシツ</t>
    </rPh>
    <rPh sb="2" eb="4">
      <t>ケンナイ</t>
    </rPh>
    <rPh sb="4" eb="7">
      <t>ソウセイサン</t>
    </rPh>
    <rPh sb="8" eb="11">
      <t>セイサンガワ</t>
    </rPh>
    <phoneticPr fontId="2"/>
  </si>
  <si>
    <t>2005年固定基準デフレーター</t>
    <rPh sb="4" eb="5">
      <t>ネン</t>
    </rPh>
    <rPh sb="5" eb="7">
      <t>コテイ</t>
    </rPh>
    <rPh sb="7" eb="9">
      <t>キジュン</t>
    </rPh>
    <phoneticPr fontId="2"/>
  </si>
  <si>
    <t>全国及び兵庫県GDP時系列</t>
    <rPh sb="0" eb="2">
      <t>ゼンコク</t>
    </rPh>
    <rPh sb="2" eb="3">
      <t>オヨ</t>
    </rPh>
    <rPh sb="4" eb="7">
      <t>ヒョウゴケン</t>
    </rPh>
    <rPh sb="10" eb="13">
      <t>ジケイレツ</t>
    </rPh>
    <phoneticPr fontId="2"/>
  </si>
  <si>
    <t>県民所得（分配）</t>
    <rPh sb="0" eb="2">
      <t>ケンミン</t>
    </rPh>
    <rPh sb="2" eb="4">
      <t>ショトク</t>
    </rPh>
    <rPh sb="5" eb="7">
      <t>ブンパイ</t>
    </rPh>
    <phoneticPr fontId="2"/>
  </si>
  <si>
    <t>名目県内総生産（支出側）</t>
    <rPh sb="0" eb="2">
      <t>メイモク</t>
    </rPh>
    <rPh sb="2" eb="4">
      <t>ケンナイ</t>
    </rPh>
    <rPh sb="4" eb="7">
      <t>ソウセイサン</t>
    </rPh>
    <rPh sb="8" eb="10">
      <t>シシュツ</t>
    </rPh>
    <rPh sb="10" eb="11">
      <t>ガワ</t>
    </rPh>
    <phoneticPr fontId="2"/>
  </si>
  <si>
    <t>実質県内総生産（支出側）</t>
    <rPh sb="0" eb="2">
      <t>ジッシツ</t>
    </rPh>
    <rPh sb="2" eb="4">
      <t>ケンナイ</t>
    </rPh>
    <rPh sb="4" eb="7">
      <t>ソウセイサン</t>
    </rPh>
    <rPh sb="8" eb="11">
      <t>シシュツガワ</t>
    </rPh>
    <phoneticPr fontId="2"/>
  </si>
  <si>
    <t>平成13年度</t>
    <rPh sb="0" eb="2">
      <t>ヘイセイ</t>
    </rPh>
    <rPh sb="4" eb="6">
      <t>ネンド</t>
    </rPh>
    <phoneticPr fontId="28"/>
  </si>
  <si>
    <t>平成15年度</t>
    <rPh sb="0" eb="2">
      <t>ヘイセイ</t>
    </rPh>
    <rPh sb="4" eb="6">
      <t>ネンド</t>
    </rPh>
    <phoneticPr fontId="28"/>
  </si>
  <si>
    <t>平成17年度</t>
    <rPh sb="0" eb="2">
      <t>ヘイセイ</t>
    </rPh>
    <rPh sb="4" eb="6">
      <t>ネンド</t>
    </rPh>
    <phoneticPr fontId="28"/>
  </si>
  <si>
    <t>平成19年度</t>
    <rPh sb="0" eb="2">
      <t>ヘイセイ</t>
    </rPh>
    <rPh sb="4" eb="6">
      <t>ネンド</t>
    </rPh>
    <phoneticPr fontId="28"/>
  </si>
  <si>
    <t>平成21年度</t>
    <rPh sb="0" eb="2">
      <t>ヘイセイ</t>
    </rPh>
    <rPh sb="4" eb="6">
      <t>ネンド</t>
    </rPh>
    <phoneticPr fontId="28"/>
  </si>
  <si>
    <t>平成23年度</t>
    <rPh sb="0" eb="2">
      <t>ヘイセイ</t>
    </rPh>
    <rPh sb="4" eb="6">
      <t>ネンド</t>
    </rPh>
    <phoneticPr fontId="28"/>
  </si>
  <si>
    <t>平成25年度</t>
    <rPh sb="0" eb="2">
      <t>ヘイセイ</t>
    </rPh>
    <rPh sb="4" eb="6">
      <t>ネンド</t>
    </rPh>
    <phoneticPr fontId="28"/>
  </si>
  <si>
    <t>2001</t>
    <phoneticPr fontId="7"/>
  </si>
  <si>
    <t>2002</t>
    <phoneticPr fontId="7"/>
  </si>
  <si>
    <t>2003</t>
    <phoneticPr fontId="7"/>
  </si>
  <si>
    <t>2004</t>
    <phoneticPr fontId="7"/>
  </si>
  <si>
    <t>2005</t>
    <phoneticPr fontId="7"/>
  </si>
  <si>
    <t>2006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</si>
</sst>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.0;[Red]\-#,##0.0"/>
    <numFmt numFmtId="177" formatCode="#,##0;&quot;▲ &quot;#,##0"/>
    <numFmt numFmtId="178" formatCode="0.0_ "/>
    <numFmt numFmtId="179" formatCode="#,##0.0;&quot;▲ &quot;#,##0.0"/>
    <numFmt numFmtId="180" formatCode="#,##0;&quot;▲&quot;#,##0"/>
    <numFmt numFmtId="181" formatCode="0.0"/>
    <numFmt numFmtId="182" formatCode="0.0_);[Red]\(0.0\)"/>
    <numFmt numFmtId="183" formatCode="0_ ;[Red]\-0\ 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7"/>
      <name val="明朝"/>
      <family val="1"/>
      <charset val="128"/>
    </font>
    <font>
      <sz val="7"/>
      <name val="ＭＳ Ｐ明朝"/>
      <family val="1"/>
      <charset val="128"/>
    </font>
    <font>
      <sz val="9"/>
      <name val="Terminal"/>
      <charset val="128"/>
    </font>
    <font>
      <b/>
      <sz val="10"/>
      <name val="明朝"/>
      <family val="1"/>
      <charset val="128"/>
    </font>
    <font>
      <sz val="14"/>
      <name val="Terminal"/>
      <charset val="128"/>
    </font>
    <font>
      <sz val="14"/>
      <name val="System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sz val="7"/>
      <name val="Terminal"/>
      <charset val="128"/>
    </font>
    <font>
      <b/>
      <sz val="10.5"/>
      <color indexed="1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37" fontId="23" fillId="0" borderId="0"/>
    <xf numFmtId="0" fontId="23" fillId="0" borderId="0"/>
    <xf numFmtId="0" fontId="23" fillId="0" borderId="0"/>
    <xf numFmtId="0" fontId="24" fillId="0" borderId="0"/>
    <xf numFmtId="0" fontId="32" fillId="0" borderId="0" applyNumberFormat="0" applyFill="0" applyBorder="0" applyAlignment="0" applyProtection="0">
      <alignment vertical="center"/>
    </xf>
  </cellStyleXfs>
  <cellXfs count="6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0" fontId="16" fillId="0" borderId="0" xfId="0" applyFont="1" applyAlignment="1" applyProtection="1">
      <protection locked="0"/>
    </xf>
    <xf numFmtId="177" fontId="16" fillId="0" borderId="0" xfId="0" applyNumberFormat="1" applyFont="1" applyAlignment="1" applyProtection="1">
      <protection locked="0"/>
    </xf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16" fillId="0" borderId="0" xfId="0" applyFo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8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38" fontId="1" fillId="3" borderId="0" xfId="1" applyFont="1" applyFill="1" applyBorder="1">
      <alignment vertical="center"/>
    </xf>
    <xf numFmtId="180" fontId="5" fillId="0" borderId="0" xfId="5" applyNumberFormat="1" applyFont="1" applyAlignment="1">
      <alignment vertical="center"/>
    </xf>
    <xf numFmtId="180" fontId="5" fillId="0" borderId="3" xfId="5" applyNumberFormat="1" applyFont="1" applyBorder="1" applyAlignment="1">
      <alignment vertical="center"/>
    </xf>
    <xf numFmtId="180" fontId="5" fillId="0" borderId="5" xfId="5" applyNumberFormat="1" applyFont="1" applyBorder="1" applyAlignment="1">
      <alignment vertical="center"/>
    </xf>
    <xf numFmtId="177" fontId="4" fillId="0" borderId="6" xfId="5" applyNumberFormat="1" applyFont="1" applyBorder="1" applyAlignment="1">
      <alignment vertical="center"/>
    </xf>
    <xf numFmtId="0" fontId="4" fillId="0" borderId="0" xfId="5" applyFont="1" applyAlignment="1">
      <alignment vertical="center"/>
    </xf>
    <xf numFmtId="0" fontId="10" fillId="0" borderId="0" xfId="6" applyFont="1" applyProtection="1">
      <protection locked="0"/>
    </xf>
    <xf numFmtId="0" fontId="11" fillId="0" borderId="0" xfId="6" applyFont="1" applyProtection="1">
      <protection locked="0"/>
    </xf>
    <xf numFmtId="0" fontId="8" fillId="0" borderId="0" xfId="6" applyFont="1" applyProtection="1">
      <protection locked="0"/>
    </xf>
    <xf numFmtId="0" fontId="23" fillId="0" borderId="0" xfId="6" applyProtection="1">
      <protection locked="0"/>
    </xf>
    <xf numFmtId="0" fontId="22" fillId="0" borderId="0" xfId="6" quotePrefix="1" applyFont="1" applyAlignment="1" applyProtection="1">
      <alignment horizontal="left"/>
      <protection locked="0"/>
    </xf>
    <xf numFmtId="0" fontId="16" fillId="0" borderId="0" xfId="6" applyFont="1" applyProtection="1">
      <protection locked="0"/>
    </xf>
    <xf numFmtId="0" fontId="17" fillId="0" borderId="0" xfId="6" quotePrefix="1" applyFont="1" applyAlignment="1" applyProtection="1">
      <alignment horizontal="left"/>
      <protection locked="0"/>
    </xf>
    <xf numFmtId="177" fontId="16" fillId="0" borderId="0" xfId="6" applyNumberFormat="1" applyFont="1" applyProtection="1">
      <protection locked="0"/>
    </xf>
    <xf numFmtId="177" fontId="18" fillId="0" borderId="0" xfId="6" applyNumberFormat="1" applyFont="1" applyProtection="1">
      <protection locked="0"/>
    </xf>
    <xf numFmtId="0" fontId="6" fillId="0" borderId="0" xfId="6" applyFont="1" applyProtection="1">
      <protection locked="0"/>
    </xf>
    <xf numFmtId="0" fontId="6" fillId="0" borderId="0" xfId="6" applyFont="1" applyAlignment="1" applyProtection="1">
      <alignment horizontal="left"/>
      <protection locked="0"/>
    </xf>
    <xf numFmtId="177" fontId="6" fillId="0" borderId="0" xfId="6" applyNumberFormat="1" applyFont="1" applyAlignment="1" applyProtection="1">
      <alignment horizontal="right"/>
      <protection locked="0"/>
    </xf>
    <xf numFmtId="0" fontId="25" fillId="0" borderId="0" xfId="0" applyFont="1" applyAlignment="1"/>
    <xf numFmtId="0" fontId="26" fillId="0" borderId="0" xfId="0" applyFont="1" applyAlignment="1"/>
    <xf numFmtId="0" fontId="0" fillId="0" borderId="7" xfId="0" applyBorder="1" applyAlignment="1"/>
    <xf numFmtId="0" fontId="0" fillId="0" borderId="1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0" xfId="0" applyAlignment="1">
      <alignment horizontal="left"/>
    </xf>
    <xf numFmtId="0" fontId="0" fillId="0" borderId="10" xfId="0" applyBorder="1" applyAlignment="1"/>
    <xf numFmtId="0" fontId="0" fillId="0" borderId="11" xfId="0" applyBorder="1" applyAlignment="1"/>
    <xf numFmtId="177" fontId="5" fillId="0" borderId="3" xfId="6" applyNumberFormat="1" applyFont="1" applyBorder="1" applyAlignment="1" applyProtection="1">
      <alignment horizontal="center" vertical="center"/>
      <protection locked="0"/>
    </xf>
    <xf numFmtId="177" fontId="5" fillId="0" borderId="4" xfId="6" applyNumberFormat="1" applyFont="1" applyBorder="1" applyAlignment="1" applyProtection="1">
      <alignment horizontal="center" vertical="center"/>
      <protection locked="0"/>
    </xf>
    <xf numFmtId="0" fontId="5" fillId="0" borderId="0" xfId="6" applyFont="1" applyAlignment="1" applyProtection="1">
      <alignment horizontal="left"/>
      <protection locked="0"/>
    </xf>
    <xf numFmtId="177" fontId="5" fillId="0" borderId="0" xfId="1" quotePrefix="1" applyNumberFormat="1" applyFont="1" applyFill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38" fontId="1" fillId="4" borderId="0" xfId="1" applyFont="1" applyFill="1" applyBorder="1">
      <alignment vertical="center"/>
    </xf>
    <xf numFmtId="0" fontId="5" fillId="0" borderId="0" xfId="6" quotePrefix="1" applyFont="1" applyAlignment="1" applyProtection="1">
      <alignment horizontal="left"/>
      <protection locked="0"/>
    </xf>
    <xf numFmtId="177" fontId="5" fillId="0" borderId="0" xfId="1" applyNumberFormat="1" applyFont="1" applyFill="1" applyBorder="1" applyAlignment="1" applyProtection="1">
      <protection locked="0"/>
    </xf>
    <xf numFmtId="177" fontId="5" fillId="0" borderId="3" xfId="1" applyNumberFormat="1" applyFont="1" applyFill="1" applyBorder="1" applyAlignment="1" applyProtection="1">
      <protection locked="0"/>
    </xf>
    <xf numFmtId="38" fontId="1" fillId="3" borderId="1" xfId="1" applyFont="1" applyFill="1" applyBorder="1">
      <alignment vertical="center"/>
    </xf>
    <xf numFmtId="177" fontId="5" fillId="0" borderId="5" xfId="1" applyNumberFormat="1" applyFont="1" applyFill="1" applyBorder="1" applyAlignment="1" applyProtection="1">
      <protection locked="0"/>
    </xf>
    <xf numFmtId="177" fontId="5" fillId="0" borderId="12" xfId="1" applyNumberFormat="1" applyFont="1" applyFill="1" applyBorder="1" applyAlignment="1" applyProtection="1">
      <protection locked="0"/>
    </xf>
    <xf numFmtId="177" fontId="5" fillId="0" borderId="0" xfId="1" quotePrefix="1" applyNumberFormat="1" applyFont="1" applyFill="1" applyBorder="1" applyAlignment="1" applyProtection="1">
      <protection locked="0"/>
    </xf>
    <xf numFmtId="177" fontId="5" fillId="4" borderId="0" xfId="1" applyNumberFormat="1" applyFont="1" applyFill="1" applyBorder="1" applyAlignment="1" applyProtection="1">
      <protection locked="0"/>
    </xf>
    <xf numFmtId="177" fontId="5" fillId="4" borderId="8" xfId="1" applyNumberFormat="1" applyFont="1" applyFill="1" applyBorder="1" applyAlignment="1" applyProtection="1">
      <protection locked="0"/>
    </xf>
    <xf numFmtId="177" fontId="5" fillId="0" borderId="0" xfId="6" quotePrefix="1" applyNumberFormat="1" applyFont="1" applyAlignment="1" applyProtection="1">
      <alignment horizontal="right"/>
      <protection locked="0"/>
    </xf>
    <xf numFmtId="177" fontId="5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6" applyFont="1" applyAlignment="1" applyProtection="1">
      <alignment horizontal="center"/>
      <protection locked="0"/>
    </xf>
    <xf numFmtId="0" fontId="5" fillId="0" borderId="0" xfId="6" applyFont="1" applyProtection="1">
      <protection locked="0"/>
    </xf>
    <xf numFmtId="0" fontId="5" fillId="0" borderId="0" xfId="0" applyFont="1" applyAlignment="1" applyProtection="1">
      <protection locked="0"/>
    </xf>
    <xf numFmtId="177" fontId="5" fillId="0" borderId="0" xfId="6" applyNumberFormat="1" applyFont="1" applyProtection="1">
      <protection locked="0"/>
    </xf>
    <xf numFmtId="0" fontId="5" fillId="4" borderId="3" xfId="5" applyFont="1" applyFill="1" applyBorder="1" applyAlignment="1">
      <alignment horizontal="center" vertical="center"/>
    </xf>
    <xf numFmtId="177" fontId="5" fillId="4" borderId="0" xfId="6" applyNumberFormat="1" applyFont="1" applyFill="1" applyAlignment="1" applyProtection="1">
      <alignment horizontal="left"/>
      <protection locked="0"/>
    </xf>
    <xf numFmtId="177" fontId="5" fillId="3" borderId="0" xfId="1" applyNumberFormat="1" applyFont="1" applyFill="1" applyBorder="1" applyAlignment="1" applyProtection="1">
      <protection locked="0"/>
    </xf>
    <xf numFmtId="177" fontId="5" fillId="3" borderId="8" xfId="1" applyNumberFormat="1" applyFont="1" applyFill="1" applyBorder="1" applyAlignment="1" applyProtection="1">
      <protection locked="0"/>
    </xf>
    <xf numFmtId="37" fontId="4" fillId="0" borderId="1" xfId="4" applyFont="1" applyBorder="1" applyAlignment="1">
      <alignment vertical="center"/>
    </xf>
    <xf numFmtId="37" fontId="4" fillId="0" borderId="0" xfId="4" applyFont="1" applyAlignment="1">
      <alignment vertical="center"/>
    </xf>
    <xf numFmtId="38" fontId="11" fillId="0" borderId="0" xfId="4" applyNumberFormat="1" applyFont="1" applyAlignment="1">
      <alignment vertical="center"/>
    </xf>
    <xf numFmtId="37" fontId="13" fillId="0" borderId="0" xfId="4" quotePrefix="1" applyFont="1" applyAlignment="1">
      <alignment horizontal="left" vertical="center"/>
    </xf>
    <xf numFmtId="37" fontId="4" fillId="0" borderId="0" xfId="4" applyFont="1" applyAlignment="1" applyProtection="1">
      <alignment horizontal="left" vertical="center"/>
      <protection locked="0"/>
    </xf>
    <xf numFmtId="37" fontId="8" fillId="0" borderId="0" xfId="4" quotePrefix="1" applyFont="1" applyAlignment="1">
      <alignment horizontal="right" vertical="center"/>
    </xf>
    <xf numFmtId="38" fontId="6" fillId="0" borderId="0" xfId="1" quotePrefix="1" applyFont="1" applyBorder="1" applyAlignment="1" applyProtection="1">
      <alignment horizontal="right" vertical="center"/>
    </xf>
    <xf numFmtId="37" fontId="4" fillId="0" borderId="0" xfId="4" quotePrefix="1" applyFont="1" applyAlignment="1">
      <alignment horizontal="right" vertical="center"/>
    </xf>
    <xf numFmtId="37" fontId="10" fillId="0" borderId="0" xfId="4" applyFont="1" applyAlignment="1">
      <alignment vertical="center"/>
    </xf>
    <xf numFmtId="37" fontId="4" fillId="0" borderId="0" xfId="4" applyFont="1" applyAlignment="1">
      <alignment horizontal="centerContinuous" vertical="center"/>
    </xf>
    <xf numFmtId="38" fontId="4" fillId="0" borderId="0" xfId="1" applyFont="1" applyBorder="1" applyAlignment="1" applyProtection="1">
      <alignment horizontal="left" vertical="center"/>
    </xf>
    <xf numFmtId="38" fontId="4" fillId="0" borderId="0" xfId="1" applyFont="1" applyBorder="1" applyAlignment="1">
      <alignment vertical="center"/>
    </xf>
    <xf numFmtId="37" fontId="5" fillId="0" borderId="0" xfId="4" applyFont="1" applyAlignment="1">
      <alignment vertical="center"/>
    </xf>
    <xf numFmtId="37" fontId="5" fillId="0" borderId="3" xfId="4" applyFont="1" applyBorder="1" applyAlignment="1">
      <alignment vertical="center"/>
    </xf>
    <xf numFmtId="38" fontId="4" fillId="0" borderId="0" xfId="1" quotePrefix="1" applyFont="1" applyBorder="1" applyAlignment="1" applyProtection="1">
      <alignment horizontal="left" vertical="center"/>
    </xf>
    <xf numFmtId="38" fontId="11" fillId="0" borderId="5" xfId="1" quotePrefix="1" applyFont="1" applyBorder="1" applyAlignment="1">
      <alignment horizontal="left" vertical="center"/>
    </xf>
    <xf numFmtId="37" fontId="5" fillId="0" borderId="5" xfId="4" applyFont="1" applyBorder="1" applyAlignment="1">
      <alignment vertical="center"/>
    </xf>
    <xf numFmtId="38" fontId="4" fillId="0" borderId="5" xfId="1" quotePrefix="1" applyFont="1" applyBorder="1" applyAlignment="1">
      <alignment horizontal="left" vertical="center"/>
    </xf>
    <xf numFmtId="38" fontId="4" fillId="0" borderId="13" xfId="1" quotePrefix="1" applyFont="1" applyBorder="1" applyAlignment="1">
      <alignment horizontal="left" vertical="center"/>
    </xf>
    <xf numFmtId="38" fontId="4" fillId="0" borderId="13" xfId="1" quotePrefix="1" applyFont="1" applyBorder="1" applyAlignment="1" applyProtection="1">
      <alignment horizontal="left" vertical="center"/>
    </xf>
    <xf numFmtId="38" fontId="4" fillId="0" borderId="14" xfId="1" applyFont="1" applyBorder="1" applyAlignment="1">
      <alignment vertical="center"/>
    </xf>
    <xf numFmtId="38" fontId="14" fillId="0" borderId="13" xfId="1" quotePrefix="1" applyFont="1" applyBorder="1" applyAlignment="1" applyProtection="1">
      <alignment horizontal="left" vertical="center"/>
    </xf>
    <xf numFmtId="38" fontId="14" fillId="0" borderId="0" xfId="1" quotePrefix="1" applyFont="1" applyBorder="1" applyAlignment="1" applyProtection="1">
      <alignment horizontal="left" vertical="center"/>
    </xf>
    <xf numFmtId="38" fontId="14" fillId="0" borderId="0" xfId="1" applyFont="1" applyBorder="1" applyAlignment="1">
      <alignment vertical="center"/>
    </xf>
    <xf numFmtId="38" fontId="14" fillId="0" borderId="13" xfId="1" quotePrefix="1" applyFont="1" applyBorder="1" applyAlignment="1">
      <alignment horizontal="left" vertical="center"/>
    </xf>
    <xf numFmtId="38" fontId="4" fillId="0" borderId="13" xfId="1" applyFont="1" applyBorder="1" applyAlignment="1">
      <alignment vertical="center"/>
    </xf>
    <xf numFmtId="38" fontId="4" fillId="0" borderId="0" xfId="1" quotePrefix="1" applyFont="1" applyBorder="1" applyAlignment="1">
      <alignment horizontal="left" vertical="center"/>
    </xf>
    <xf numFmtId="38" fontId="14" fillId="0" borderId="15" xfId="1" applyFont="1" applyBorder="1" applyAlignment="1" applyProtection="1">
      <alignment horizontal="left" vertical="center"/>
    </xf>
    <xf numFmtId="38" fontId="14" fillId="0" borderId="16" xfId="1" applyFont="1" applyBorder="1" applyAlignment="1" applyProtection="1">
      <alignment horizontal="center" vertical="center"/>
    </xf>
    <xf numFmtId="38" fontId="4" fillId="0" borderId="16" xfId="1" applyFont="1" applyBorder="1" applyAlignment="1">
      <alignment vertical="center"/>
    </xf>
    <xf numFmtId="37" fontId="5" fillId="0" borderId="16" xfId="4" applyFont="1" applyBorder="1" applyAlignment="1" applyProtection="1">
      <alignment horizontal="right" vertical="center"/>
      <protection locked="0"/>
    </xf>
    <xf numFmtId="38" fontId="4" fillId="0" borderId="16" xfId="1" applyFont="1" applyBorder="1" applyAlignment="1" applyProtection="1">
      <alignment horizontal="center" vertical="center"/>
    </xf>
    <xf numFmtId="37" fontId="5" fillId="0" borderId="9" xfId="4" applyFont="1" applyBorder="1" applyAlignment="1">
      <alignment vertical="center"/>
    </xf>
    <xf numFmtId="38" fontId="4" fillId="0" borderId="1" xfId="1" applyFont="1" applyBorder="1" applyAlignment="1" applyProtection="1">
      <alignment horizontal="left" vertical="center"/>
    </xf>
    <xf numFmtId="0" fontId="9" fillId="0" borderId="0" xfId="6" applyFont="1" applyProtection="1">
      <protection locked="0"/>
    </xf>
    <xf numFmtId="0" fontId="5" fillId="0" borderId="0" xfId="5" quotePrefix="1" applyFont="1" applyAlignment="1">
      <alignment horizontal="left" vertical="center"/>
    </xf>
    <xf numFmtId="0" fontId="5" fillId="0" borderId="0" xfId="5" applyFont="1" applyAlignment="1">
      <alignment vertical="center"/>
    </xf>
    <xf numFmtId="0" fontId="5" fillId="0" borderId="0" xfId="5" applyFont="1" applyAlignment="1">
      <alignment horizontal="right" vertical="center"/>
    </xf>
    <xf numFmtId="0" fontId="5" fillId="4" borderId="17" xfId="5" applyFont="1" applyFill="1" applyBorder="1" applyAlignment="1">
      <alignment horizontal="center" vertical="center"/>
    </xf>
    <xf numFmtId="0" fontId="5" fillId="4" borderId="4" xfId="5" applyFont="1" applyFill="1" applyBorder="1" applyAlignment="1">
      <alignment horizontal="center" vertical="center"/>
    </xf>
    <xf numFmtId="38" fontId="4" fillId="3" borderId="6" xfId="1" applyFont="1" applyFill="1" applyBorder="1" applyAlignment="1">
      <alignment horizontal="right" vertical="center"/>
    </xf>
    <xf numFmtId="177" fontId="5" fillId="0" borderId="17" xfId="6" applyNumberFormat="1" applyFont="1" applyBorder="1" applyAlignment="1" applyProtection="1">
      <alignment horizontal="center" vertical="center"/>
      <protection locked="0"/>
    </xf>
    <xf numFmtId="177" fontId="5" fillId="0" borderId="0" xfId="6" applyNumberFormat="1" applyFont="1" applyAlignment="1" applyProtection="1">
      <alignment horizontal="right"/>
      <protection locked="0"/>
    </xf>
    <xf numFmtId="0" fontId="5" fillId="0" borderId="0" xfId="0" applyFont="1" applyProtection="1">
      <alignment vertical="center"/>
      <protection locked="0"/>
    </xf>
    <xf numFmtId="177" fontId="5" fillId="0" borderId="8" xfId="1" quotePrefix="1" applyNumberFormat="1" applyFont="1" applyFill="1" applyBorder="1" applyAlignment="1" applyProtection="1">
      <protection locked="0"/>
    </xf>
    <xf numFmtId="177" fontId="5" fillId="0" borderId="8" xfId="6" quotePrefix="1" applyNumberFormat="1" applyFont="1" applyBorder="1" applyAlignment="1" applyProtection="1">
      <alignment horizontal="right"/>
      <protection locked="0"/>
    </xf>
    <xf numFmtId="177" fontId="5" fillId="0" borderId="8" xfId="1" applyNumberFormat="1" applyFont="1" applyFill="1" applyBorder="1" applyAlignment="1" applyProtection="1">
      <alignment horizontal="right"/>
      <protection locked="0"/>
    </xf>
    <xf numFmtId="177" fontId="5" fillId="4" borderId="8" xfId="1" applyNumberFormat="1" applyFont="1" applyFill="1" applyBorder="1" applyAlignment="1" applyProtection="1">
      <alignment horizontal="right"/>
      <protection locked="0"/>
    </xf>
    <xf numFmtId="177" fontId="5" fillId="0" borderId="8" xfId="1" quotePrefix="1" applyNumberFormat="1" applyFont="1" applyFill="1" applyBorder="1" applyAlignment="1" applyProtection="1">
      <alignment horizontal="right" vertical="center"/>
    </xf>
    <xf numFmtId="177" fontId="5" fillId="0" borderId="8" xfId="1" applyNumberFormat="1" applyFont="1" applyFill="1" applyBorder="1" applyAlignment="1" applyProtection="1">
      <alignment horizontal="right" vertical="center"/>
    </xf>
    <xf numFmtId="38" fontId="4" fillId="3" borderId="19" xfId="1" applyFont="1" applyFill="1" applyBorder="1" applyAlignment="1">
      <alignment horizontal="right" vertical="center"/>
    </xf>
    <xf numFmtId="0" fontId="5" fillId="0" borderId="20" xfId="5" applyFont="1" applyBorder="1" applyAlignment="1">
      <alignment vertical="center"/>
    </xf>
    <xf numFmtId="0" fontId="5" fillId="0" borderId="21" xfId="5" applyFont="1" applyBorder="1" applyAlignment="1">
      <alignment horizontal="center" vertical="center"/>
    </xf>
    <xf numFmtId="0" fontId="5" fillId="0" borderId="22" xfId="5" applyFont="1" applyBorder="1" applyAlignment="1">
      <alignment horizontal="left" vertical="center"/>
    </xf>
    <xf numFmtId="177" fontId="5" fillId="0" borderId="23" xfId="5" quotePrefix="1" applyNumberFormat="1" applyFont="1" applyBorder="1" applyAlignment="1">
      <alignment horizontal="left" vertical="center"/>
    </xf>
    <xf numFmtId="177" fontId="5" fillId="0" borderId="21" xfId="5" applyNumberFormat="1" applyFont="1" applyBorder="1" applyAlignment="1">
      <alignment horizontal="left" vertical="center"/>
    </xf>
    <xf numFmtId="177" fontId="5" fillId="0" borderId="24" xfId="5" applyNumberFormat="1" applyFont="1" applyBorder="1" applyAlignment="1">
      <alignment horizontal="left" vertical="center"/>
    </xf>
    <xf numFmtId="177" fontId="5" fillId="0" borderId="21" xfId="5" quotePrefix="1" applyNumberFormat="1" applyFont="1" applyBorder="1" applyAlignment="1">
      <alignment horizontal="left" vertical="center"/>
    </xf>
    <xf numFmtId="0" fontId="4" fillId="0" borderId="25" xfId="5" applyFont="1" applyBorder="1" applyAlignment="1">
      <alignment vertical="center"/>
    </xf>
    <xf numFmtId="0" fontId="5" fillId="0" borderId="26" xfId="6" applyFont="1" applyBorder="1" applyProtection="1">
      <protection locked="0"/>
    </xf>
    <xf numFmtId="0" fontId="5" fillId="0" borderId="13" xfId="6" applyFont="1" applyBorder="1" applyProtection="1">
      <protection locked="0"/>
    </xf>
    <xf numFmtId="0" fontId="5" fillId="0" borderId="14" xfId="6" applyFont="1" applyBorder="1" applyProtection="1">
      <protection locked="0"/>
    </xf>
    <xf numFmtId="0" fontId="5" fillId="0" borderId="27" xfId="6" applyFont="1" applyBorder="1" applyProtection="1">
      <protection locked="0"/>
    </xf>
    <xf numFmtId="177" fontId="5" fillId="0" borderId="6" xfId="6" applyNumberFormat="1" applyFont="1" applyBorder="1" applyProtection="1">
      <protection locked="0"/>
    </xf>
    <xf numFmtId="0" fontId="5" fillId="0" borderId="27" xfId="6" applyFont="1" applyBorder="1" applyAlignment="1" applyProtection="1">
      <alignment vertical="center"/>
      <protection locked="0"/>
    </xf>
    <xf numFmtId="0" fontId="5" fillId="0" borderId="29" xfId="6" applyFont="1" applyBorder="1" applyProtection="1">
      <protection locked="0"/>
    </xf>
    <xf numFmtId="0" fontId="5" fillId="0" borderId="30" xfId="6" applyFont="1" applyBorder="1" applyAlignment="1" applyProtection="1">
      <alignment vertical="center"/>
      <protection locked="0"/>
    </xf>
    <xf numFmtId="0" fontId="5" fillId="0" borderId="31" xfId="6" quotePrefix="1" applyFont="1" applyBorder="1" applyAlignment="1" applyProtection="1">
      <alignment horizontal="left"/>
      <protection locked="0"/>
    </xf>
    <xf numFmtId="0" fontId="5" fillId="0" borderId="31" xfId="6" applyFont="1" applyBorder="1" applyAlignment="1" applyProtection="1">
      <alignment horizontal="left"/>
      <protection locked="0"/>
    </xf>
    <xf numFmtId="0" fontId="5" fillId="0" borderId="32" xfId="6" applyFont="1" applyBorder="1" applyAlignment="1" applyProtection="1">
      <alignment horizontal="left"/>
      <protection locked="0"/>
    </xf>
    <xf numFmtId="0" fontId="4" fillId="0" borderId="31" xfId="6" applyFont="1" applyBorder="1" applyAlignment="1">
      <alignment horizontal="left"/>
    </xf>
    <xf numFmtId="0" fontId="4" fillId="0" borderId="32" xfId="6" applyFont="1" applyBorder="1" applyAlignment="1">
      <alignment horizontal="left"/>
    </xf>
    <xf numFmtId="0" fontId="4" fillId="0" borderId="33" xfId="6" applyFont="1" applyBorder="1" applyAlignment="1" applyProtection="1">
      <alignment horizontal="left"/>
      <protection locked="0"/>
    </xf>
    <xf numFmtId="0" fontId="5" fillId="0" borderId="34" xfId="6" applyFont="1" applyBorder="1" applyAlignment="1" applyProtection="1">
      <alignment horizontal="left"/>
      <protection locked="0"/>
    </xf>
    <xf numFmtId="37" fontId="4" fillId="0" borderId="26" xfId="4" applyFont="1" applyBorder="1" applyAlignment="1">
      <alignment vertical="center"/>
    </xf>
    <xf numFmtId="37" fontId="4" fillId="0" borderId="35" xfId="4" applyFont="1" applyBorder="1" applyAlignment="1">
      <alignment vertical="center"/>
    </xf>
    <xf numFmtId="37" fontId="10" fillId="0" borderId="13" xfId="4" applyFont="1" applyBorder="1" applyAlignment="1">
      <alignment vertical="center"/>
    </xf>
    <xf numFmtId="37" fontId="10" fillId="0" borderId="31" xfId="4" applyFont="1" applyBorder="1" applyAlignment="1">
      <alignment vertical="center"/>
    </xf>
    <xf numFmtId="38" fontId="4" fillId="0" borderId="15" xfId="1" applyFont="1" applyBorder="1" applyAlignment="1" applyProtection="1">
      <alignment horizontal="left" vertical="center"/>
    </xf>
    <xf numFmtId="38" fontId="4" fillId="0" borderId="13" xfId="1" quotePrefix="1" applyFont="1" applyBorder="1" applyAlignment="1" applyProtection="1">
      <alignment horizontal="centerContinuous" vertical="center"/>
    </xf>
    <xf numFmtId="38" fontId="4" fillId="0" borderId="27" xfId="1" quotePrefix="1" applyFont="1" applyBorder="1" applyAlignment="1" applyProtection="1">
      <alignment horizontal="centerContinuous" vertical="center"/>
    </xf>
    <xf numFmtId="38" fontId="4" fillId="0" borderId="36" xfId="1" applyFont="1" applyBorder="1" applyAlignment="1" applyProtection="1">
      <alignment horizontal="left" vertical="center"/>
    </xf>
    <xf numFmtId="37" fontId="4" fillId="0" borderId="6" xfId="4" applyFont="1" applyBorder="1" applyAlignment="1">
      <alignment vertical="center"/>
    </xf>
    <xf numFmtId="37" fontId="4" fillId="0" borderId="29" xfId="4" applyFont="1" applyBorder="1" applyAlignment="1">
      <alignment vertical="center"/>
    </xf>
    <xf numFmtId="38" fontId="4" fillId="0" borderId="31" xfId="1" applyFont="1" applyBorder="1" applyAlignment="1">
      <alignment vertical="center"/>
    </xf>
    <xf numFmtId="38" fontId="4" fillId="0" borderId="32" xfId="1" applyFont="1" applyBorder="1" applyAlignment="1">
      <alignment vertical="center"/>
    </xf>
    <xf numFmtId="0" fontId="4" fillId="0" borderId="31" xfId="0" applyFont="1" applyBorder="1">
      <alignment vertical="center"/>
    </xf>
    <xf numFmtId="38" fontId="14" fillId="0" borderId="31" xfId="1" applyFont="1" applyBorder="1" applyAlignment="1">
      <alignment vertical="center"/>
    </xf>
    <xf numFmtId="38" fontId="14" fillId="0" borderId="37" xfId="1" applyFont="1" applyBorder="1" applyAlignment="1" applyProtection="1">
      <alignment vertical="center"/>
    </xf>
    <xf numFmtId="38" fontId="4" fillId="0" borderId="37" xfId="1" applyFont="1" applyBorder="1" applyAlignment="1" applyProtection="1">
      <alignment vertical="center"/>
    </xf>
    <xf numFmtId="38" fontId="4" fillId="0" borderId="30" xfId="1" applyFont="1" applyBorder="1" applyAlignment="1" applyProtection="1">
      <alignment vertical="center"/>
    </xf>
    <xf numFmtId="37" fontId="4" fillId="0" borderId="27" xfId="4" applyFont="1" applyBorder="1" applyAlignment="1">
      <alignment vertical="center"/>
    </xf>
    <xf numFmtId="37" fontId="4" fillId="0" borderId="30" xfId="4" applyFont="1" applyBorder="1" applyAlignment="1">
      <alignment vertical="center"/>
    </xf>
    <xf numFmtId="37" fontId="4" fillId="0" borderId="13" xfId="4" applyFont="1" applyBorder="1" applyAlignment="1">
      <alignment horizontal="centerContinuous" vertical="center"/>
    </xf>
    <xf numFmtId="37" fontId="4" fillId="0" borderId="31" xfId="4" applyFont="1" applyBorder="1" applyAlignment="1">
      <alignment horizontal="centerContinuous" vertical="center"/>
    </xf>
    <xf numFmtId="0" fontId="6" fillId="0" borderId="26" xfId="6" applyFont="1" applyBorder="1" applyProtection="1">
      <protection locked="0"/>
    </xf>
    <xf numFmtId="0" fontId="9" fillId="0" borderId="13" xfId="6" applyFont="1" applyBorder="1" applyProtection="1">
      <protection locked="0"/>
    </xf>
    <xf numFmtId="0" fontId="9" fillId="0" borderId="14" xfId="6" applyFont="1" applyBorder="1" applyProtection="1">
      <protection locked="0"/>
    </xf>
    <xf numFmtId="0" fontId="16" fillId="0" borderId="13" xfId="6" applyFont="1" applyBorder="1" applyProtection="1">
      <protection locked="0"/>
    </xf>
    <xf numFmtId="0" fontId="9" fillId="0" borderId="27" xfId="6" applyFont="1" applyBorder="1" applyProtection="1">
      <protection locked="0"/>
    </xf>
    <xf numFmtId="0" fontId="6" fillId="0" borderId="27" xfId="6" applyFont="1" applyBorder="1" applyAlignment="1" applyProtection="1">
      <alignment vertical="center"/>
      <protection locked="0"/>
    </xf>
    <xf numFmtId="0" fontId="6" fillId="0" borderId="29" xfId="6" applyFont="1" applyBorder="1" applyProtection="1">
      <protection locked="0"/>
    </xf>
    <xf numFmtId="0" fontId="6" fillId="0" borderId="30" xfId="6" applyFont="1" applyBorder="1" applyAlignment="1" applyProtection="1">
      <alignment vertical="center"/>
      <protection locked="0"/>
    </xf>
    <xf numFmtId="0" fontId="6" fillId="0" borderId="31" xfId="6" quotePrefix="1" applyFont="1" applyBorder="1" applyAlignment="1" applyProtection="1">
      <alignment horizontal="left"/>
      <protection locked="0"/>
    </xf>
    <xf numFmtId="0" fontId="6" fillId="0" borderId="31" xfId="6" applyFont="1" applyBorder="1" applyAlignment="1" applyProtection="1">
      <alignment horizontal="left"/>
      <protection locked="0"/>
    </xf>
    <xf numFmtId="0" fontId="6" fillId="0" borderId="32" xfId="6" applyFont="1" applyBorder="1" applyAlignment="1" applyProtection="1">
      <alignment horizontal="left"/>
      <protection locked="0"/>
    </xf>
    <xf numFmtId="0" fontId="8" fillId="0" borderId="31" xfId="6" applyFont="1" applyBorder="1" applyAlignment="1">
      <alignment horizontal="left"/>
    </xf>
    <xf numFmtId="0" fontId="8" fillId="0" borderId="32" xfId="6" applyFont="1" applyBorder="1" applyAlignment="1">
      <alignment horizontal="left"/>
    </xf>
    <xf numFmtId="0" fontId="8" fillId="0" borderId="33" xfId="6" applyFont="1" applyBorder="1" applyAlignment="1" applyProtection="1">
      <alignment horizontal="left"/>
      <protection locked="0"/>
    </xf>
    <xf numFmtId="0" fontId="6" fillId="0" borderId="34" xfId="6" applyFont="1" applyBorder="1" applyAlignment="1" applyProtection="1">
      <alignment horizontal="left"/>
      <protection locked="0"/>
    </xf>
    <xf numFmtId="37" fontId="15" fillId="0" borderId="0" xfId="4" quotePrefix="1" applyFont="1" applyAlignment="1">
      <alignment horizontal="left" vertical="center"/>
    </xf>
    <xf numFmtId="0" fontId="27" fillId="0" borderId="0" xfId="6" quotePrefix="1" applyFont="1" applyAlignment="1" applyProtection="1">
      <alignment horizontal="left"/>
      <protection locked="0"/>
    </xf>
    <xf numFmtId="0" fontId="27" fillId="0" borderId="0" xfId="5" quotePrefix="1" applyFont="1" applyAlignment="1">
      <alignment horizontal="left" vertical="center"/>
    </xf>
    <xf numFmtId="38" fontId="0" fillId="0" borderId="0" xfId="1" applyFont="1" applyBorder="1">
      <alignment vertical="center"/>
    </xf>
    <xf numFmtId="38" fontId="5" fillId="0" borderId="0" xfId="1" quotePrefix="1" applyFont="1" applyAlignment="1" applyProtection="1">
      <alignment horizontal="right" vertical="center"/>
    </xf>
    <xf numFmtId="176" fontId="0" fillId="0" borderId="0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37" fontId="4" fillId="0" borderId="0" xfId="5" quotePrefix="1" applyNumberFormat="1" applyFont="1" applyAlignment="1">
      <alignment horizontal="right" vertical="center"/>
    </xf>
    <xf numFmtId="177" fontId="5" fillId="0" borderId="7" xfId="6" applyNumberFormat="1" applyFont="1" applyBorder="1" applyAlignment="1" applyProtection="1">
      <alignment horizontal="center" vertical="center"/>
      <protection locked="0"/>
    </xf>
    <xf numFmtId="37" fontId="5" fillId="0" borderId="8" xfId="4" applyFont="1" applyBorder="1" applyAlignment="1">
      <alignment vertical="center"/>
    </xf>
    <xf numFmtId="37" fontId="5" fillId="0" borderId="38" xfId="4" applyFont="1" applyBorder="1" applyAlignment="1">
      <alignment vertical="center"/>
    </xf>
    <xf numFmtId="37" fontId="5" fillId="0" borderId="39" xfId="4" applyFont="1" applyBorder="1" applyAlignment="1" applyProtection="1">
      <alignment horizontal="right" vertical="center"/>
      <protection locked="0"/>
    </xf>
    <xf numFmtId="37" fontId="5" fillId="0" borderId="4" xfId="4" applyFont="1" applyBorder="1" applyAlignment="1">
      <alignment vertical="center"/>
    </xf>
    <xf numFmtId="37" fontId="4" fillId="0" borderId="8" xfId="4" applyFont="1" applyBorder="1" applyAlignment="1">
      <alignment vertical="center"/>
    </xf>
    <xf numFmtId="37" fontId="4" fillId="0" borderId="19" xfId="4" applyFont="1" applyBorder="1" applyAlignment="1">
      <alignment vertical="center"/>
    </xf>
    <xf numFmtId="0" fontId="4" fillId="0" borderId="26" xfId="6" applyFont="1" applyBorder="1" applyProtection="1">
      <protection locked="0"/>
    </xf>
    <xf numFmtId="0" fontId="4" fillId="0" borderId="40" xfId="6" applyFont="1" applyBorder="1" applyProtection="1">
      <protection locked="0"/>
    </xf>
    <xf numFmtId="0" fontId="4" fillId="0" borderId="41" xfId="6" applyFont="1" applyBorder="1" applyProtection="1">
      <protection locked="0"/>
    </xf>
    <xf numFmtId="0" fontId="4" fillId="0" borderId="9" xfId="6" applyFont="1" applyBorder="1" applyProtection="1">
      <protection locked="0"/>
    </xf>
    <xf numFmtId="0" fontId="4" fillId="0" borderId="13" xfId="6" applyFont="1" applyBorder="1" applyProtection="1">
      <protection locked="0"/>
    </xf>
    <xf numFmtId="0" fontId="4" fillId="0" borderId="8" xfId="6" quotePrefix="1" applyFont="1" applyBorder="1" applyAlignment="1" applyProtection="1">
      <alignment horizontal="left"/>
      <protection locked="0"/>
    </xf>
    <xf numFmtId="181" fontId="4" fillId="0" borderId="0" xfId="6" applyNumberFormat="1" applyFont="1" applyProtection="1">
      <protection locked="0"/>
    </xf>
    <xf numFmtId="181" fontId="4" fillId="0" borderId="3" xfId="6" applyNumberFormat="1" applyFont="1" applyBorder="1" applyProtection="1">
      <protection locked="0"/>
    </xf>
    <xf numFmtId="178" fontId="4" fillId="0" borderId="0" xfId="6" applyNumberFormat="1" applyFont="1" applyProtection="1">
      <protection locked="0"/>
    </xf>
    <xf numFmtId="182" fontId="4" fillId="0" borderId="0" xfId="6" applyNumberFormat="1" applyFont="1" applyProtection="1">
      <protection locked="0"/>
    </xf>
    <xf numFmtId="182" fontId="4" fillId="0" borderId="3" xfId="6" applyNumberFormat="1" applyFont="1" applyBorder="1" applyProtection="1">
      <protection locked="0"/>
    </xf>
    <xf numFmtId="0" fontId="4" fillId="0" borderId="8" xfId="6" applyFont="1" applyBorder="1" applyAlignment="1" applyProtection="1">
      <alignment horizontal="left"/>
      <protection locked="0"/>
    </xf>
    <xf numFmtId="0" fontId="5" fillId="0" borderId="8" xfId="6" applyFont="1" applyBorder="1" applyAlignment="1" applyProtection="1">
      <alignment horizontal="left"/>
      <protection locked="0"/>
    </xf>
    <xf numFmtId="0" fontId="4" fillId="0" borderId="14" xfId="6" applyFont="1" applyBorder="1" applyProtection="1">
      <protection locked="0"/>
    </xf>
    <xf numFmtId="0" fontId="4" fillId="0" borderId="38" xfId="6" applyFont="1" applyBorder="1" applyAlignment="1" applyProtection="1">
      <alignment horizontal="left"/>
      <protection locked="0"/>
    </xf>
    <xf numFmtId="181" fontId="4" fillId="0" borderId="5" xfId="6" applyNumberFormat="1" applyFont="1" applyBorder="1" applyProtection="1">
      <protection locked="0"/>
    </xf>
    <xf numFmtId="178" fontId="4" fillId="0" borderId="5" xfId="6" applyNumberFormat="1" applyFont="1" applyBorder="1" applyProtection="1">
      <protection locked="0"/>
    </xf>
    <xf numFmtId="182" fontId="4" fillId="0" borderId="5" xfId="6" applyNumberFormat="1" applyFont="1" applyBorder="1" applyProtection="1">
      <protection locked="0"/>
    </xf>
    <xf numFmtId="181" fontId="4" fillId="0" borderId="0" xfId="6" applyNumberFormat="1" applyFont="1" applyAlignment="1" applyProtection="1">
      <alignment horizontal="right"/>
      <protection locked="0"/>
    </xf>
    <xf numFmtId="178" fontId="4" fillId="0" borderId="0" xfId="6" applyNumberFormat="1" applyFont="1" applyAlignment="1" applyProtection="1">
      <alignment horizontal="right"/>
      <protection locked="0"/>
    </xf>
    <xf numFmtId="182" fontId="4" fillId="0" borderId="0" xfId="6" applyNumberFormat="1" applyFont="1" applyAlignment="1" applyProtection="1">
      <alignment horizontal="right"/>
      <protection locked="0"/>
    </xf>
    <xf numFmtId="0" fontId="4" fillId="0" borderId="8" xfId="6" applyFont="1" applyBorder="1" applyAlignment="1">
      <alignment horizontal="left"/>
    </xf>
    <xf numFmtId="0" fontId="4" fillId="0" borderId="38" xfId="6" applyFont="1" applyBorder="1" applyAlignment="1">
      <alignment horizontal="left"/>
    </xf>
    <xf numFmtId="181" fontId="4" fillId="0" borderId="5" xfId="6" applyNumberFormat="1" applyFont="1" applyBorder="1" applyAlignment="1" applyProtection="1">
      <alignment horizontal="right"/>
      <protection locked="0"/>
    </xf>
    <xf numFmtId="178" fontId="4" fillId="0" borderId="42" xfId="6" applyNumberFormat="1" applyFont="1" applyBorder="1" applyProtection="1">
      <protection locked="0"/>
    </xf>
    <xf numFmtId="182" fontId="4" fillId="0" borderId="9" xfId="6" applyNumberFormat="1" applyFont="1" applyBorder="1" applyProtection="1">
      <protection locked="0"/>
    </xf>
    <xf numFmtId="182" fontId="4" fillId="0" borderId="42" xfId="6" applyNumberFormat="1" applyFont="1" applyBorder="1" applyProtection="1">
      <protection locked="0"/>
    </xf>
    <xf numFmtId="0" fontId="4" fillId="0" borderId="43" xfId="6" applyFont="1" applyBorder="1" applyProtection="1">
      <protection locked="0"/>
    </xf>
    <xf numFmtId="0" fontId="4" fillId="0" borderId="17" xfId="6" applyFont="1" applyBorder="1" applyAlignment="1" applyProtection="1">
      <alignment horizontal="left"/>
      <protection locked="0"/>
    </xf>
    <xf numFmtId="0" fontId="4" fillId="0" borderId="27" xfId="6" applyFont="1" applyBorder="1" applyProtection="1">
      <protection locked="0"/>
    </xf>
    <xf numFmtId="0" fontId="5" fillId="0" borderId="28" xfId="6" applyFont="1" applyBorder="1" applyAlignment="1" applyProtection="1">
      <alignment horizontal="left"/>
      <protection locked="0"/>
    </xf>
    <xf numFmtId="181" fontId="4" fillId="0" borderId="6" xfId="6" applyNumberFormat="1" applyFont="1" applyBorder="1" applyProtection="1">
      <protection locked="0"/>
    </xf>
    <xf numFmtId="178" fontId="4" fillId="0" borderId="6" xfId="6" applyNumberFormat="1" applyFont="1" applyBorder="1" applyProtection="1">
      <protection locked="0"/>
    </xf>
    <xf numFmtId="182" fontId="4" fillId="0" borderId="6" xfId="6" applyNumberFormat="1" applyFont="1" applyBorder="1" applyProtection="1">
      <protection locked="0"/>
    </xf>
    <xf numFmtId="177" fontId="5" fillId="3" borderId="0" xfId="1" applyNumberFormat="1" applyFont="1" applyFill="1" applyBorder="1" applyAlignment="1" applyProtection="1">
      <alignment horizontal="right" vertical="center"/>
    </xf>
    <xf numFmtId="177" fontId="5" fillId="3" borderId="8" xfId="1" applyNumberFormat="1" applyFont="1" applyFill="1" applyBorder="1" applyAlignment="1" applyProtection="1">
      <alignment horizontal="right" vertical="center"/>
    </xf>
    <xf numFmtId="38" fontId="1" fillId="4" borderId="16" xfId="1" applyFont="1" applyFill="1" applyBorder="1">
      <alignment vertical="center"/>
    </xf>
    <xf numFmtId="176" fontId="0" fillId="0" borderId="8" xfId="1" applyNumberFormat="1" applyFont="1" applyBorder="1">
      <alignment vertical="center"/>
    </xf>
    <xf numFmtId="38" fontId="1" fillId="4" borderId="44" xfId="1" applyFont="1" applyFill="1" applyBorder="1">
      <alignment vertical="center"/>
    </xf>
    <xf numFmtId="176" fontId="1" fillId="4" borderId="0" xfId="1" applyNumberFormat="1" applyFont="1" applyFill="1" applyBorder="1">
      <alignment vertical="center"/>
    </xf>
    <xf numFmtId="38" fontId="5" fillId="3" borderId="8" xfId="1" applyFont="1" applyFill="1" applyBorder="1" applyAlignment="1" applyProtection="1">
      <alignment horizontal="right" vertical="center"/>
    </xf>
    <xf numFmtId="38" fontId="5" fillId="3" borderId="0" xfId="1" applyFont="1" applyFill="1" applyBorder="1" applyAlignment="1" applyProtection="1">
      <alignment horizontal="right" vertical="center"/>
    </xf>
    <xf numFmtId="177" fontId="5" fillId="2" borderId="45" xfId="5" applyNumberFormat="1" applyFont="1" applyFill="1" applyBorder="1" applyAlignment="1">
      <alignment horizontal="left" vertical="center"/>
    </xf>
    <xf numFmtId="177" fontId="5" fillId="0" borderId="12" xfId="5" applyNumberFormat="1" applyFont="1" applyBorder="1" applyAlignment="1">
      <alignment vertical="center"/>
    </xf>
    <xf numFmtId="177" fontId="5" fillId="0" borderId="16" xfId="5" applyNumberFormat="1" applyFont="1" applyBorder="1" applyAlignment="1">
      <alignment vertical="center"/>
    </xf>
    <xf numFmtId="0" fontId="4" fillId="0" borderId="46" xfId="5" applyFont="1" applyBorder="1" applyAlignment="1">
      <alignment vertical="center"/>
    </xf>
    <xf numFmtId="38" fontId="4" fillId="3" borderId="16" xfId="1" applyFont="1" applyFill="1" applyBorder="1" applyAlignment="1">
      <alignment horizontal="right" vertical="center"/>
    </xf>
    <xf numFmtId="38" fontId="4" fillId="3" borderId="39" xfId="1" applyFont="1" applyFill="1" applyBorder="1" applyAlignment="1">
      <alignment horizontal="right" vertical="center"/>
    </xf>
    <xf numFmtId="177" fontId="4" fillId="0" borderId="16" xfId="5" applyNumberFormat="1" applyFont="1" applyBorder="1" applyAlignment="1">
      <alignment vertical="center"/>
    </xf>
    <xf numFmtId="177" fontId="5" fillId="0" borderId="23" xfId="5" applyNumberFormat="1" applyFont="1" applyBorder="1" applyAlignment="1">
      <alignment horizontal="left" vertical="center"/>
    </xf>
    <xf numFmtId="177" fontId="5" fillId="0" borderId="3" xfId="1" applyNumberFormat="1" applyFont="1" applyFill="1" applyBorder="1" applyAlignment="1" applyProtection="1">
      <alignment horizontal="right" vertical="center"/>
    </xf>
    <xf numFmtId="177" fontId="5" fillId="0" borderId="4" xfId="1" applyNumberFormat="1" applyFont="1" applyFill="1" applyBorder="1" applyAlignment="1" applyProtection="1">
      <alignment horizontal="right" vertical="center"/>
    </xf>
    <xf numFmtId="177" fontId="5" fillId="0" borderId="22" xfId="5" applyNumberFormat="1" applyFont="1" applyBorder="1" applyAlignment="1">
      <alignment horizontal="left" vertical="center"/>
    </xf>
    <xf numFmtId="177" fontId="5" fillId="0" borderId="9" xfId="1" applyNumberFormat="1" applyFont="1" applyFill="1" applyBorder="1" applyAlignment="1" applyProtection="1">
      <alignment horizontal="right" vertical="center"/>
    </xf>
    <xf numFmtId="177" fontId="5" fillId="0" borderId="11" xfId="1" applyNumberFormat="1" applyFont="1" applyFill="1" applyBorder="1" applyAlignment="1" applyProtection="1">
      <alignment horizontal="right" vertical="center"/>
    </xf>
    <xf numFmtId="180" fontId="5" fillId="0" borderId="9" xfId="5" applyNumberFormat="1" applyFont="1" applyBorder="1" applyAlignment="1">
      <alignment vertical="center"/>
    </xf>
    <xf numFmtId="177" fontId="5" fillId="0" borderId="46" xfId="5" applyNumberFormat="1" applyFont="1" applyBorder="1" applyAlignment="1">
      <alignment horizontal="left" vertical="center"/>
    </xf>
    <xf numFmtId="177" fontId="5" fillId="0" borderId="16" xfId="1" applyNumberFormat="1" applyFont="1" applyFill="1" applyBorder="1" applyAlignment="1" applyProtection="1">
      <alignment horizontal="right" vertical="center"/>
    </xf>
    <xf numFmtId="177" fontId="5" fillId="0" borderId="39" xfId="1" applyNumberFormat="1" applyFont="1" applyFill="1" applyBorder="1" applyAlignment="1" applyProtection="1">
      <alignment horizontal="right" vertical="center"/>
    </xf>
    <xf numFmtId="180" fontId="5" fillId="0" borderId="16" xfId="5" applyNumberFormat="1" applyFont="1" applyBorder="1" applyAlignment="1">
      <alignment vertical="center"/>
    </xf>
    <xf numFmtId="177" fontId="4" fillId="0" borderId="46" xfId="5" applyNumberFormat="1" applyFont="1" applyBorder="1"/>
    <xf numFmtId="179" fontId="5" fillId="0" borderId="0" xfId="1" applyNumberFormat="1" applyFont="1" applyFill="1" applyBorder="1" applyAlignment="1" applyProtection="1">
      <alignment horizontal="left"/>
      <protection locked="0"/>
    </xf>
    <xf numFmtId="179" fontId="5" fillId="0" borderId="0" xfId="1" applyNumberFormat="1" applyFont="1" applyFill="1" applyBorder="1" applyAlignment="1" applyProtection="1">
      <alignment horizontal="right"/>
      <protection locked="0"/>
    </xf>
    <xf numFmtId="179" fontId="5" fillId="3" borderId="0" xfId="6" applyNumberFormat="1" applyFont="1" applyFill="1" applyAlignment="1" applyProtection="1">
      <alignment horizontal="left"/>
      <protection locked="0"/>
    </xf>
    <xf numFmtId="179" fontId="5" fillId="3" borderId="0" xfId="6" applyNumberFormat="1" applyFont="1" applyFill="1" applyAlignment="1" applyProtection="1">
      <alignment horizontal="right"/>
      <protection locked="0"/>
    </xf>
    <xf numFmtId="38" fontId="4" fillId="0" borderId="43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47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30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37" xfId="1" applyFont="1" applyBorder="1" applyAlignment="1">
      <alignment vertical="center"/>
    </xf>
    <xf numFmtId="37" fontId="10" fillId="4" borderId="31" xfId="4" applyFont="1" applyFill="1" applyBorder="1" applyAlignment="1">
      <alignment vertical="center"/>
    </xf>
    <xf numFmtId="37" fontId="10" fillId="4" borderId="0" xfId="4" applyFont="1" applyFill="1" applyAlignment="1">
      <alignment vertical="center"/>
    </xf>
    <xf numFmtId="179" fontId="4" fillId="3" borderId="0" xfId="1" applyNumberFormat="1" applyFont="1" applyFill="1" applyBorder="1" applyAlignment="1">
      <alignment horizontal="right" vertical="center"/>
    </xf>
    <xf numFmtId="176" fontId="1" fillId="3" borderId="2" xfId="1" applyNumberFormat="1" applyFont="1" applyFill="1" applyBorder="1">
      <alignment vertical="center"/>
    </xf>
    <xf numFmtId="176" fontId="1" fillId="3" borderId="0" xfId="1" applyNumberFormat="1" applyFont="1" applyFill="1" applyBorder="1">
      <alignment vertical="center"/>
    </xf>
    <xf numFmtId="38" fontId="1" fillId="4" borderId="1" xfId="1" applyFont="1" applyFill="1" applyBorder="1">
      <alignment vertical="center"/>
    </xf>
    <xf numFmtId="38" fontId="1" fillId="4" borderId="2" xfId="1" applyFont="1" applyFill="1" applyBorder="1">
      <alignment vertical="center"/>
    </xf>
    <xf numFmtId="38" fontId="1" fillId="3" borderId="2" xfId="1" applyFont="1" applyFill="1" applyBorder="1">
      <alignment vertical="center"/>
    </xf>
    <xf numFmtId="176" fontId="0" fillId="0" borderId="1" xfId="1" applyNumberFormat="1" applyFont="1" applyBorder="1">
      <alignment vertical="center"/>
    </xf>
    <xf numFmtId="0" fontId="0" fillId="0" borderId="17" xfId="0" applyBorder="1" applyAlignment="1">
      <alignment horizontal="center" vertical="center"/>
    </xf>
    <xf numFmtId="176" fontId="1" fillId="4" borderId="2" xfId="1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176" fontId="1" fillId="3" borderId="1" xfId="1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38" fontId="1" fillId="5" borderId="1" xfId="1" applyFont="1" applyFill="1" applyBorder="1">
      <alignment vertical="center"/>
    </xf>
    <xf numFmtId="38" fontId="1" fillId="5" borderId="2" xfId="1" applyFont="1" applyFill="1" applyBorder="1">
      <alignment vertical="center"/>
    </xf>
    <xf numFmtId="38" fontId="1" fillId="5" borderId="0" xfId="1" applyFont="1" applyFill="1" applyBorder="1">
      <alignment vertical="center"/>
    </xf>
    <xf numFmtId="176" fontId="1" fillId="5" borderId="0" xfId="1" applyNumberFormat="1" applyFont="1" applyFill="1" applyBorder="1">
      <alignment vertical="center"/>
    </xf>
    <xf numFmtId="176" fontId="1" fillId="5" borderId="8" xfId="1" applyNumberFormat="1" applyFont="1" applyFill="1" applyBorder="1">
      <alignment vertical="center"/>
    </xf>
    <xf numFmtId="57" fontId="0" fillId="3" borderId="0" xfId="0" applyNumberFormat="1" applyFill="1">
      <alignment vertical="center"/>
    </xf>
    <xf numFmtId="38" fontId="4" fillId="3" borderId="15" xfId="1" applyFont="1" applyFill="1" applyBorder="1" applyAlignment="1" applyProtection="1">
      <alignment horizontal="left" vertical="center"/>
    </xf>
    <xf numFmtId="38" fontId="4" fillId="3" borderId="16" xfId="1" applyFont="1" applyFill="1" applyBorder="1" applyAlignment="1" applyProtection="1">
      <alignment vertical="center"/>
    </xf>
    <xf numFmtId="38" fontId="4" fillId="3" borderId="37" xfId="1" applyFont="1" applyFill="1" applyBorder="1" applyAlignment="1" applyProtection="1">
      <alignment vertical="center"/>
    </xf>
    <xf numFmtId="38" fontId="4" fillId="3" borderId="15" xfId="1" applyFont="1" applyFill="1" applyBorder="1" applyAlignment="1">
      <alignment vertical="center"/>
    </xf>
    <xf numFmtId="38" fontId="4" fillId="3" borderId="16" xfId="1" applyFont="1" applyFill="1" applyBorder="1" applyAlignment="1">
      <alignment vertical="center"/>
    </xf>
    <xf numFmtId="38" fontId="4" fillId="3" borderId="37" xfId="1" applyFont="1" applyFill="1" applyBorder="1" applyAlignment="1">
      <alignment vertical="center"/>
    </xf>
    <xf numFmtId="37" fontId="5" fillId="3" borderId="16" xfId="4" applyFont="1" applyFill="1" applyBorder="1" applyAlignment="1">
      <alignment vertical="center"/>
    </xf>
    <xf numFmtId="37" fontId="5" fillId="3" borderId="39" xfId="4" applyFont="1" applyFill="1" applyBorder="1" applyAlignment="1">
      <alignment vertical="center"/>
    </xf>
    <xf numFmtId="37" fontId="5" fillId="3" borderId="9" xfId="4" applyFont="1" applyFill="1" applyBorder="1" applyAlignment="1">
      <alignment vertical="center"/>
    </xf>
    <xf numFmtId="0" fontId="6" fillId="3" borderId="48" xfId="6" applyFont="1" applyFill="1" applyBorder="1" applyAlignment="1" applyProtection="1">
      <alignment horizontal="left"/>
      <protection locked="0"/>
    </xf>
    <xf numFmtId="177" fontId="5" fillId="3" borderId="11" xfId="1" applyNumberFormat="1" applyFont="1" applyFill="1" applyBorder="1" applyAlignment="1" applyProtection="1">
      <protection locked="0"/>
    </xf>
    <xf numFmtId="177" fontId="5" fillId="3" borderId="0" xfId="1" applyNumberFormat="1" applyFont="1" applyFill="1" applyBorder="1" applyAlignment="1" applyProtection="1">
      <alignment horizontal="right"/>
      <protection locked="0"/>
    </xf>
    <xf numFmtId="177" fontId="5" fillId="3" borderId="8" xfId="1" applyNumberFormat="1" applyFont="1" applyFill="1" applyBorder="1" applyAlignment="1" applyProtection="1">
      <alignment horizontal="right"/>
      <protection locked="0"/>
    </xf>
    <xf numFmtId="0" fontId="5" fillId="3" borderId="41" xfId="6" applyFont="1" applyFill="1" applyBorder="1" applyProtection="1">
      <protection locked="0"/>
    </xf>
    <xf numFmtId="0" fontId="5" fillId="3" borderId="48" xfId="6" applyFont="1" applyFill="1" applyBorder="1" applyAlignment="1" applyProtection="1">
      <alignment horizontal="left"/>
      <protection locked="0"/>
    </xf>
    <xf numFmtId="38" fontId="4" fillId="3" borderId="16" xfId="1" applyFont="1" applyFill="1" applyBorder="1" applyAlignment="1">
      <alignment horizontal="right"/>
    </xf>
    <xf numFmtId="38" fontId="4" fillId="3" borderId="39" xfId="1" applyFont="1" applyFill="1" applyBorder="1" applyAlignment="1">
      <alignment horizontal="right"/>
    </xf>
    <xf numFmtId="177" fontId="5" fillId="3" borderId="16" xfId="5" applyNumberFormat="1" applyFont="1" applyFill="1" applyBorder="1" applyAlignment="1">
      <alignment vertical="center"/>
    </xf>
    <xf numFmtId="180" fontId="5" fillId="3" borderId="0" xfId="5" applyNumberFormat="1" applyFont="1" applyFill="1" applyAlignment="1">
      <alignment vertical="center"/>
    </xf>
    <xf numFmtId="180" fontId="5" fillId="3" borderId="5" xfId="5" applyNumberFormat="1" applyFont="1" applyFill="1" applyBorder="1" applyAlignment="1">
      <alignment vertical="center"/>
    </xf>
    <xf numFmtId="180" fontId="5" fillId="3" borderId="16" xfId="5" applyNumberFormat="1" applyFont="1" applyFill="1" applyBorder="1" applyAlignment="1">
      <alignment vertical="center"/>
    </xf>
    <xf numFmtId="180" fontId="5" fillId="3" borderId="3" xfId="5" applyNumberFormat="1" applyFont="1" applyFill="1" applyBorder="1" applyAlignment="1">
      <alignment vertical="center"/>
    </xf>
    <xf numFmtId="180" fontId="5" fillId="3" borderId="9" xfId="5" applyNumberFormat="1" applyFont="1" applyFill="1" applyBorder="1" applyAlignment="1">
      <alignment vertical="center"/>
    </xf>
    <xf numFmtId="177" fontId="5" fillId="3" borderId="12" xfId="5" applyNumberFormat="1" applyFont="1" applyFill="1" applyBorder="1" applyAlignment="1">
      <alignment vertical="center"/>
    </xf>
    <xf numFmtId="177" fontId="5" fillId="3" borderId="46" xfId="5" applyNumberFormat="1" applyFont="1" applyFill="1" applyBorder="1" applyAlignment="1">
      <alignment horizontal="left" vertical="center"/>
    </xf>
    <xf numFmtId="177" fontId="5" fillId="3" borderId="16" xfId="1" applyNumberFormat="1" applyFont="1" applyFill="1" applyBorder="1" applyAlignment="1" applyProtection="1">
      <alignment horizontal="right" vertical="center"/>
    </xf>
    <xf numFmtId="177" fontId="5" fillId="3" borderId="39" xfId="1" applyNumberFormat="1" applyFont="1" applyFill="1" applyBorder="1" applyAlignment="1" applyProtection="1">
      <alignment horizontal="right" vertical="center"/>
    </xf>
    <xf numFmtId="38" fontId="4" fillId="3" borderId="3" xfId="1" applyFont="1" applyFill="1" applyBorder="1" applyAlignment="1" applyProtection="1">
      <alignment horizontal="right"/>
      <protection locked="0"/>
    </xf>
    <xf numFmtId="38" fontId="4" fillId="3" borderId="4" xfId="1" applyFont="1" applyFill="1" applyBorder="1" applyAlignment="1" applyProtection="1">
      <alignment horizontal="right"/>
      <protection locked="0"/>
    </xf>
    <xf numFmtId="38" fontId="5" fillId="3" borderId="6" xfId="1" applyFont="1" applyFill="1" applyBorder="1" applyAlignment="1" applyProtection="1">
      <alignment horizontal="right"/>
      <protection locked="0"/>
    </xf>
    <xf numFmtId="38" fontId="5" fillId="3" borderId="19" xfId="1" applyFont="1" applyFill="1" applyBorder="1" applyAlignment="1" applyProtection="1">
      <alignment horizontal="right"/>
      <protection locked="0"/>
    </xf>
    <xf numFmtId="38" fontId="5" fillId="3" borderId="6" xfId="6" applyNumberFormat="1" applyFont="1" applyFill="1" applyBorder="1" applyAlignment="1" applyProtection="1">
      <alignment horizontal="right"/>
      <protection locked="0"/>
    </xf>
    <xf numFmtId="38" fontId="5" fillId="3" borderId="19" xfId="6" applyNumberFormat="1" applyFont="1" applyFill="1" applyBorder="1" applyAlignment="1" applyProtection="1">
      <alignment horizontal="right"/>
      <protection locked="0"/>
    </xf>
    <xf numFmtId="0" fontId="9" fillId="3" borderId="41" xfId="6" applyFont="1" applyFill="1" applyBorder="1" applyProtection="1">
      <protection locked="0"/>
    </xf>
    <xf numFmtId="176" fontId="1" fillId="5" borderId="1" xfId="1" applyNumberFormat="1" applyFont="1" applyFill="1" applyBorder="1">
      <alignment vertical="center"/>
    </xf>
    <xf numFmtId="176" fontId="1" fillId="5" borderId="2" xfId="1" applyNumberFormat="1" applyFont="1" applyFill="1" applyBorder="1">
      <alignment vertical="center"/>
    </xf>
    <xf numFmtId="0" fontId="15" fillId="0" borderId="0" xfId="6" applyFont="1" applyAlignment="1" applyProtection="1">
      <alignment horizontal="left"/>
      <protection locked="0"/>
    </xf>
    <xf numFmtId="177" fontId="5" fillId="0" borderId="35" xfId="0" applyNumberFormat="1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protection locked="0"/>
    </xf>
    <xf numFmtId="176" fontId="1" fillId="4" borderId="3" xfId="1" applyNumberFormat="1" applyFont="1" applyFill="1" applyBorder="1">
      <alignment vertical="center"/>
    </xf>
    <xf numFmtId="38" fontId="1" fillId="3" borderId="8" xfId="1" applyFont="1" applyFill="1" applyBorder="1">
      <alignment vertical="center"/>
    </xf>
    <xf numFmtId="38" fontId="1" fillId="4" borderId="8" xfId="1" applyFont="1" applyFill="1" applyBorder="1">
      <alignment vertical="center"/>
    </xf>
    <xf numFmtId="176" fontId="1" fillId="4" borderId="17" xfId="1" applyNumberFormat="1" applyFont="1" applyFill="1" applyBorder="1">
      <alignment vertical="center"/>
    </xf>
    <xf numFmtId="38" fontId="0" fillId="0" borderId="17" xfId="1" applyFont="1" applyBorder="1">
      <alignment vertical="center"/>
    </xf>
    <xf numFmtId="176" fontId="1" fillId="3" borderId="17" xfId="1" applyNumberFormat="1" applyFont="1" applyFill="1" applyBorder="1">
      <alignment vertical="center"/>
    </xf>
    <xf numFmtId="180" fontId="5" fillId="0" borderId="47" xfId="5" applyNumberFormat="1" applyFont="1" applyBorder="1" applyAlignment="1">
      <alignment vertical="center"/>
    </xf>
    <xf numFmtId="180" fontId="5" fillId="0" borderId="31" xfId="5" applyNumberFormat="1" applyFont="1" applyBorder="1" applyAlignment="1">
      <alignment vertical="center"/>
    </xf>
    <xf numFmtId="180" fontId="5" fillId="0" borderId="32" xfId="5" applyNumberFormat="1" applyFont="1" applyBorder="1" applyAlignment="1">
      <alignment vertical="center"/>
    </xf>
    <xf numFmtId="180" fontId="5" fillId="3" borderId="37" xfId="5" applyNumberFormat="1" applyFont="1" applyFill="1" applyBorder="1" applyAlignment="1">
      <alignment vertical="center"/>
    </xf>
    <xf numFmtId="180" fontId="5" fillId="0" borderId="37" xfId="5" applyNumberFormat="1" applyFont="1" applyBorder="1" applyAlignment="1">
      <alignment vertical="center"/>
    </xf>
    <xf numFmtId="180" fontId="5" fillId="0" borderId="48" xfId="5" applyNumberFormat="1" applyFont="1" applyBorder="1" applyAlignment="1">
      <alignment vertical="center"/>
    </xf>
    <xf numFmtId="177" fontId="5" fillId="0" borderId="50" xfId="5" applyNumberFormat="1" applyFont="1" applyBorder="1" applyAlignment="1">
      <alignment vertical="center"/>
    </xf>
    <xf numFmtId="177" fontId="5" fillId="0" borderId="37" xfId="5" applyNumberFormat="1" applyFont="1" applyBorder="1" applyAlignment="1">
      <alignment vertical="center"/>
    </xf>
    <xf numFmtId="177" fontId="4" fillId="0" borderId="37" xfId="5" applyNumberFormat="1" applyFont="1" applyBorder="1" applyAlignment="1">
      <alignment vertical="center"/>
    </xf>
    <xf numFmtId="177" fontId="4" fillId="0" borderId="30" xfId="5" applyNumberFormat="1" applyFont="1" applyBorder="1" applyAlignment="1">
      <alignment vertical="center"/>
    </xf>
    <xf numFmtId="177" fontId="5" fillId="0" borderId="33" xfId="6" applyNumberFormat="1" applyFont="1" applyBorder="1" applyAlignment="1" applyProtection="1">
      <alignment horizontal="center" vertical="center"/>
      <protection locked="0"/>
    </xf>
    <xf numFmtId="37" fontId="5" fillId="0" borderId="31" xfId="4" applyFont="1" applyBorder="1" applyAlignment="1">
      <alignment vertical="center"/>
    </xf>
    <xf numFmtId="37" fontId="5" fillId="0" borderId="32" xfId="4" applyFont="1" applyBorder="1" applyAlignment="1">
      <alignment vertical="center"/>
    </xf>
    <xf numFmtId="38" fontId="4" fillId="4" borderId="0" xfId="1" applyFont="1" applyFill="1" applyBorder="1" applyAlignment="1">
      <alignment vertical="center"/>
    </xf>
    <xf numFmtId="38" fontId="4" fillId="4" borderId="0" xfId="1" applyFont="1" applyFill="1" applyBorder="1">
      <alignment vertical="center"/>
    </xf>
    <xf numFmtId="37" fontId="5" fillId="0" borderId="37" xfId="4" applyFont="1" applyBorder="1" applyAlignment="1" applyProtection="1">
      <alignment horizontal="right" vertical="center"/>
      <protection locked="0"/>
    </xf>
    <xf numFmtId="38" fontId="4" fillId="3" borderId="0" xfId="1" applyFont="1" applyFill="1" applyBorder="1" applyAlignment="1">
      <alignment vertical="center"/>
    </xf>
    <xf numFmtId="37" fontId="5" fillId="0" borderId="47" xfId="4" applyFont="1" applyBorder="1" applyAlignment="1">
      <alignment vertical="center"/>
    </xf>
    <xf numFmtId="37" fontId="5" fillId="0" borderId="48" xfId="4" applyFont="1" applyBorder="1" applyAlignment="1">
      <alignment vertical="center"/>
    </xf>
    <xf numFmtId="37" fontId="5" fillId="3" borderId="48" xfId="4" applyFont="1" applyFill="1" applyBorder="1" applyAlignment="1">
      <alignment vertical="center"/>
    </xf>
    <xf numFmtId="37" fontId="4" fillId="0" borderId="31" xfId="4" applyFont="1" applyBorder="1" applyAlignment="1">
      <alignment vertical="center"/>
    </xf>
    <xf numFmtId="177" fontId="5" fillId="0" borderId="31" xfId="1" applyNumberFormat="1" applyFont="1" applyFill="1" applyBorder="1" applyAlignment="1" applyProtection="1">
      <protection locked="0"/>
    </xf>
    <xf numFmtId="177" fontId="5" fillId="0" borderId="32" xfId="1" applyNumberFormat="1" applyFont="1" applyFill="1" applyBorder="1" applyAlignment="1" applyProtection="1">
      <protection locked="0"/>
    </xf>
    <xf numFmtId="177" fontId="5" fillId="0" borderId="50" xfId="1" applyNumberFormat="1" applyFont="1" applyFill="1" applyBorder="1" applyAlignment="1" applyProtection="1">
      <protection locked="0"/>
    </xf>
    <xf numFmtId="177" fontId="5" fillId="3" borderId="31" xfId="1" applyNumberFormat="1" applyFont="1" applyFill="1" applyBorder="1" applyAlignment="1" applyProtection="1">
      <protection locked="0"/>
    </xf>
    <xf numFmtId="177" fontId="5" fillId="0" borderId="47" xfId="1" applyNumberFormat="1" applyFont="1" applyFill="1" applyBorder="1" applyAlignment="1" applyProtection="1">
      <protection locked="0"/>
    </xf>
    <xf numFmtId="177" fontId="5" fillId="0" borderId="30" xfId="6" applyNumberFormat="1" applyFont="1" applyBorder="1" applyProtection="1">
      <protection locked="0"/>
    </xf>
    <xf numFmtId="0" fontId="8" fillId="0" borderId="29" xfId="0" applyFont="1" applyBorder="1" applyAlignment="1" applyProtection="1">
      <protection locked="0"/>
    </xf>
    <xf numFmtId="182" fontId="4" fillId="0" borderId="47" xfId="6" applyNumberFormat="1" applyFont="1" applyBorder="1" applyProtection="1">
      <protection locked="0"/>
    </xf>
    <xf numFmtId="182" fontId="4" fillId="0" borderId="31" xfId="6" applyNumberFormat="1" applyFont="1" applyBorder="1" applyProtection="1">
      <protection locked="0"/>
    </xf>
    <xf numFmtId="182" fontId="4" fillId="0" borderId="32" xfId="6" applyNumberFormat="1" applyFont="1" applyBorder="1" applyProtection="1">
      <protection locked="0"/>
    </xf>
    <xf numFmtId="182" fontId="4" fillId="0" borderId="31" xfId="6" applyNumberFormat="1" applyFont="1" applyBorder="1" applyAlignment="1" applyProtection="1">
      <alignment horizontal="right"/>
      <protection locked="0"/>
    </xf>
    <xf numFmtId="182" fontId="4" fillId="0" borderId="51" xfId="6" applyNumberFormat="1" applyFont="1" applyBorder="1" applyProtection="1">
      <protection locked="0"/>
    </xf>
    <xf numFmtId="182" fontId="4" fillId="0" borderId="30" xfId="6" applyNumberFormat="1" applyFont="1" applyBorder="1" applyProtection="1">
      <protection locked="0"/>
    </xf>
    <xf numFmtId="0" fontId="5" fillId="0" borderId="29" xfId="0" applyFont="1" applyBorder="1" applyAlignment="1" applyProtection="1">
      <alignment horizontal="center"/>
      <protection locked="0"/>
    </xf>
    <xf numFmtId="38" fontId="11" fillId="0" borderId="0" xfId="1" quotePrefix="1" applyFont="1" applyFill="1" applyBorder="1" applyAlignment="1" applyProtection="1">
      <alignment horizontal="left"/>
    </xf>
    <xf numFmtId="38" fontId="14" fillId="0" borderId="1" xfId="1" applyFont="1" applyFill="1" applyBorder="1" applyAlignment="1" applyProtection="1">
      <alignment horizontal="center"/>
    </xf>
    <xf numFmtId="38" fontId="14" fillId="0" borderId="0" xfId="1" applyFont="1" applyFill="1" applyAlignment="1">
      <alignment horizontal="center"/>
    </xf>
    <xf numFmtId="38" fontId="14" fillId="0" borderId="0" xfId="1" applyFont="1" applyFill="1" applyBorder="1" applyAlignment="1">
      <alignment horizontal="center"/>
    </xf>
    <xf numFmtId="0" fontId="14" fillId="0" borderId="0" xfId="0" applyFont="1">
      <alignment vertical="center"/>
    </xf>
    <xf numFmtId="38" fontId="14" fillId="0" borderId="0" xfId="1" applyFont="1" applyFill="1" applyBorder="1" applyAlignment="1" applyProtection="1">
      <alignment horizontal="center"/>
      <protection locked="0"/>
    </xf>
    <xf numFmtId="38" fontId="14" fillId="0" borderId="0" xfId="1" applyFont="1" applyFill="1" applyBorder="1" applyAlignment="1" applyProtection="1">
      <alignment horizontal="center"/>
    </xf>
    <xf numFmtId="6" fontId="14" fillId="0" borderId="0" xfId="3" quotePrefix="1" applyFont="1" applyFill="1" applyBorder="1" applyAlignment="1" applyProtection="1">
      <alignment vertical="center"/>
    </xf>
    <xf numFmtId="6" fontId="14" fillId="0" borderId="0" xfId="3" quotePrefix="1" applyFont="1" applyFill="1" applyBorder="1" applyAlignment="1" applyProtection="1">
      <alignment horizontal="right" vertical="center"/>
    </xf>
    <xf numFmtId="6" fontId="14" fillId="0" borderId="0" xfId="3" applyFont="1" applyFill="1" applyBorder="1" applyAlignment="1" applyProtection="1">
      <alignment horizontal="right" vertical="center"/>
    </xf>
    <xf numFmtId="37" fontId="14" fillId="0" borderId="0" xfId="4" applyFont="1" applyAlignment="1">
      <alignment horizontal="center"/>
    </xf>
    <xf numFmtId="38" fontId="14" fillId="0" borderId="26" xfId="1" applyFont="1" applyFill="1" applyBorder="1" applyAlignment="1">
      <alignment horizontal="center" vertical="center"/>
    </xf>
    <xf numFmtId="38" fontId="14" fillId="0" borderId="35" xfId="1" applyFont="1" applyFill="1" applyBorder="1" applyAlignment="1">
      <alignment horizontal="center" vertical="center"/>
    </xf>
    <xf numFmtId="38" fontId="14" fillId="0" borderId="29" xfId="1" applyFont="1" applyFill="1" applyBorder="1" applyAlignment="1">
      <alignment horizontal="center" vertical="center"/>
    </xf>
    <xf numFmtId="38" fontId="14" fillId="0" borderId="13" xfId="1" quotePrefix="1" applyFont="1" applyFill="1" applyBorder="1" applyAlignment="1" applyProtection="1">
      <alignment horizontal="left" vertical="center"/>
    </xf>
    <xf numFmtId="38" fontId="14" fillId="0" borderId="0" xfId="1" applyFont="1" applyFill="1" applyBorder="1" applyAlignment="1" applyProtection="1">
      <alignment horizontal="left" vertical="center"/>
    </xf>
    <xf numFmtId="38" fontId="14" fillId="0" borderId="31" xfId="1" applyFont="1" applyFill="1" applyBorder="1" applyAlignment="1">
      <alignment vertical="center"/>
    </xf>
    <xf numFmtId="177" fontId="14" fillId="0" borderId="0" xfId="1" applyNumberFormat="1" applyFont="1" applyFill="1" applyBorder="1" applyAlignment="1" applyProtection="1">
      <alignment horizontal="right" vertical="center"/>
    </xf>
    <xf numFmtId="38" fontId="14" fillId="0" borderId="0" xfId="1" quotePrefix="1" applyFont="1" applyFill="1" applyBorder="1" applyAlignment="1" applyProtection="1">
      <alignment horizontal="left" vertical="center"/>
    </xf>
    <xf numFmtId="177" fontId="14" fillId="0" borderId="0" xfId="4" applyNumberFormat="1" applyFont="1" applyAlignment="1">
      <alignment horizontal="right"/>
    </xf>
    <xf numFmtId="38" fontId="14" fillId="0" borderId="14" xfId="1" applyFont="1" applyFill="1" applyBorder="1" applyAlignment="1">
      <alignment vertical="center"/>
    </xf>
    <xf numFmtId="38" fontId="14" fillId="0" borderId="5" xfId="1" quotePrefix="1" applyFont="1" applyFill="1" applyBorder="1" applyAlignment="1">
      <alignment horizontal="left" vertical="center"/>
    </xf>
    <xf numFmtId="38" fontId="14" fillId="0" borderId="32" xfId="1" applyFont="1" applyFill="1" applyBorder="1" applyAlignment="1">
      <alignment vertical="center"/>
    </xf>
    <xf numFmtId="177" fontId="14" fillId="0" borderId="5" xfId="4" applyNumberFormat="1" applyFont="1" applyBorder="1" applyAlignment="1">
      <alignment horizontal="right"/>
    </xf>
    <xf numFmtId="177" fontId="14" fillId="0" borderId="12" xfId="4" applyNumberFormat="1" applyFont="1" applyBorder="1" applyAlignment="1">
      <alignment horizontal="right"/>
    </xf>
    <xf numFmtId="38" fontId="14" fillId="0" borderId="13" xfId="1" quotePrefix="1" applyFont="1" applyFill="1" applyBorder="1" applyAlignment="1">
      <alignment horizontal="left" vertical="center"/>
    </xf>
    <xf numFmtId="38" fontId="14" fillId="0" borderId="0" xfId="1" applyFont="1" applyFill="1" applyBorder="1" applyAlignment="1">
      <alignment vertical="center"/>
    </xf>
    <xf numFmtId="38" fontId="14" fillId="0" borderId="13" xfId="1" applyFont="1" applyFill="1" applyBorder="1" applyAlignment="1">
      <alignment vertical="center"/>
    </xf>
    <xf numFmtId="38" fontId="14" fillId="0" borderId="0" xfId="1" quotePrefix="1" applyFont="1" applyFill="1" applyBorder="1" applyAlignment="1">
      <alignment horizontal="left" vertical="center"/>
    </xf>
    <xf numFmtId="177" fontId="14" fillId="0" borderId="9" xfId="1" applyNumberFormat="1" applyFont="1" applyFill="1" applyBorder="1" applyAlignment="1" applyProtection="1">
      <alignment horizontal="right" vertical="center"/>
    </xf>
    <xf numFmtId="38" fontId="14" fillId="0" borderId="15" xfId="1" applyFont="1" applyFill="1" applyBorder="1" applyAlignment="1" applyProtection="1">
      <alignment vertical="center"/>
    </xf>
    <xf numFmtId="38" fontId="14" fillId="0" borderId="16" xfId="1" applyFont="1" applyFill="1" applyBorder="1" applyAlignment="1" applyProtection="1">
      <alignment horizontal="center" vertical="center"/>
    </xf>
    <xf numFmtId="38" fontId="14" fillId="0" borderId="37" xfId="1" applyFont="1" applyFill="1" applyBorder="1" applyAlignment="1" applyProtection="1">
      <alignment horizontal="left" vertical="center"/>
    </xf>
    <xf numFmtId="177" fontId="14" fillId="0" borderId="16" xfId="1" applyNumberFormat="1" applyFont="1" applyFill="1" applyBorder="1" applyAlignment="1" applyProtection="1">
      <alignment horizontal="right" vertical="center"/>
    </xf>
    <xf numFmtId="38" fontId="14" fillId="0" borderId="13" xfId="1" quotePrefix="1" applyFont="1" applyFill="1" applyBorder="1" applyAlignment="1" applyProtection="1">
      <alignment vertical="center"/>
    </xf>
    <xf numFmtId="38" fontId="14" fillId="0" borderId="31" xfId="1" applyFont="1" applyFill="1" applyBorder="1" applyAlignment="1"/>
    <xf numFmtId="177" fontId="14" fillId="0" borderId="6" xfId="4" applyNumberFormat="1" applyFont="1" applyBorder="1"/>
    <xf numFmtId="37" fontId="14" fillId="0" borderId="0" xfId="4" applyFont="1"/>
    <xf numFmtId="57" fontId="29" fillId="0" borderId="0" xfId="4" applyNumberFormat="1" applyFont="1" applyAlignment="1">
      <alignment horizontal="center"/>
    </xf>
    <xf numFmtId="37" fontId="14" fillId="0" borderId="0" xfId="4" applyFont="1" applyAlignment="1">
      <alignment horizontal="left"/>
    </xf>
    <xf numFmtId="38" fontId="14" fillId="3" borderId="15" xfId="1" applyFont="1" applyFill="1" applyBorder="1" applyAlignment="1" applyProtection="1">
      <alignment vertical="center"/>
    </xf>
    <xf numFmtId="38" fontId="14" fillId="3" borderId="16" xfId="1" applyFont="1" applyFill="1" applyBorder="1" applyAlignment="1" applyProtection="1">
      <alignment vertical="center"/>
    </xf>
    <xf numFmtId="38" fontId="14" fillId="3" borderId="37" xfId="1" applyFont="1" applyFill="1" applyBorder="1" applyAlignment="1" applyProtection="1">
      <alignment vertical="center"/>
    </xf>
    <xf numFmtId="177" fontId="14" fillId="3" borderId="16" xfId="1" applyNumberFormat="1" applyFont="1" applyFill="1" applyBorder="1" applyAlignment="1" applyProtection="1">
      <alignment horizontal="right" vertical="center"/>
    </xf>
    <xf numFmtId="177" fontId="14" fillId="3" borderId="9" xfId="1" applyNumberFormat="1" applyFont="1" applyFill="1" applyBorder="1" applyAlignment="1" applyProtection="1">
      <alignment horizontal="right" vertical="center"/>
    </xf>
    <xf numFmtId="57" fontId="14" fillId="3" borderId="0" xfId="0" applyNumberFormat="1" applyFont="1" applyFill="1">
      <alignment vertical="center"/>
    </xf>
    <xf numFmtId="38" fontId="14" fillId="0" borderId="27" xfId="1" applyFont="1" applyFill="1" applyBorder="1" applyAlignment="1" applyProtection="1">
      <alignment horizontal="center" vertical="center"/>
    </xf>
    <xf numFmtId="38" fontId="14" fillId="0" borderId="6" xfId="1" applyFont="1" applyFill="1" applyBorder="1" applyAlignment="1" applyProtection="1">
      <alignment horizontal="center" vertical="center"/>
    </xf>
    <xf numFmtId="38" fontId="14" fillId="0" borderId="30" xfId="1" applyFont="1" applyFill="1" applyBorder="1" applyAlignment="1" applyProtection="1">
      <alignment horizontal="center" vertical="center"/>
    </xf>
    <xf numFmtId="177" fontId="14" fillId="0" borderId="31" xfId="1" applyNumberFormat="1" applyFont="1" applyFill="1" applyBorder="1" applyAlignment="1" applyProtection="1">
      <alignment horizontal="right" vertical="center"/>
    </xf>
    <xf numFmtId="177" fontId="14" fillId="0" borderId="31" xfId="4" applyNumberFormat="1" applyFont="1" applyBorder="1" applyAlignment="1">
      <alignment horizontal="right"/>
    </xf>
    <xf numFmtId="177" fontId="14" fillId="0" borderId="32" xfId="4" applyNumberFormat="1" applyFont="1" applyBorder="1" applyAlignment="1">
      <alignment horizontal="right"/>
    </xf>
    <xf numFmtId="177" fontId="14" fillId="0" borderId="48" xfId="1" applyNumberFormat="1" applyFont="1" applyFill="1" applyBorder="1" applyAlignment="1" applyProtection="1">
      <alignment horizontal="right" vertical="center"/>
    </xf>
    <xf numFmtId="177" fontId="14" fillId="0" borderId="37" xfId="1" applyNumberFormat="1" applyFont="1" applyFill="1" applyBorder="1" applyAlignment="1" applyProtection="1">
      <alignment horizontal="right" vertical="center"/>
    </xf>
    <xf numFmtId="177" fontId="14" fillId="3" borderId="48" xfId="1" applyNumberFormat="1" applyFont="1" applyFill="1" applyBorder="1" applyAlignment="1" applyProtection="1">
      <alignment horizontal="right" vertical="center"/>
    </xf>
    <xf numFmtId="177" fontId="14" fillId="0" borderId="30" xfId="4" applyNumberFormat="1" applyFont="1" applyBorder="1"/>
    <xf numFmtId="0" fontId="0" fillId="4" borderId="53" xfId="0" applyFill="1" applyBorder="1">
      <alignment vertical="center"/>
    </xf>
    <xf numFmtId="38" fontId="1" fillId="5" borderId="16" xfId="1" applyFont="1" applyFill="1" applyBorder="1">
      <alignment vertical="center"/>
    </xf>
    <xf numFmtId="38" fontId="1" fillId="6" borderId="44" xfId="1" applyFont="1" applyFill="1" applyBorder="1">
      <alignment vertical="center"/>
    </xf>
    <xf numFmtId="0" fontId="0" fillId="4" borderId="16" xfId="0" applyFill="1" applyBorder="1">
      <alignment vertical="center"/>
    </xf>
    <xf numFmtId="38" fontId="1" fillId="6" borderId="53" xfId="1" applyFont="1" applyFill="1" applyBorder="1">
      <alignment vertical="center"/>
    </xf>
    <xf numFmtId="38" fontId="1" fillId="6" borderId="39" xfId="1" applyFont="1" applyFill="1" applyBorder="1">
      <alignment vertical="center"/>
    </xf>
    <xf numFmtId="38" fontId="1" fillId="6" borderId="16" xfId="1" applyFont="1" applyFill="1" applyBorder="1">
      <alignment vertical="center"/>
    </xf>
    <xf numFmtId="176" fontId="1" fillId="6" borderId="44" xfId="1" applyNumberFormat="1" applyFont="1" applyFill="1" applyBorder="1">
      <alignment vertical="center"/>
    </xf>
    <xf numFmtId="176" fontId="1" fillId="6" borderId="39" xfId="1" applyNumberFormat="1" applyFont="1" applyFill="1" applyBorder="1">
      <alignment vertical="center"/>
    </xf>
    <xf numFmtId="38" fontId="1" fillId="5" borderId="44" xfId="1" applyFont="1" applyFill="1" applyBorder="1">
      <alignment vertical="center"/>
    </xf>
    <xf numFmtId="38" fontId="1" fillId="4" borderId="9" xfId="1" applyFont="1" applyFill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57" fontId="0" fillId="5" borderId="0" xfId="0" applyNumberFormat="1" applyFill="1">
      <alignment vertical="center"/>
    </xf>
    <xf numFmtId="0" fontId="3" fillId="0" borderId="0" xfId="0" applyFont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0" borderId="44" xfId="0" applyBorder="1">
      <alignment vertical="center"/>
    </xf>
    <xf numFmtId="0" fontId="12" fillId="0" borderId="4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7" xfId="0" applyFill="1" applyBorder="1">
      <alignment vertical="center"/>
    </xf>
    <xf numFmtId="0" fontId="0" fillId="4" borderId="7" xfId="0" applyFill="1" applyBorder="1">
      <alignment vertical="center"/>
    </xf>
    <xf numFmtId="0" fontId="0" fillId="3" borderId="17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1" xfId="0" applyBorder="1">
      <alignment vertical="center"/>
    </xf>
    <xf numFmtId="0" fontId="0" fillId="3" borderId="0" xfId="0" applyFill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30" fillId="3" borderId="2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0" fillId="0" borderId="4" xfId="0" applyBorder="1">
      <alignment vertical="center"/>
    </xf>
    <xf numFmtId="0" fontId="0" fillId="5" borderId="17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1" fillId="5" borderId="17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0" xfId="0" applyFill="1" applyAlignment="1">
      <alignment horizontal="center" vertical="center"/>
    </xf>
    <xf numFmtId="0" fontId="0" fillId="0" borderId="8" xfId="0" applyBorder="1">
      <alignment vertical="center"/>
    </xf>
    <xf numFmtId="0" fontId="0" fillId="5" borderId="2" xfId="0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1" fillId="6" borderId="2" xfId="1" applyNumberFormat="1" applyFont="1" applyFill="1" applyBorder="1">
      <alignment vertical="center"/>
    </xf>
    <xf numFmtId="0" fontId="0" fillId="0" borderId="17" xfId="0" applyBorder="1">
      <alignment vertical="center"/>
    </xf>
    <xf numFmtId="176" fontId="1" fillId="3" borderId="3" xfId="1" applyNumberFormat="1" applyFont="1" applyFill="1" applyBorder="1">
      <alignment vertical="center"/>
    </xf>
    <xf numFmtId="176" fontId="1" fillId="6" borderId="17" xfId="1" applyNumberFormat="1" applyFont="1" applyFill="1" applyBorder="1">
      <alignment vertical="center"/>
    </xf>
    <xf numFmtId="176" fontId="1" fillId="6" borderId="3" xfId="1" applyNumberFormat="1" applyFont="1" applyFill="1" applyBorder="1">
      <alignment vertical="center"/>
    </xf>
    <xf numFmtId="0" fontId="0" fillId="6" borderId="17" xfId="0" applyFill="1" applyBorder="1">
      <alignment vertical="center"/>
    </xf>
    <xf numFmtId="176" fontId="1" fillId="6" borderId="0" xfId="1" applyNumberFormat="1" applyFont="1" applyFill="1" applyBorder="1">
      <alignment vertical="center"/>
    </xf>
    <xf numFmtId="0" fontId="0" fillId="6" borderId="2" xfId="0" applyFill="1" applyBorder="1">
      <alignment vertical="center"/>
    </xf>
    <xf numFmtId="176" fontId="1" fillId="3" borderId="8" xfId="1" applyNumberFormat="1" applyFont="1" applyFill="1" applyBorder="1">
      <alignment vertical="center"/>
    </xf>
    <xf numFmtId="0" fontId="0" fillId="5" borderId="2" xfId="0" applyFill="1" applyBorder="1">
      <alignment vertical="center"/>
    </xf>
    <xf numFmtId="0" fontId="0" fillId="5" borderId="0" xfId="0" applyFill="1">
      <alignment vertical="center"/>
    </xf>
    <xf numFmtId="38" fontId="0" fillId="0" borderId="18" xfId="1" applyFont="1" applyBorder="1">
      <alignment vertical="center"/>
    </xf>
    <xf numFmtId="0" fontId="0" fillId="5" borderId="7" xfId="0" applyFill="1" applyBorder="1">
      <alignment vertical="center"/>
    </xf>
    <xf numFmtId="0" fontId="0" fillId="5" borderId="17" xfId="0" applyFill="1" applyBorder="1">
      <alignment vertical="center"/>
    </xf>
    <xf numFmtId="38" fontId="1" fillId="5" borderId="7" xfId="1" applyFont="1" applyFill="1" applyBorder="1">
      <alignment vertical="center"/>
    </xf>
    <xf numFmtId="38" fontId="1" fillId="5" borderId="17" xfId="1" applyFont="1" applyFill="1" applyBorder="1">
      <alignment vertical="center"/>
    </xf>
    <xf numFmtId="38" fontId="1" fillId="5" borderId="4" xfId="1" applyFont="1" applyFill="1" applyBorder="1">
      <alignment vertical="center"/>
    </xf>
    <xf numFmtId="38" fontId="1" fillId="5" borderId="3" xfId="1" applyFont="1" applyFill="1" applyBorder="1">
      <alignment vertical="center"/>
    </xf>
    <xf numFmtId="176" fontId="1" fillId="5" borderId="17" xfId="1" applyNumberFormat="1" applyFont="1" applyFill="1" applyBorder="1">
      <alignment vertical="center"/>
    </xf>
    <xf numFmtId="176" fontId="1" fillId="5" borderId="3" xfId="1" applyNumberFormat="1" applyFont="1" applyFill="1" applyBorder="1">
      <alignment vertical="center"/>
    </xf>
    <xf numFmtId="176" fontId="1" fillId="5" borderId="4" xfId="1" applyNumberFormat="1" applyFont="1" applyFill="1" applyBorder="1">
      <alignment vertical="center"/>
    </xf>
    <xf numFmtId="176" fontId="1" fillId="4" borderId="8" xfId="1" applyNumberFormat="1" applyFont="1" applyFill="1" applyBorder="1">
      <alignment vertical="center"/>
    </xf>
    <xf numFmtId="0" fontId="0" fillId="4" borderId="10" xfId="0" applyFill="1" applyBorder="1">
      <alignment vertical="center"/>
    </xf>
    <xf numFmtId="0" fontId="0" fillId="4" borderId="18" xfId="0" applyFill="1" applyBorder="1">
      <alignment vertical="center"/>
    </xf>
    <xf numFmtId="38" fontId="1" fillId="4" borderId="10" xfId="1" applyFont="1" applyFill="1" applyBorder="1">
      <alignment vertical="center"/>
    </xf>
    <xf numFmtId="38" fontId="1" fillId="4" borderId="18" xfId="1" applyFont="1" applyFill="1" applyBorder="1">
      <alignment vertical="center"/>
    </xf>
    <xf numFmtId="38" fontId="1" fillId="4" borderId="11" xfId="1" applyFont="1" applyFill="1" applyBorder="1">
      <alignment vertical="center"/>
    </xf>
    <xf numFmtId="176" fontId="1" fillId="4" borderId="18" xfId="1" applyNumberFormat="1" applyFont="1" applyFill="1" applyBorder="1">
      <alignment vertical="center"/>
    </xf>
    <xf numFmtId="176" fontId="1" fillId="4" borderId="9" xfId="1" applyNumberFormat="1" applyFont="1" applyFill="1" applyBorder="1">
      <alignment vertical="center"/>
    </xf>
    <xf numFmtId="0" fontId="12" fillId="0" borderId="0" xfId="0" applyFont="1">
      <alignment vertical="center"/>
    </xf>
    <xf numFmtId="0" fontId="0" fillId="4" borderId="44" xfId="0" applyFill="1" applyBorder="1">
      <alignment vertical="center"/>
    </xf>
    <xf numFmtId="176" fontId="1" fillId="3" borderId="18" xfId="1" applyNumberFormat="1" applyFont="1" applyFill="1" applyBorder="1">
      <alignment vertical="center"/>
    </xf>
    <xf numFmtId="176" fontId="1" fillId="5" borderId="9" xfId="1" applyNumberFormat="1" applyFont="1" applyFill="1" applyBorder="1">
      <alignment vertical="center"/>
    </xf>
    <xf numFmtId="176" fontId="1" fillId="3" borderId="9" xfId="1" applyNumberFormat="1" applyFont="1" applyFill="1" applyBorder="1">
      <alignment vertical="center"/>
    </xf>
    <xf numFmtId="38" fontId="1" fillId="3" borderId="44" xfId="1" applyFont="1" applyFill="1" applyBorder="1">
      <alignment vertical="center"/>
    </xf>
    <xf numFmtId="176" fontId="1" fillId="6" borderId="18" xfId="1" applyNumberFormat="1" applyFont="1" applyFill="1" applyBorder="1">
      <alignment vertical="center"/>
    </xf>
    <xf numFmtId="176" fontId="1" fillId="6" borderId="9" xfId="1" applyNumberFormat="1" applyFont="1" applyFill="1" applyBorder="1">
      <alignment vertical="center"/>
    </xf>
    <xf numFmtId="14" fontId="12" fillId="4" borderId="0" xfId="0" applyNumberFormat="1" applyFont="1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32" fillId="0" borderId="8" xfId="8" applyBorder="1">
      <alignment vertical="center"/>
    </xf>
    <xf numFmtId="0" fontId="32" fillId="0" borderId="11" xfId="8" applyBorder="1">
      <alignment vertical="center"/>
    </xf>
    <xf numFmtId="37" fontId="4" fillId="0" borderId="13" xfId="4" applyFont="1" applyBorder="1" applyAlignment="1">
      <alignment horizontal="center" vertical="center"/>
    </xf>
    <xf numFmtId="37" fontId="4" fillId="0" borderId="0" xfId="4" applyFont="1" applyAlignment="1">
      <alignment horizontal="center" vertical="center"/>
    </xf>
    <xf numFmtId="37" fontId="4" fillId="0" borderId="31" xfId="4" applyFont="1" applyBorder="1" applyAlignment="1">
      <alignment horizontal="center" vertical="center"/>
    </xf>
    <xf numFmtId="37" fontId="11" fillId="0" borderId="54" xfId="4" applyFont="1" applyBorder="1" applyAlignment="1">
      <alignment horizontal="center" vertical="center"/>
    </xf>
    <xf numFmtId="37" fontId="11" fillId="0" borderId="55" xfId="4" applyFont="1" applyBorder="1" applyAlignment="1">
      <alignment horizontal="center" vertical="center"/>
    </xf>
    <xf numFmtId="37" fontId="11" fillId="0" borderId="56" xfId="4" applyFont="1" applyBorder="1" applyAlignment="1">
      <alignment horizontal="center" vertical="center"/>
    </xf>
    <xf numFmtId="38" fontId="14" fillId="0" borderId="13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center" vertical="center"/>
    </xf>
    <xf numFmtId="38" fontId="14" fillId="0" borderId="31" xfId="1" applyFont="1" applyFill="1" applyBorder="1" applyAlignment="1" applyProtection="1">
      <alignment horizontal="center" vertical="center"/>
    </xf>
    <xf numFmtId="37" fontId="14" fillId="0" borderId="57" xfId="4" applyFont="1" applyBorder="1" applyAlignment="1">
      <alignment horizontal="left"/>
    </xf>
    <xf numFmtId="37" fontId="14" fillId="0" borderId="58" xfId="4" applyFont="1" applyBorder="1" applyAlignment="1">
      <alignment horizontal="left"/>
    </xf>
    <xf numFmtId="37" fontId="14" fillId="0" borderId="59" xfId="4" applyFont="1" applyBorder="1" applyAlignment="1">
      <alignment horizontal="left"/>
    </xf>
    <xf numFmtId="37" fontId="14" fillId="0" borderId="55" xfId="4" applyFont="1" applyBorder="1" applyAlignment="1">
      <alignment horizontal="center" vertical="center"/>
    </xf>
    <xf numFmtId="37" fontId="14" fillId="0" borderId="56" xfId="4" applyFont="1" applyBorder="1" applyAlignment="1">
      <alignment horizontal="center" vertical="center"/>
    </xf>
    <xf numFmtId="177" fontId="4" fillId="0" borderId="54" xfId="7" applyNumberFormat="1" applyFont="1" applyBorder="1" applyAlignment="1" applyProtection="1">
      <alignment horizontal="center" vertical="center"/>
      <protection locked="0"/>
    </xf>
    <xf numFmtId="177" fontId="4" fillId="0" borderId="55" xfId="7" applyNumberFormat="1" applyFont="1" applyBorder="1" applyAlignment="1" applyProtection="1">
      <alignment horizontal="center" vertical="center"/>
      <protection locked="0"/>
    </xf>
    <xf numFmtId="177" fontId="4" fillId="0" borderId="56" xfId="7" applyNumberFormat="1" applyFont="1" applyBorder="1" applyAlignment="1" applyProtection="1">
      <alignment horizontal="center" vertical="center"/>
      <protection locked="0"/>
    </xf>
    <xf numFmtId="0" fontId="6" fillId="0" borderId="13" xfId="6" applyFont="1" applyBorder="1" applyAlignment="1" applyProtection="1">
      <alignment horizontal="center"/>
      <protection locked="0"/>
    </xf>
    <xf numFmtId="0" fontId="6" fillId="0" borderId="31" xfId="6" applyFont="1" applyBorder="1" applyAlignment="1" applyProtection="1">
      <alignment horizontal="center"/>
      <protection locked="0"/>
    </xf>
    <xf numFmtId="177" fontId="5" fillId="0" borderId="54" xfId="6" applyNumberFormat="1" applyFont="1" applyBorder="1" applyAlignment="1" applyProtection="1">
      <alignment horizontal="center"/>
      <protection locked="0"/>
    </xf>
    <xf numFmtId="177" fontId="5" fillId="0" borderId="55" xfId="6" applyNumberFormat="1" applyFont="1" applyBorder="1" applyAlignment="1" applyProtection="1">
      <alignment horizontal="center"/>
      <protection locked="0"/>
    </xf>
    <xf numFmtId="177" fontId="5" fillId="0" borderId="56" xfId="6" applyNumberFormat="1" applyFont="1" applyBorder="1" applyAlignment="1" applyProtection="1">
      <alignment horizontal="center"/>
      <protection locked="0"/>
    </xf>
    <xf numFmtId="0" fontId="5" fillId="0" borderId="13" xfId="6" applyFont="1" applyBorder="1" applyAlignment="1" applyProtection="1">
      <alignment horizontal="center"/>
      <protection locked="0"/>
    </xf>
    <xf numFmtId="0" fontId="5" fillId="0" borderId="31" xfId="6" applyFont="1" applyBorder="1" applyAlignment="1" applyProtection="1">
      <alignment horizontal="center"/>
      <protection locked="0"/>
    </xf>
    <xf numFmtId="177" fontId="5" fillId="0" borderId="35" xfId="6" applyNumberFormat="1" applyFont="1" applyBorder="1" applyAlignment="1" applyProtection="1">
      <alignment horizontal="center"/>
      <protection locked="0"/>
    </xf>
    <xf numFmtId="177" fontId="5" fillId="0" borderId="60" xfId="6" applyNumberFormat="1" applyFont="1" applyBorder="1" applyAlignment="1" applyProtection="1">
      <alignment horizontal="center"/>
      <protection locked="0"/>
    </xf>
    <xf numFmtId="0" fontId="4" fillId="0" borderId="13" xfId="6" applyFont="1" applyBorder="1" applyAlignment="1" applyProtection="1">
      <alignment horizontal="center"/>
      <protection locked="0"/>
    </xf>
    <xf numFmtId="0" fontId="4" fillId="0" borderId="8" xfId="6" quotePrefix="1" applyFont="1" applyBorder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39" xfId="0" applyFont="1" applyFill="1" applyBorder="1" applyAlignment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38" fontId="14" fillId="0" borderId="0" xfId="1" applyFont="1" applyFill="1" applyBorder="1" applyAlignment="1">
      <alignment horizontal="center" vertical="center"/>
    </xf>
    <xf numFmtId="38" fontId="14" fillId="0" borderId="1" xfId="1" applyFont="1" applyFill="1" applyBorder="1" applyAlignment="1">
      <alignment horizontal="center" vertical="center"/>
    </xf>
    <xf numFmtId="38" fontId="14" fillId="0" borderId="2" xfId="1" applyFont="1" applyFill="1" applyBorder="1" applyAlignment="1">
      <alignment horizontal="center" vertical="center"/>
    </xf>
    <xf numFmtId="38" fontId="14" fillId="0" borderId="8" xfId="1" applyFont="1" applyFill="1" applyBorder="1" applyAlignment="1">
      <alignment horizontal="center" vertical="center"/>
    </xf>
    <xf numFmtId="38" fontId="14" fillId="0" borderId="52" xfId="1" applyFont="1" applyFill="1" applyBorder="1" applyAlignment="1">
      <alignment horizontal="center" vertical="center"/>
    </xf>
    <xf numFmtId="183" fontId="14" fillId="0" borderId="6" xfId="1" applyNumberFormat="1" applyFont="1" applyFill="1" applyBorder="1" applyAlignment="1">
      <alignment horizontal="center" vertical="top"/>
    </xf>
    <xf numFmtId="183" fontId="14" fillId="0" borderId="36" xfId="1" applyNumberFormat="1" applyFont="1" applyFill="1" applyBorder="1" applyAlignment="1">
      <alignment horizontal="center" vertical="top"/>
    </xf>
    <xf numFmtId="183" fontId="14" fillId="0" borderId="28" xfId="1" applyNumberFormat="1" applyFont="1" applyFill="1" applyBorder="1" applyAlignment="1">
      <alignment horizontal="center" vertical="top"/>
    </xf>
    <xf numFmtId="183" fontId="14" fillId="0" borderId="19" xfId="1" applyNumberFormat="1" applyFont="1" applyFill="1" applyBorder="1" applyAlignment="1">
      <alignment horizontal="center" vertical="top"/>
    </xf>
    <xf numFmtId="183" fontId="14" fillId="0" borderId="34" xfId="1" applyNumberFormat="1" applyFont="1" applyFill="1" applyBorder="1" applyAlignment="1">
      <alignment horizontal="center" vertical="top"/>
    </xf>
    <xf numFmtId="0" fontId="5" fillId="0" borderId="3" xfId="5" applyFont="1" applyFill="1" applyBorder="1" applyAlignment="1">
      <alignment horizontal="center" vertical="center"/>
    </xf>
    <xf numFmtId="0" fontId="5" fillId="0" borderId="17" xfId="5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/>
    </xf>
    <xf numFmtId="0" fontId="4" fillId="0" borderId="7" xfId="5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5" fillId="0" borderId="9" xfId="5" applyFont="1" applyFill="1" applyBorder="1" applyAlignment="1">
      <alignment horizontal="center" vertical="center"/>
    </xf>
    <xf numFmtId="0" fontId="5" fillId="0" borderId="18" xfId="5" applyFont="1" applyFill="1" applyBorder="1" applyAlignment="1">
      <alignment horizontal="center" vertical="center"/>
    </xf>
    <xf numFmtId="0" fontId="5" fillId="0" borderId="11" xfId="5" applyFont="1" applyFill="1" applyBorder="1" applyAlignment="1">
      <alignment horizontal="center" vertical="center"/>
    </xf>
    <xf numFmtId="0" fontId="4" fillId="0" borderId="9" xfId="7" applyFont="1" applyFill="1" applyBorder="1" applyAlignment="1">
      <alignment horizontal="center" vertical="center"/>
    </xf>
    <xf numFmtId="0" fontId="4" fillId="0" borderId="10" xfId="7" applyFont="1" applyFill="1" applyBorder="1" applyAlignment="1">
      <alignment horizontal="center" vertical="center"/>
    </xf>
    <xf numFmtId="0" fontId="4" fillId="0" borderId="18" xfId="7" applyFont="1" applyFill="1" applyBorder="1" applyAlignment="1">
      <alignment horizontal="center" vertical="center"/>
    </xf>
    <xf numFmtId="0" fontId="4" fillId="0" borderId="49" xfId="7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36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4" fillId="0" borderId="7" xfId="6" applyFont="1" applyFill="1" applyBorder="1" applyAlignment="1" applyProtection="1">
      <alignment horizontal="center" shrinkToFit="1"/>
      <protection locked="0"/>
    </xf>
    <xf numFmtId="0" fontId="4" fillId="0" borderId="17" xfId="6" applyFont="1" applyFill="1" applyBorder="1" applyAlignment="1" applyProtection="1">
      <alignment horizontal="center" shrinkToFit="1"/>
      <protection locked="0"/>
    </xf>
    <xf numFmtId="0" fontId="4" fillId="0" borderId="3" xfId="6" applyFont="1" applyFill="1" applyBorder="1" applyAlignment="1" applyProtection="1">
      <alignment horizontal="center" shrinkToFit="1"/>
      <protection locked="0"/>
    </xf>
    <xf numFmtId="0" fontId="4" fillId="0" borderId="33" xfId="6" applyFont="1" applyFill="1" applyBorder="1" applyAlignment="1" applyProtection="1">
      <alignment horizontal="center" shrinkToFit="1"/>
      <protection locked="0"/>
    </xf>
    <xf numFmtId="0" fontId="4" fillId="0" borderId="18" xfId="6" quotePrefix="1" applyFont="1" applyFill="1" applyBorder="1" applyAlignment="1" applyProtection="1">
      <alignment horizontal="center" vertical="top" shrinkToFit="1"/>
      <protection locked="0"/>
    </xf>
    <xf numFmtId="0" fontId="4" fillId="0" borderId="10" xfId="6" quotePrefix="1" applyFont="1" applyFill="1" applyBorder="1" applyAlignment="1" applyProtection="1">
      <alignment horizontal="center" vertical="top" shrinkToFit="1"/>
      <protection locked="0"/>
    </xf>
    <xf numFmtId="0" fontId="4" fillId="0" borderId="9" xfId="6" quotePrefix="1" applyFont="1" applyFill="1" applyBorder="1" applyAlignment="1" applyProtection="1">
      <alignment horizontal="center" vertical="top" shrinkToFit="1"/>
      <protection locked="0"/>
    </xf>
    <xf numFmtId="0" fontId="4" fillId="0" borderId="10" xfId="6" applyFont="1" applyFill="1" applyBorder="1" applyAlignment="1" applyProtection="1">
      <alignment horizontal="center" vertical="top" shrinkToFit="1"/>
      <protection locked="0"/>
    </xf>
    <xf numFmtId="0" fontId="4" fillId="0" borderId="18" xfId="6" applyFont="1" applyFill="1" applyBorder="1" applyAlignment="1" applyProtection="1">
      <alignment horizontal="center" vertical="center" shrinkToFit="1"/>
      <protection locked="0"/>
    </xf>
    <xf numFmtId="0" fontId="4" fillId="0" borderId="9" xfId="6" applyFont="1" applyFill="1" applyBorder="1" applyAlignment="1" applyProtection="1">
      <alignment horizontal="center" vertical="center" shrinkToFit="1"/>
      <protection locked="0"/>
    </xf>
    <xf numFmtId="0" fontId="4" fillId="0" borderId="10" xfId="6" applyFont="1" applyFill="1" applyBorder="1" applyAlignment="1" applyProtection="1">
      <alignment horizontal="center" vertical="center" shrinkToFit="1"/>
      <protection locked="0"/>
    </xf>
    <xf numFmtId="0" fontId="4" fillId="0" borderId="49" xfId="6" applyFont="1" applyFill="1" applyBorder="1" applyAlignment="1" applyProtection="1">
      <alignment horizontal="center" vertical="center" shrinkToFit="1"/>
      <protection locked="0"/>
    </xf>
  </cellXfs>
  <cellStyles count="9">
    <cellStyle name="ハイパーリンク" xfId="8" builtinId="8"/>
    <cellStyle name="桁区切り" xfId="1" builtinId="6"/>
    <cellStyle name="桁区切り 4" xfId="2" xr:uid="{0B80B1A7-F1F8-476A-BCE9-074841E03690}"/>
    <cellStyle name="通貨" xfId="3" builtinId="7"/>
    <cellStyle name="標準" xfId="0" builtinId="0"/>
    <cellStyle name="標準_3生産系列統計表" xfId="4" xr:uid="{AAECFA6F-E2F0-40E3-B9E2-CFD9D80465C1}"/>
    <cellStyle name="標準_4分配系列統計表" xfId="5" xr:uid="{BE0569A8-5DBC-4EE4-B24F-89A14932AAA8}"/>
    <cellStyle name="標準_5支出系列統計表" xfId="6" xr:uid="{3B6AA23B-0FE1-49BB-8C99-FA5ACB12049A}"/>
    <cellStyle name="標準_統合勘定" xfId="7" xr:uid="{CCCA471D-2830-440B-A2CE-0B60F4A474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8D2E-CF39-403F-9458-A0B98067EA54}">
  <sheetPr>
    <tabColor theme="9" tint="0.79998168889431442"/>
  </sheetPr>
  <dimension ref="A1:F1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3.5"/>
  <cols>
    <col min="1" max="1" width="4.125" customWidth="1"/>
    <col min="2" max="2" width="19.875" customWidth="1"/>
    <col min="3" max="3" width="27.875" customWidth="1"/>
    <col min="4" max="5" width="10.875" customWidth="1"/>
    <col min="6" max="6" width="12.625" customWidth="1"/>
    <col min="7" max="7" width="10.875" customWidth="1"/>
  </cols>
  <sheetData>
    <row r="1" spans="1:6" ht="15.95" customHeight="1">
      <c r="B1" s="1" t="s">
        <v>359</v>
      </c>
      <c r="F1" s="511">
        <v>45616</v>
      </c>
    </row>
    <row r="2" spans="1:6" ht="15.95" customHeight="1">
      <c r="A2" s="451"/>
      <c r="B2" s="454" t="s">
        <v>347</v>
      </c>
      <c r="C2" s="441" t="s">
        <v>348</v>
      </c>
      <c r="D2" s="512" t="s">
        <v>349</v>
      </c>
      <c r="E2" s="513"/>
      <c r="F2" s="513" t="s">
        <v>350</v>
      </c>
    </row>
    <row r="3" spans="1:6" ht="15.95" customHeight="1">
      <c r="A3" s="448"/>
      <c r="B3" s="461" t="s">
        <v>351</v>
      </c>
      <c r="D3" s="448"/>
      <c r="E3" s="461"/>
      <c r="F3" s="461"/>
    </row>
    <row r="4" spans="1:6" ht="15.95" customHeight="1">
      <c r="A4" s="448">
        <v>1</v>
      </c>
      <c r="B4" s="519" t="s">
        <v>357</v>
      </c>
      <c r="C4" t="s">
        <v>364</v>
      </c>
      <c r="D4" s="514" t="s">
        <v>360</v>
      </c>
      <c r="E4" s="515" t="s">
        <v>361</v>
      </c>
      <c r="F4" s="461"/>
    </row>
    <row r="5" spans="1:6" ht="15.95" customHeight="1">
      <c r="A5" s="448">
        <v>2</v>
      </c>
      <c r="B5" s="519" t="s">
        <v>358</v>
      </c>
      <c r="C5" t="s">
        <v>365</v>
      </c>
      <c r="D5" s="514" t="s">
        <v>362</v>
      </c>
      <c r="E5" s="515" t="s">
        <v>361</v>
      </c>
      <c r="F5" s="461"/>
    </row>
    <row r="6" spans="1:6" ht="15.95" customHeight="1">
      <c r="A6" s="448">
        <v>3</v>
      </c>
      <c r="B6" s="519" t="s">
        <v>356</v>
      </c>
      <c r="C6" t="s">
        <v>368</v>
      </c>
      <c r="D6" s="514" t="s">
        <v>360</v>
      </c>
      <c r="E6" s="515" t="s">
        <v>361</v>
      </c>
      <c r="F6" s="461"/>
    </row>
    <row r="7" spans="1:6" ht="15.95" customHeight="1">
      <c r="A7" s="448">
        <v>4</v>
      </c>
      <c r="B7" s="519" t="s">
        <v>355</v>
      </c>
      <c r="C7" t="s">
        <v>369</v>
      </c>
      <c r="D7" s="514" t="s">
        <v>360</v>
      </c>
      <c r="E7" s="515" t="s">
        <v>361</v>
      </c>
      <c r="F7" s="461"/>
    </row>
    <row r="8" spans="1:6" ht="15.95" customHeight="1">
      <c r="A8" s="448">
        <v>5</v>
      </c>
      <c r="B8" s="519" t="s">
        <v>354</v>
      </c>
      <c r="C8" t="s">
        <v>370</v>
      </c>
      <c r="D8" s="514" t="s">
        <v>360</v>
      </c>
      <c r="E8" s="515" t="s">
        <v>361</v>
      </c>
      <c r="F8" s="461"/>
    </row>
    <row r="9" spans="1:6" ht="15.95" customHeight="1">
      <c r="A9" s="448">
        <v>6</v>
      </c>
      <c r="B9" s="519" t="s">
        <v>353</v>
      </c>
      <c r="C9" t="s">
        <v>366</v>
      </c>
      <c r="D9" s="514" t="s">
        <v>362</v>
      </c>
      <c r="E9" s="515" t="s">
        <v>361</v>
      </c>
      <c r="F9" s="461" t="s">
        <v>247</v>
      </c>
    </row>
    <row r="10" spans="1:6" ht="15.95" customHeight="1">
      <c r="A10" s="516">
        <v>7</v>
      </c>
      <c r="B10" s="520" t="s">
        <v>352</v>
      </c>
      <c r="C10" s="517" t="s">
        <v>367</v>
      </c>
      <c r="D10" s="465" t="s">
        <v>360</v>
      </c>
      <c r="E10" s="466" t="s">
        <v>363</v>
      </c>
      <c r="F10" s="518"/>
    </row>
  </sheetData>
  <phoneticPr fontId="2"/>
  <hyperlinks>
    <hyperlink ref="B4" location="'1名目総生産(生産側)'!A1" display="名目総生産(生産側)" xr:uid="{A4D4280D-A0C6-4DDA-8A3D-08E7AFCC4D93}"/>
    <hyperlink ref="B5" location="'2実質総生産(生産側)'!A1" display="実質総生産(生産側)" xr:uid="{62747C16-A2EC-40CD-BFA7-B6EB0E516700}"/>
    <hyperlink ref="B6" location="'3県民所得'!A1" display="県民所得" xr:uid="{3E1B1FD7-01A1-4110-AB2B-61E747A11A4C}"/>
    <hyperlink ref="B7" location="'4名目総生産(支出側)'!A1" display="名目総生産(支出側)" xr:uid="{B6A16E8F-C7B5-4E5D-89FE-EC59BCBC9AD4}"/>
    <hyperlink ref="B8" location="'5実質総生産(支出側)'!A1" display="実質総生産(支出側)" xr:uid="{56B64563-9DD0-4BA7-9F8E-2C29D88ADD30}"/>
    <hyperlink ref="B9" location="'6ﾃﾞﾌﾚｰﾀｰ'!A1" display="デフレーター" xr:uid="{D687AE89-A662-4598-8EA6-4233565639C2}"/>
    <hyperlink ref="B10" location="'7国県GDP簡易接続'!A1" display="国県GDP簡易接続" xr:uid="{81B109ED-DDA3-47E1-A6BF-76341909F6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64D12-A5D6-43C7-B534-EE59660D938E}">
  <dimension ref="B1:O25"/>
  <sheetViews>
    <sheetView workbookViewId="0"/>
  </sheetViews>
  <sheetFormatPr defaultColWidth="9" defaultRowHeight="13.5"/>
  <cols>
    <col min="1" max="1" width="4.125" style="8" customWidth="1"/>
    <col min="2" max="2" width="3.125" style="8" customWidth="1"/>
    <col min="3" max="3" width="9" style="8"/>
    <col min="4" max="4" width="13.5" style="8" customWidth="1"/>
    <col min="5" max="5" width="4.375" style="8" customWidth="1"/>
    <col min="6" max="10" width="9" style="8"/>
    <col min="11" max="14" width="10.875" style="8" customWidth="1"/>
    <col min="15" max="15" width="3.125" style="8" customWidth="1"/>
    <col min="16" max="16384" width="9" style="8"/>
  </cols>
  <sheetData>
    <row r="1" spans="2:15" ht="14.25">
      <c r="B1" s="33" t="s">
        <v>214</v>
      </c>
    </row>
    <row r="3" spans="2:15" ht="21" customHeight="1">
      <c r="C3" s="33" t="s">
        <v>215</v>
      </c>
    </row>
    <row r="4" spans="2:15" ht="21" customHeight="1">
      <c r="C4" s="33" t="s">
        <v>216</v>
      </c>
    </row>
    <row r="5" spans="2:15" ht="21" customHeight="1">
      <c r="C5" s="33" t="s">
        <v>238</v>
      </c>
    </row>
    <row r="6" spans="2:15" ht="21" customHeight="1">
      <c r="C6" s="33" t="s">
        <v>239</v>
      </c>
    </row>
    <row r="7" spans="2:15" ht="21" customHeight="1">
      <c r="C7" s="34"/>
    </row>
    <row r="8" spans="2:15">
      <c r="B8" s="35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</row>
    <row r="9" spans="2:15" ht="18" customHeight="1">
      <c r="B9" s="36">
        <v>1</v>
      </c>
      <c r="C9" s="8" t="s">
        <v>236</v>
      </c>
      <c r="O9" s="37"/>
    </row>
    <row r="10" spans="2:15" ht="18" customHeight="1">
      <c r="B10" s="36"/>
      <c r="C10" s="8" t="s">
        <v>217</v>
      </c>
      <c r="O10" s="37"/>
    </row>
    <row r="11" spans="2:15" ht="18" customHeight="1">
      <c r="B11" s="36"/>
      <c r="C11" s="8" t="s">
        <v>237</v>
      </c>
      <c r="O11" s="37"/>
    </row>
    <row r="12" spans="2:15" ht="18" customHeight="1">
      <c r="B12" s="36"/>
      <c r="C12" s="8" t="s">
        <v>218</v>
      </c>
      <c r="O12" s="37"/>
    </row>
    <row r="13" spans="2:15" ht="18" customHeight="1">
      <c r="B13" s="36"/>
      <c r="O13" s="37"/>
    </row>
    <row r="14" spans="2:15" ht="18" customHeight="1">
      <c r="B14" s="36">
        <v>2</v>
      </c>
      <c r="C14" s="8" t="s">
        <v>219</v>
      </c>
      <c r="O14" s="37"/>
    </row>
    <row r="15" spans="2:15" ht="18" customHeight="1">
      <c r="B15" s="36"/>
      <c r="C15" s="8" t="s">
        <v>220</v>
      </c>
      <c r="O15" s="37"/>
    </row>
    <row r="16" spans="2:15" ht="18" customHeight="1">
      <c r="B16" s="36"/>
      <c r="C16" s="8" t="s">
        <v>264</v>
      </c>
      <c r="O16" s="37"/>
    </row>
    <row r="17" spans="2:15">
      <c r="B17" s="36"/>
      <c r="O17" s="37"/>
    </row>
    <row r="18" spans="2:15">
      <c r="B18" s="36"/>
      <c r="C18" s="8" t="s">
        <v>221</v>
      </c>
      <c r="E18" s="38" t="s">
        <v>254</v>
      </c>
      <c r="F18" s="38"/>
      <c r="G18" s="38"/>
      <c r="H18" s="38"/>
      <c r="I18" s="38"/>
      <c r="O18" s="37"/>
    </row>
    <row r="19" spans="2:15">
      <c r="B19" s="36"/>
      <c r="C19" s="8" t="s">
        <v>255</v>
      </c>
      <c r="E19" s="39"/>
      <c r="O19" s="37"/>
    </row>
    <row r="20" spans="2:15">
      <c r="B20" s="36"/>
      <c r="C20" s="8" t="s">
        <v>263</v>
      </c>
      <c r="O20" s="37"/>
    </row>
    <row r="21" spans="2:15">
      <c r="B21" s="36"/>
      <c r="C21" s="8" t="s">
        <v>262</v>
      </c>
      <c r="O21" s="37"/>
    </row>
    <row r="22" spans="2:15" ht="18" customHeight="1">
      <c r="B22" s="36">
        <v>3</v>
      </c>
      <c r="C22" s="8" t="s">
        <v>222</v>
      </c>
      <c r="O22" s="37"/>
    </row>
    <row r="23" spans="2:15" ht="18" customHeight="1">
      <c r="B23" s="36"/>
      <c r="C23" s="8" t="s">
        <v>223</v>
      </c>
      <c r="F23" s="8" t="s">
        <v>240</v>
      </c>
      <c r="O23" s="37"/>
    </row>
    <row r="24" spans="2:15" ht="18" customHeight="1">
      <c r="B24" s="36"/>
      <c r="C24" s="8" t="s">
        <v>285</v>
      </c>
      <c r="F24" s="8" t="s">
        <v>286</v>
      </c>
      <c r="O24" s="37"/>
    </row>
    <row r="25" spans="2:15">
      <c r="B25" s="40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41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2B066-F6A8-4A8E-8908-8C26DD03EF00}">
  <dimension ref="A1:AE51"/>
  <sheetViews>
    <sheetView zoomScale="120" zoomScaleNormal="120" workbookViewId="0">
      <pane xSplit="3" ySplit="5" topLeftCell="D6" activePane="bottomRight" state="frozen"/>
      <selection pane="topRight" activeCell="D1" sqref="D1"/>
      <selection pane="bottomLeft" activeCell="A7" sqref="A7"/>
      <selection pane="bottomRight"/>
    </sheetView>
  </sheetViews>
  <sheetFormatPr defaultColWidth="9" defaultRowHeight="17.25"/>
  <cols>
    <col min="1" max="1" width="4.875" style="75" customWidth="1"/>
    <col min="2" max="2" width="2.625" style="75" customWidth="1"/>
    <col min="3" max="3" width="19.625" style="75" customWidth="1"/>
    <col min="4" max="13" width="10.875" style="75" customWidth="1"/>
    <col min="14" max="14" width="10.875" style="3" customWidth="1"/>
    <col min="15" max="15" width="11" style="75" customWidth="1"/>
    <col min="16" max="16" width="2.625" style="75" customWidth="1"/>
    <col min="17" max="17" width="19.625" style="75" customWidth="1"/>
    <col min="18" max="18" width="12" style="75" customWidth="1"/>
    <col min="19" max="29" width="11.625" style="75" customWidth="1"/>
    <col min="30" max="31" width="11.625" style="3" customWidth="1"/>
    <col min="32" max="16384" width="9" style="3"/>
  </cols>
  <sheetData>
    <row r="1" spans="1:31" ht="14.25">
      <c r="A1" s="177" t="s">
        <v>278</v>
      </c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284"/>
      <c r="O1" s="70" t="s">
        <v>241</v>
      </c>
      <c r="P1" s="68"/>
      <c r="Q1" s="68"/>
      <c r="R1" s="68"/>
      <c r="S1" s="69"/>
      <c r="T1" s="68"/>
      <c r="U1" s="68"/>
      <c r="V1" s="68"/>
      <c r="W1" s="68"/>
      <c r="X1" s="68"/>
      <c r="Y1" s="68"/>
      <c r="Z1" s="68"/>
      <c r="AA1" s="68"/>
      <c r="AB1" s="68"/>
      <c r="AC1" s="68"/>
    </row>
    <row r="2" spans="1:31" ht="18" thickBot="1">
      <c r="A2" s="71"/>
      <c r="B2" s="68"/>
      <c r="C2" s="68"/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59" t="s">
        <v>0</v>
      </c>
      <c r="O2" s="71"/>
      <c r="P2" s="68"/>
      <c r="Q2" s="68"/>
      <c r="R2" s="68"/>
      <c r="S2" s="72"/>
      <c r="U2" s="73" t="s">
        <v>32</v>
      </c>
      <c r="V2" s="74"/>
      <c r="W2" s="74"/>
      <c r="X2" s="74"/>
      <c r="AA2" s="74"/>
      <c r="AC2" s="74"/>
      <c r="AD2" s="73" t="s">
        <v>32</v>
      </c>
    </row>
    <row r="3" spans="1:31" ht="15.75" customHeight="1">
      <c r="A3" s="141"/>
      <c r="B3" s="142"/>
      <c r="C3" s="150"/>
      <c r="D3" s="524" t="s">
        <v>242</v>
      </c>
      <c r="E3" s="525"/>
      <c r="F3" s="525"/>
      <c r="G3" s="525"/>
      <c r="H3" s="525"/>
      <c r="I3" s="525"/>
      <c r="J3" s="525"/>
      <c r="K3" s="525"/>
      <c r="L3" s="525"/>
      <c r="M3" s="525"/>
      <c r="N3" s="526"/>
      <c r="O3" s="141"/>
      <c r="P3" s="142"/>
      <c r="Q3" s="150"/>
      <c r="R3" s="524" t="s">
        <v>152</v>
      </c>
      <c r="S3" s="525"/>
      <c r="T3" s="525"/>
      <c r="U3" s="525"/>
      <c r="V3" s="525"/>
      <c r="W3" s="525"/>
      <c r="X3" s="525"/>
      <c r="Y3" s="525"/>
      <c r="Z3" s="525"/>
      <c r="AA3" s="525"/>
      <c r="AB3" s="525"/>
      <c r="AC3" s="525"/>
      <c r="AD3" s="525"/>
      <c r="AE3" s="526"/>
    </row>
    <row r="4" spans="1:31" ht="13.5">
      <c r="A4" s="521" t="s">
        <v>93</v>
      </c>
      <c r="B4" s="522"/>
      <c r="C4" s="523"/>
      <c r="D4" s="63" t="s">
        <v>9</v>
      </c>
      <c r="E4" s="105" t="s">
        <v>10</v>
      </c>
      <c r="F4" s="63" t="s">
        <v>11</v>
      </c>
      <c r="G4" s="105" t="s">
        <v>12</v>
      </c>
      <c r="H4" s="63" t="s">
        <v>13</v>
      </c>
      <c r="I4" s="105" t="s">
        <v>14</v>
      </c>
      <c r="J4" s="63" t="s">
        <v>15</v>
      </c>
      <c r="K4" s="105" t="s">
        <v>16</v>
      </c>
      <c r="L4" s="63" t="s">
        <v>17</v>
      </c>
      <c r="M4" s="105" t="s">
        <v>18</v>
      </c>
      <c r="N4" s="106" t="s">
        <v>19</v>
      </c>
      <c r="O4" s="160" t="s">
        <v>93</v>
      </c>
      <c r="P4" s="76"/>
      <c r="Q4" s="161"/>
      <c r="R4" s="43" t="s">
        <v>224</v>
      </c>
      <c r="S4" s="42" t="s">
        <v>225</v>
      </c>
      <c r="T4" s="108" t="s">
        <v>226</v>
      </c>
      <c r="U4" s="43" t="s">
        <v>227</v>
      </c>
      <c r="V4" s="42" t="s">
        <v>228</v>
      </c>
      <c r="W4" s="108" t="s">
        <v>229</v>
      </c>
      <c r="X4" s="42" t="s">
        <v>230</v>
      </c>
      <c r="Y4" s="108" t="s">
        <v>231</v>
      </c>
      <c r="Z4" s="42" t="s">
        <v>232</v>
      </c>
      <c r="AA4" s="108" t="s">
        <v>233</v>
      </c>
      <c r="AB4" s="108" t="s">
        <v>234</v>
      </c>
      <c r="AC4" s="42" t="s">
        <v>235</v>
      </c>
      <c r="AD4" s="185" t="s">
        <v>253</v>
      </c>
      <c r="AE4" s="340" t="s">
        <v>283</v>
      </c>
    </row>
    <row r="5" spans="1:31" ht="14.25" thickBot="1">
      <c r="A5" s="158"/>
      <c r="B5" s="149"/>
      <c r="C5" s="159"/>
      <c r="D5" s="560">
        <v>1990</v>
      </c>
      <c r="E5" s="561">
        <v>1991</v>
      </c>
      <c r="F5" s="560">
        <v>1992</v>
      </c>
      <c r="G5" s="561">
        <v>1993</v>
      </c>
      <c r="H5" s="560">
        <v>1994</v>
      </c>
      <c r="I5" s="561">
        <v>1995</v>
      </c>
      <c r="J5" s="560">
        <v>1996</v>
      </c>
      <c r="K5" s="561">
        <v>1997</v>
      </c>
      <c r="L5" s="560">
        <v>1998</v>
      </c>
      <c r="M5" s="561">
        <v>1999</v>
      </c>
      <c r="N5" s="562">
        <v>2000</v>
      </c>
      <c r="O5" s="158"/>
      <c r="P5" s="149"/>
      <c r="Q5" s="159"/>
      <c r="R5" s="563">
        <v>2001</v>
      </c>
      <c r="S5" s="564">
        <v>2002</v>
      </c>
      <c r="T5" s="565">
        <v>2003</v>
      </c>
      <c r="U5" s="563">
        <v>2004</v>
      </c>
      <c r="V5" s="564">
        <v>2005</v>
      </c>
      <c r="W5" s="565">
        <v>2006</v>
      </c>
      <c r="X5" s="564">
        <v>2007</v>
      </c>
      <c r="Y5" s="565">
        <v>2008</v>
      </c>
      <c r="Z5" s="564">
        <v>2009</v>
      </c>
      <c r="AA5" s="565">
        <v>2010</v>
      </c>
      <c r="AB5" s="565">
        <v>2011</v>
      </c>
      <c r="AC5" s="564">
        <v>2012</v>
      </c>
      <c r="AD5" s="566">
        <v>2013</v>
      </c>
      <c r="AE5" s="567">
        <v>2014</v>
      </c>
    </row>
    <row r="6" spans="1:31" ht="13.5">
      <c r="A6" s="86" t="s">
        <v>94</v>
      </c>
      <c r="B6" s="77"/>
      <c r="C6" s="151"/>
      <c r="D6" s="78">
        <v>17396337</v>
      </c>
      <c r="E6" s="78">
        <v>18406427</v>
      </c>
      <c r="F6" s="78">
        <v>18562302</v>
      </c>
      <c r="G6" s="78">
        <v>19117491</v>
      </c>
      <c r="H6" s="78">
        <v>18687193</v>
      </c>
      <c r="I6" s="78">
        <v>19875039</v>
      </c>
      <c r="J6" s="78">
        <v>20596806</v>
      </c>
      <c r="K6" s="78">
        <v>20165741</v>
      </c>
      <c r="L6" s="78">
        <v>19279999</v>
      </c>
      <c r="M6" s="78">
        <v>18637785</v>
      </c>
      <c r="N6" s="78">
        <v>18719375</v>
      </c>
      <c r="O6" s="86" t="s">
        <v>94</v>
      </c>
      <c r="P6" s="77"/>
      <c r="Q6" s="151"/>
      <c r="R6" s="79">
        <v>17739952.379623659</v>
      </c>
      <c r="S6" s="79">
        <v>17355666.871521641</v>
      </c>
      <c r="T6" s="79">
        <v>17209682.395148173</v>
      </c>
      <c r="U6" s="186">
        <v>17407025.358327758</v>
      </c>
      <c r="V6" s="79">
        <v>17406565.294520162</v>
      </c>
      <c r="W6" s="79">
        <v>17843108.244923778</v>
      </c>
      <c r="X6" s="79">
        <v>17611070.378925167</v>
      </c>
      <c r="Y6" s="79">
        <v>17165233.484047193</v>
      </c>
      <c r="Z6" s="79">
        <v>16295651.945415024</v>
      </c>
      <c r="AA6" s="79">
        <v>17200495.530723631</v>
      </c>
      <c r="AB6" s="79">
        <v>16724148.609850362</v>
      </c>
      <c r="AC6" s="79">
        <v>16690933.262882486</v>
      </c>
      <c r="AD6" s="79">
        <v>17013452.605265465</v>
      </c>
      <c r="AE6" s="341">
        <v>17552579.349921212</v>
      </c>
    </row>
    <row r="7" spans="1:31" ht="13.5">
      <c r="A7" s="86" t="s">
        <v>95</v>
      </c>
      <c r="B7" s="81" t="s">
        <v>96</v>
      </c>
      <c r="C7" s="151"/>
      <c r="D7" s="78">
        <v>132028</v>
      </c>
      <c r="E7" s="78">
        <v>130373</v>
      </c>
      <c r="F7" s="78">
        <v>117854</v>
      </c>
      <c r="G7" s="78">
        <v>126091</v>
      </c>
      <c r="H7" s="78">
        <v>133341</v>
      </c>
      <c r="I7" s="78">
        <v>122279</v>
      </c>
      <c r="J7" s="78">
        <v>115228</v>
      </c>
      <c r="K7" s="78">
        <v>104064</v>
      </c>
      <c r="L7" s="78">
        <v>103921</v>
      </c>
      <c r="M7" s="78">
        <v>97837</v>
      </c>
      <c r="N7" s="78">
        <v>86012</v>
      </c>
      <c r="O7" s="86" t="s">
        <v>95</v>
      </c>
      <c r="P7" s="81" t="s">
        <v>96</v>
      </c>
      <c r="Q7" s="151"/>
      <c r="R7" s="79">
        <v>81382.958910227782</v>
      </c>
      <c r="S7" s="79">
        <v>84282.860652076837</v>
      </c>
      <c r="T7" s="79">
        <v>81044.358642250998</v>
      </c>
      <c r="U7" s="186">
        <v>69531</v>
      </c>
      <c r="V7" s="79">
        <v>76861</v>
      </c>
      <c r="W7" s="79">
        <v>70876</v>
      </c>
      <c r="X7" s="79">
        <v>69656</v>
      </c>
      <c r="Y7" s="79">
        <v>71509</v>
      </c>
      <c r="Z7" s="79">
        <v>71522</v>
      </c>
      <c r="AA7" s="79">
        <v>75786</v>
      </c>
      <c r="AB7" s="79">
        <v>83079</v>
      </c>
      <c r="AC7" s="79">
        <v>80367</v>
      </c>
      <c r="AD7" s="79">
        <v>78920</v>
      </c>
      <c r="AE7" s="341">
        <v>73964</v>
      </c>
    </row>
    <row r="8" spans="1:31" ht="13.5">
      <c r="A8" s="86" t="s">
        <v>137</v>
      </c>
      <c r="B8" s="81" t="s">
        <v>97</v>
      </c>
      <c r="C8" s="151"/>
      <c r="D8" s="78">
        <v>3006</v>
      </c>
      <c r="E8" s="78">
        <v>2984</v>
      </c>
      <c r="F8" s="78">
        <v>3239</v>
      </c>
      <c r="G8" s="78">
        <v>3218</v>
      </c>
      <c r="H8" s="78">
        <v>3258</v>
      </c>
      <c r="I8" s="78">
        <v>3224</v>
      </c>
      <c r="J8" s="78">
        <v>4002</v>
      </c>
      <c r="K8" s="78">
        <v>3304</v>
      </c>
      <c r="L8" s="78">
        <v>3505</v>
      </c>
      <c r="M8" s="78">
        <v>2736</v>
      </c>
      <c r="N8" s="78">
        <v>3955</v>
      </c>
      <c r="O8" s="86" t="s">
        <v>316</v>
      </c>
      <c r="P8" s="81" t="s">
        <v>97</v>
      </c>
      <c r="Q8" s="151"/>
      <c r="R8" s="79">
        <v>3632</v>
      </c>
      <c r="S8" s="79">
        <v>5670</v>
      </c>
      <c r="T8" s="79">
        <v>5957</v>
      </c>
      <c r="U8" s="186">
        <v>6030</v>
      </c>
      <c r="V8" s="79">
        <v>6033</v>
      </c>
      <c r="W8" s="79">
        <v>5715</v>
      </c>
      <c r="X8" s="79">
        <v>5416</v>
      </c>
      <c r="Y8" s="79">
        <v>5038</v>
      </c>
      <c r="Z8" s="79">
        <v>4383</v>
      </c>
      <c r="AA8" s="79">
        <v>4265</v>
      </c>
      <c r="AB8" s="79">
        <v>3860</v>
      </c>
      <c r="AC8" s="79">
        <v>3691</v>
      </c>
      <c r="AD8" s="79">
        <v>3871</v>
      </c>
      <c r="AE8" s="341">
        <v>4037</v>
      </c>
    </row>
    <row r="9" spans="1:31" ht="13.5">
      <c r="A9" s="86" t="s">
        <v>98</v>
      </c>
      <c r="B9" s="81" t="s">
        <v>99</v>
      </c>
      <c r="C9" s="151"/>
      <c r="D9" s="78">
        <v>38427</v>
      </c>
      <c r="E9" s="78">
        <v>42945</v>
      </c>
      <c r="F9" s="78">
        <v>38835</v>
      </c>
      <c r="G9" s="78">
        <v>38530</v>
      </c>
      <c r="H9" s="78">
        <v>35536</v>
      </c>
      <c r="I9" s="78">
        <v>32851</v>
      </c>
      <c r="J9" s="78">
        <v>35624</v>
      </c>
      <c r="K9" s="78">
        <v>32372</v>
      </c>
      <c r="L9" s="78">
        <v>31672</v>
      </c>
      <c r="M9" s="78">
        <v>31541</v>
      </c>
      <c r="N9" s="78">
        <v>29958</v>
      </c>
      <c r="O9" s="86" t="s">
        <v>98</v>
      </c>
      <c r="P9" s="81" t="s">
        <v>99</v>
      </c>
      <c r="Q9" s="151"/>
      <c r="R9" s="79">
        <v>30021</v>
      </c>
      <c r="S9" s="79">
        <v>30092</v>
      </c>
      <c r="T9" s="79">
        <v>26905</v>
      </c>
      <c r="U9" s="186">
        <v>23620</v>
      </c>
      <c r="V9" s="79">
        <v>25080</v>
      </c>
      <c r="W9" s="79">
        <v>20915</v>
      </c>
      <c r="X9" s="79">
        <v>23742</v>
      </c>
      <c r="Y9" s="79">
        <v>19599</v>
      </c>
      <c r="Z9" s="79">
        <v>21502</v>
      </c>
      <c r="AA9" s="79">
        <v>20490</v>
      </c>
      <c r="AB9" s="79">
        <v>18083</v>
      </c>
      <c r="AC9" s="79">
        <v>23578</v>
      </c>
      <c r="AD9" s="79">
        <v>18160</v>
      </c>
      <c r="AE9" s="341">
        <v>19367</v>
      </c>
    </row>
    <row r="10" spans="1:31" ht="13.5">
      <c r="A10" s="87"/>
      <c r="B10" s="82" t="s">
        <v>138</v>
      </c>
      <c r="C10" s="152"/>
      <c r="D10" s="78">
        <v>173461</v>
      </c>
      <c r="E10" s="78">
        <v>176302</v>
      </c>
      <c r="F10" s="78">
        <v>159928</v>
      </c>
      <c r="G10" s="78">
        <v>167839</v>
      </c>
      <c r="H10" s="78">
        <v>172135</v>
      </c>
      <c r="I10" s="78">
        <v>158354</v>
      </c>
      <c r="J10" s="78">
        <v>154854</v>
      </c>
      <c r="K10" s="78">
        <v>139740</v>
      </c>
      <c r="L10" s="78">
        <v>139098</v>
      </c>
      <c r="M10" s="78">
        <v>132114</v>
      </c>
      <c r="N10" s="78">
        <v>119925</v>
      </c>
      <c r="O10" s="87"/>
      <c r="P10" s="84" t="s">
        <v>317</v>
      </c>
      <c r="Q10" s="152"/>
      <c r="R10" s="83">
        <v>115035.95891022778</v>
      </c>
      <c r="S10" s="83">
        <v>120044.86065207684</v>
      </c>
      <c r="T10" s="83">
        <v>113906.358642251</v>
      </c>
      <c r="U10" s="187">
        <v>99181</v>
      </c>
      <c r="V10" s="83">
        <v>107974</v>
      </c>
      <c r="W10" s="83">
        <v>97506</v>
      </c>
      <c r="X10" s="83">
        <v>98814</v>
      </c>
      <c r="Y10" s="83">
        <v>96146</v>
      </c>
      <c r="Z10" s="83">
        <v>97407</v>
      </c>
      <c r="AA10" s="83">
        <v>100541</v>
      </c>
      <c r="AB10" s="83">
        <v>105022</v>
      </c>
      <c r="AC10" s="83">
        <v>107636</v>
      </c>
      <c r="AD10" s="83">
        <v>100951</v>
      </c>
      <c r="AE10" s="342">
        <v>97368</v>
      </c>
    </row>
    <row r="11" spans="1:31" ht="13.5">
      <c r="A11" s="86" t="s">
        <v>100</v>
      </c>
      <c r="B11" s="81" t="s">
        <v>101</v>
      </c>
      <c r="C11" s="151"/>
      <c r="D11" s="78">
        <v>92864</v>
      </c>
      <c r="E11" s="78">
        <v>79867</v>
      </c>
      <c r="F11" s="78">
        <v>71023</v>
      </c>
      <c r="G11" s="78">
        <v>78699</v>
      </c>
      <c r="H11" s="78">
        <v>72807</v>
      </c>
      <c r="I11" s="78">
        <v>65613</v>
      </c>
      <c r="J11" s="78">
        <v>72888</v>
      </c>
      <c r="K11" s="78">
        <v>51919</v>
      </c>
      <c r="L11" s="78">
        <v>55567</v>
      </c>
      <c r="M11" s="78">
        <v>44305</v>
      </c>
      <c r="N11" s="78">
        <v>124157</v>
      </c>
      <c r="O11" s="86" t="s">
        <v>100</v>
      </c>
      <c r="P11" s="81" t="s">
        <v>101</v>
      </c>
      <c r="Q11" s="151"/>
      <c r="R11" s="79">
        <v>141794</v>
      </c>
      <c r="S11" s="79">
        <v>79446.417827078913</v>
      </c>
      <c r="T11" s="79">
        <v>57342.705730843532</v>
      </c>
      <c r="U11" s="186">
        <v>41550.747409510295</v>
      </c>
      <c r="V11" s="79">
        <v>31741.246504401865</v>
      </c>
      <c r="W11" s="79">
        <v>22400.174188826542</v>
      </c>
      <c r="X11" s="79">
        <v>20499</v>
      </c>
      <c r="Y11" s="79">
        <v>12283</v>
      </c>
      <c r="Z11" s="79">
        <v>6120</v>
      </c>
      <c r="AA11" s="79">
        <v>7802</v>
      </c>
      <c r="AB11" s="79">
        <v>7692</v>
      </c>
      <c r="AC11" s="79">
        <v>6718.5878679750222</v>
      </c>
      <c r="AD11" s="79">
        <v>7948.1561106155223</v>
      </c>
      <c r="AE11" s="341">
        <v>8318.6101694915251</v>
      </c>
    </row>
    <row r="12" spans="1:31" ht="13.5">
      <c r="A12" s="86" t="s">
        <v>102</v>
      </c>
      <c r="B12" s="81" t="s">
        <v>103</v>
      </c>
      <c r="C12" s="151"/>
      <c r="D12" s="78">
        <v>5736979</v>
      </c>
      <c r="E12" s="78">
        <v>6052658</v>
      </c>
      <c r="F12" s="78">
        <v>5766191</v>
      </c>
      <c r="G12" s="78">
        <v>5657518</v>
      </c>
      <c r="H12" s="78">
        <v>5386749</v>
      </c>
      <c r="I12" s="78">
        <v>5732066</v>
      </c>
      <c r="J12" s="78">
        <v>5690814</v>
      </c>
      <c r="K12" s="78">
        <v>5616140</v>
      </c>
      <c r="L12" s="78">
        <v>5370649</v>
      </c>
      <c r="M12" s="78">
        <v>5129192</v>
      </c>
      <c r="N12" s="78">
        <v>5200382</v>
      </c>
      <c r="O12" s="86" t="s">
        <v>102</v>
      </c>
      <c r="P12" s="81" t="s">
        <v>103</v>
      </c>
      <c r="Q12" s="151"/>
      <c r="R12" s="79">
        <v>4612995</v>
      </c>
      <c r="S12" s="79">
        <v>4554185.4726160001</v>
      </c>
      <c r="T12" s="79">
        <v>4437155.2274799999</v>
      </c>
      <c r="U12" s="186">
        <v>4636215.2328740004</v>
      </c>
      <c r="V12" s="79">
        <v>4686959</v>
      </c>
      <c r="W12" s="79">
        <v>4956642</v>
      </c>
      <c r="X12" s="79">
        <v>4655076</v>
      </c>
      <c r="Y12" s="79">
        <v>4505316</v>
      </c>
      <c r="Z12" s="79">
        <v>3721742</v>
      </c>
      <c r="AA12" s="79">
        <v>4201286</v>
      </c>
      <c r="AB12" s="79">
        <v>4047163</v>
      </c>
      <c r="AC12" s="79">
        <v>3951096</v>
      </c>
      <c r="AD12" s="79">
        <v>4277260</v>
      </c>
      <c r="AE12" s="341">
        <v>4411419</v>
      </c>
    </row>
    <row r="13" spans="1:31" ht="13.5">
      <c r="A13" s="85" t="s">
        <v>104</v>
      </c>
      <c r="B13" s="78"/>
      <c r="C13" s="151"/>
      <c r="D13" s="78">
        <v>920541</v>
      </c>
      <c r="E13" s="78">
        <v>969330</v>
      </c>
      <c r="F13" s="78">
        <v>929533</v>
      </c>
      <c r="G13" s="78">
        <v>928699</v>
      </c>
      <c r="H13" s="78">
        <v>797345</v>
      </c>
      <c r="I13" s="78">
        <v>935339</v>
      </c>
      <c r="J13" s="78">
        <v>818593</v>
      </c>
      <c r="K13" s="78">
        <v>873273</v>
      </c>
      <c r="L13" s="78">
        <v>921195</v>
      </c>
      <c r="M13" s="78">
        <v>884029</v>
      </c>
      <c r="N13" s="78">
        <v>882526</v>
      </c>
      <c r="O13" s="85" t="s">
        <v>104</v>
      </c>
      <c r="P13" s="78"/>
      <c r="Q13" s="151"/>
      <c r="R13" s="79">
        <v>833601</v>
      </c>
      <c r="S13" s="79">
        <v>825436</v>
      </c>
      <c r="T13" s="79">
        <v>818862</v>
      </c>
      <c r="U13" s="186">
        <v>797212</v>
      </c>
      <c r="V13" s="79">
        <v>773602</v>
      </c>
      <c r="W13" s="79">
        <v>774455</v>
      </c>
      <c r="X13" s="79">
        <v>735638</v>
      </c>
      <c r="Y13" s="79">
        <v>753542</v>
      </c>
      <c r="Z13" s="79">
        <v>718745</v>
      </c>
      <c r="AA13" s="79">
        <v>726615</v>
      </c>
      <c r="AB13" s="79">
        <v>707498</v>
      </c>
      <c r="AC13" s="79">
        <v>738930</v>
      </c>
      <c r="AD13" s="79">
        <v>813397</v>
      </c>
      <c r="AE13" s="341">
        <v>788415</v>
      </c>
    </row>
    <row r="14" spans="1:31" ht="13.5">
      <c r="A14" s="85" t="s">
        <v>105</v>
      </c>
      <c r="B14" s="78"/>
      <c r="C14" s="151"/>
      <c r="D14" s="78">
        <v>108374</v>
      </c>
      <c r="E14" s="78">
        <v>116227</v>
      </c>
      <c r="F14" s="78">
        <v>111831</v>
      </c>
      <c r="G14" s="78">
        <v>94040</v>
      </c>
      <c r="H14" s="78">
        <v>44979</v>
      </c>
      <c r="I14" s="78">
        <v>48257</v>
      </c>
      <c r="J14" s="78">
        <v>47201</v>
      </c>
      <c r="K14" s="78">
        <v>51476</v>
      </c>
      <c r="L14" s="78">
        <v>40743</v>
      </c>
      <c r="M14" s="78">
        <v>36526</v>
      </c>
      <c r="N14" s="78">
        <v>37260</v>
      </c>
      <c r="O14" s="85" t="s">
        <v>105</v>
      </c>
      <c r="P14" s="78"/>
      <c r="Q14" s="151"/>
      <c r="R14" s="79">
        <v>40630</v>
      </c>
      <c r="S14" s="79">
        <v>38121</v>
      </c>
      <c r="T14" s="79">
        <v>36264</v>
      </c>
      <c r="U14" s="186">
        <v>32558</v>
      </c>
      <c r="V14" s="79">
        <v>26429</v>
      </c>
      <c r="W14" s="79">
        <v>27579</v>
      </c>
      <c r="X14" s="79">
        <v>23886</v>
      </c>
      <c r="Y14" s="79">
        <v>23554</v>
      </c>
      <c r="Z14" s="79">
        <v>20414</v>
      </c>
      <c r="AA14" s="79">
        <v>14639</v>
      </c>
      <c r="AB14" s="79">
        <v>18192</v>
      </c>
      <c r="AC14" s="79">
        <v>14070</v>
      </c>
      <c r="AD14" s="79">
        <v>17119</v>
      </c>
      <c r="AE14" s="341">
        <v>21545</v>
      </c>
    </row>
    <row r="15" spans="1:31" ht="13.5">
      <c r="A15" s="85" t="s">
        <v>106</v>
      </c>
      <c r="B15" s="78"/>
      <c r="C15" s="151"/>
      <c r="D15" s="78">
        <v>203037</v>
      </c>
      <c r="E15" s="78">
        <v>180916</v>
      </c>
      <c r="F15" s="78">
        <v>179346</v>
      </c>
      <c r="G15" s="78">
        <v>182833</v>
      </c>
      <c r="H15" s="78">
        <v>181481</v>
      </c>
      <c r="I15" s="78">
        <v>180800</v>
      </c>
      <c r="J15" s="78">
        <v>159828</v>
      </c>
      <c r="K15" s="78">
        <v>136094</v>
      </c>
      <c r="L15" s="78">
        <v>133844</v>
      </c>
      <c r="M15" s="78">
        <v>118359</v>
      </c>
      <c r="N15" s="78">
        <v>144487</v>
      </c>
      <c r="O15" s="85" t="s">
        <v>106</v>
      </c>
      <c r="P15" s="78"/>
      <c r="Q15" s="151"/>
      <c r="R15" s="79">
        <v>136573</v>
      </c>
      <c r="S15" s="79">
        <v>138028</v>
      </c>
      <c r="T15" s="79">
        <v>134195</v>
      </c>
      <c r="U15" s="186">
        <v>146246</v>
      </c>
      <c r="V15" s="79">
        <v>119119</v>
      </c>
      <c r="W15" s="79">
        <v>109317</v>
      </c>
      <c r="X15" s="79">
        <v>96016</v>
      </c>
      <c r="Y15" s="79">
        <v>78693</v>
      </c>
      <c r="Z15" s="79">
        <v>86441</v>
      </c>
      <c r="AA15" s="79">
        <v>83465</v>
      </c>
      <c r="AB15" s="79">
        <v>83346</v>
      </c>
      <c r="AC15" s="79">
        <v>65371</v>
      </c>
      <c r="AD15" s="79">
        <v>80900</v>
      </c>
      <c r="AE15" s="341">
        <v>79927</v>
      </c>
    </row>
    <row r="16" spans="1:31" ht="13.5">
      <c r="A16" s="85" t="s">
        <v>107</v>
      </c>
      <c r="B16" s="78"/>
      <c r="C16" s="151"/>
      <c r="D16" s="78">
        <v>514210</v>
      </c>
      <c r="E16" s="78">
        <v>532153</v>
      </c>
      <c r="F16" s="78">
        <v>528449</v>
      </c>
      <c r="G16" s="78">
        <v>510647</v>
      </c>
      <c r="H16" s="78">
        <v>519729</v>
      </c>
      <c r="I16" s="78">
        <v>566022</v>
      </c>
      <c r="J16" s="78">
        <v>534562</v>
      </c>
      <c r="K16" s="78">
        <v>491427</v>
      </c>
      <c r="L16" s="78">
        <v>468308</v>
      </c>
      <c r="M16" s="78">
        <v>451840</v>
      </c>
      <c r="N16" s="78">
        <v>439820</v>
      </c>
      <c r="O16" s="85" t="s">
        <v>107</v>
      </c>
      <c r="P16" s="78"/>
      <c r="Q16" s="151"/>
      <c r="R16" s="79">
        <v>405686</v>
      </c>
      <c r="S16" s="79">
        <v>406612</v>
      </c>
      <c r="T16" s="79">
        <v>430883</v>
      </c>
      <c r="U16" s="186">
        <v>387468</v>
      </c>
      <c r="V16" s="79">
        <v>370010</v>
      </c>
      <c r="W16" s="79">
        <v>370133</v>
      </c>
      <c r="X16" s="79">
        <v>338412</v>
      </c>
      <c r="Y16" s="79">
        <v>279707</v>
      </c>
      <c r="Z16" s="79">
        <v>316255</v>
      </c>
      <c r="AA16" s="79">
        <v>427764</v>
      </c>
      <c r="AB16" s="79">
        <v>374397</v>
      </c>
      <c r="AC16" s="79">
        <v>422004</v>
      </c>
      <c r="AD16" s="79">
        <v>439074</v>
      </c>
      <c r="AE16" s="341">
        <v>393736</v>
      </c>
    </row>
    <row r="17" spans="1:31" ht="13.5">
      <c r="A17" s="85" t="s">
        <v>108</v>
      </c>
      <c r="B17" s="78"/>
      <c r="C17" s="151"/>
      <c r="D17" s="78">
        <v>89428</v>
      </c>
      <c r="E17" s="78">
        <v>132320</v>
      </c>
      <c r="F17" s="78">
        <v>137280</v>
      </c>
      <c r="G17" s="78">
        <v>149817</v>
      </c>
      <c r="H17" s="78">
        <v>147524</v>
      </c>
      <c r="I17" s="78">
        <v>122938</v>
      </c>
      <c r="J17" s="78">
        <v>142964</v>
      </c>
      <c r="K17" s="78">
        <v>130025</v>
      </c>
      <c r="L17" s="78">
        <v>118866</v>
      </c>
      <c r="M17" s="78">
        <v>102962</v>
      </c>
      <c r="N17" s="78">
        <v>117431</v>
      </c>
      <c r="O17" s="85" t="s">
        <v>108</v>
      </c>
      <c r="P17" s="78"/>
      <c r="Q17" s="151"/>
      <c r="R17" s="79">
        <v>100620</v>
      </c>
      <c r="S17" s="79">
        <v>117585</v>
      </c>
      <c r="T17" s="79">
        <v>11981</v>
      </c>
      <c r="U17" s="186">
        <v>29924</v>
      </c>
      <c r="V17" s="79">
        <v>18094</v>
      </c>
      <c r="W17" s="79">
        <v>18881</v>
      </c>
      <c r="X17" s="79">
        <v>18224</v>
      </c>
      <c r="Y17" s="79">
        <v>20658</v>
      </c>
      <c r="Z17" s="79">
        <v>11919</v>
      </c>
      <c r="AA17" s="79">
        <v>27436</v>
      </c>
      <c r="AB17" s="79">
        <v>38608</v>
      </c>
      <c r="AC17" s="79">
        <v>30405</v>
      </c>
      <c r="AD17" s="79">
        <v>32389</v>
      </c>
      <c r="AE17" s="341">
        <v>32259</v>
      </c>
    </row>
    <row r="18" spans="1:31" ht="13.5">
      <c r="A18" s="85" t="s">
        <v>109</v>
      </c>
      <c r="B18" s="78"/>
      <c r="C18" s="151"/>
      <c r="D18" s="78">
        <v>187345</v>
      </c>
      <c r="E18" s="78">
        <v>184254</v>
      </c>
      <c r="F18" s="78">
        <v>197908</v>
      </c>
      <c r="G18" s="78">
        <v>185871</v>
      </c>
      <c r="H18" s="78">
        <v>180834</v>
      </c>
      <c r="I18" s="78">
        <v>163374</v>
      </c>
      <c r="J18" s="78">
        <v>189461</v>
      </c>
      <c r="K18" s="78">
        <v>184852</v>
      </c>
      <c r="L18" s="78">
        <v>168754</v>
      </c>
      <c r="M18" s="78">
        <v>152328</v>
      </c>
      <c r="N18" s="78">
        <v>150146</v>
      </c>
      <c r="O18" s="85" t="s">
        <v>109</v>
      </c>
      <c r="P18" s="78"/>
      <c r="Q18" s="151"/>
      <c r="R18" s="79">
        <v>121241</v>
      </c>
      <c r="S18" s="79">
        <v>118823</v>
      </c>
      <c r="T18" s="79">
        <v>107170</v>
      </c>
      <c r="U18" s="186">
        <v>114995</v>
      </c>
      <c r="V18" s="79">
        <v>98284</v>
      </c>
      <c r="W18" s="79">
        <v>131381</v>
      </c>
      <c r="X18" s="79">
        <v>181973</v>
      </c>
      <c r="Y18" s="79">
        <v>138488</v>
      </c>
      <c r="Z18" s="79">
        <v>106196</v>
      </c>
      <c r="AA18" s="79">
        <v>193040</v>
      </c>
      <c r="AB18" s="79">
        <v>163267</v>
      </c>
      <c r="AC18" s="79">
        <v>129527</v>
      </c>
      <c r="AD18" s="79">
        <v>126108</v>
      </c>
      <c r="AE18" s="341">
        <v>116769</v>
      </c>
    </row>
    <row r="19" spans="1:31">
      <c r="A19" s="85" t="s">
        <v>139</v>
      </c>
      <c r="C19" s="144"/>
      <c r="D19" s="78">
        <v>556128</v>
      </c>
      <c r="E19" s="78">
        <v>559622</v>
      </c>
      <c r="F19" s="78">
        <v>515218</v>
      </c>
      <c r="G19" s="78">
        <v>439183</v>
      </c>
      <c r="H19" s="78">
        <v>429653</v>
      </c>
      <c r="I19" s="78">
        <v>464758</v>
      </c>
      <c r="J19" s="78">
        <v>488564</v>
      </c>
      <c r="K19" s="78">
        <v>477142</v>
      </c>
      <c r="L19" s="78">
        <v>421355</v>
      </c>
      <c r="M19" s="78">
        <v>391862</v>
      </c>
      <c r="N19" s="78">
        <v>413004</v>
      </c>
      <c r="O19" s="85" t="s">
        <v>318</v>
      </c>
      <c r="Q19" s="144"/>
      <c r="R19" s="79">
        <v>365923</v>
      </c>
      <c r="S19" s="79">
        <v>334841</v>
      </c>
      <c r="T19" s="79">
        <v>390124</v>
      </c>
      <c r="U19" s="186">
        <v>431708</v>
      </c>
      <c r="V19" s="79">
        <v>595734</v>
      </c>
      <c r="W19" s="79">
        <v>612291</v>
      </c>
      <c r="X19" s="79">
        <v>555813</v>
      </c>
      <c r="Y19" s="79">
        <v>549357</v>
      </c>
      <c r="Z19" s="79">
        <v>149168</v>
      </c>
      <c r="AA19" s="79">
        <v>262204</v>
      </c>
      <c r="AB19" s="79">
        <v>290317</v>
      </c>
      <c r="AC19" s="79">
        <v>146920</v>
      </c>
      <c r="AD19" s="79">
        <v>245516</v>
      </c>
      <c r="AE19" s="341">
        <v>268211</v>
      </c>
    </row>
    <row r="20" spans="1:31" ht="13.5">
      <c r="A20" s="85" t="s">
        <v>140</v>
      </c>
      <c r="B20" s="78"/>
      <c r="C20" s="151"/>
      <c r="D20" s="78">
        <v>99933</v>
      </c>
      <c r="E20" s="78">
        <v>93738</v>
      </c>
      <c r="F20" s="78">
        <v>104212</v>
      </c>
      <c r="G20" s="78">
        <v>93236</v>
      </c>
      <c r="H20" s="78">
        <v>98660</v>
      </c>
      <c r="I20" s="78">
        <v>106391</v>
      </c>
      <c r="J20" s="78">
        <v>128144</v>
      </c>
      <c r="K20" s="78">
        <v>132733</v>
      </c>
      <c r="L20" s="78">
        <v>93063</v>
      </c>
      <c r="M20" s="78">
        <v>78128</v>
      </c>
      <c r="N20" s="78">
        <v>80351</v>
      </c>
      <c r="O20" s="85" t="s">
        <v>319</v>
      </c>
      <c r="P20" s="78"/>
      <c r="Q20" s="151"/>
      <c r="R20" s="79">
        <v>61021</v>
      </c>
      <c r="S20" s="79">
        <v>55618</v>
      </c>
      <c r="T20" s="79">
        <v>50306</v>
      </c>
      <c r="U20" s="186">
        <v>68346</v>
      </c>
      <c r="V20" s="79">
        <v>70620</v>
      </c>
      <c r="W20" s="79">
        <v>98010</v>
      </c>
      <c r="X20" s="79">
        <v>113490</v>
      </c>
      <c r="Y20" s="79">
        <v>70518</v>
      </c>
      <c r="Z20" s="79">
        <v>49067</v>
      </c>
      <c r="AA20" s="79">
        <v>48075</v>
      </c>
      <c r="AB20" s="79">
        <v>57236</v>
      </c>
      <c r="AC20" s="79">
        <v>61693</v>
      </c>
      <c r="AD20" s="79">
        <v>66153</v>
      </c>
      <c r="AE20" s="341">
        <v>79748</v>
      </c>
    </row>
    <row r="21" spans="1:31" ht="13.5">
      <c r="A21" s="85" t="s">
        <v>141</v>
      </c>
      <c r="B21" s="78"/>
      <c r="C21" s="151"/>
      <c r="D21" s="78">
        <v>382436</v>
      </c>
      <c r="E21" s="78">
        <v>387853</v>
      </c>
      <c r="F21" s="78">
        <v>405375</v>
      </c>
      <c r="G21" s="78">
        <v>394053</v>
      </c>
      <c r="H21" s="78">
        <v>341586</v>
      </c>
      <c r="I21" s="78">
        <v>414344</v>
      </c>
      <c r="J21" s="78">
        <v>347785</v>
      </c>
      <c r="K21" s="78">
        <v>345350</v>
      </c>
      <c r="L21" s="78">
        <v>302369</v>
      </c>
      <c r="M21" s="78">
        <v>314740</v>
      </c>
      <c r="N21" s="78">
        <v>297200</v>
      </c>
      <c r="O21" s="85" t="s">
        <v>320</v>
      </c>
      <c r="P21" s="78"/>
      <c r="Q21" s="151"/>
      <c r="R21" s="79">
        <v>265926</v>
      </c>
      <c r="S21" s="79">
        <v>267072</v>
      </c>
      <c r="T21" s="79">
        <v>275308</v>
      </c>
      <c r="U21" s="186">
        <v>293255</v>
      </c>
      <c r="V21" s="79">
        <v>302623</v>
      </c>
      <c r="W21" s="79">
        <v>321886</v>
      </c>
      <c r="X21" s="79">
        <v>311439</v>
      </c>
      <c r="Y21" s="79">
        <v>293344</v>
      </c>
      <c r="Z21" s="79">
        <v>258318</v>
      </c>
      <c r="AA21" s="79">
        <v>254934</v>
      </c>
      <c r="AB21" s="79">
        <v>275036</v>
      </c>
      <c r="AC21" s="79">
        <v>280444</v>
      </c>
      <c r="AD21" s="79">
        <v>289677</v>
      </c>
      <c r="AE21" s="341">
        <v>288479</v>
      </c>
    </row>
    <row r="22" spans="1:31" ht="13.5">
      <c r="A22" s="85" t="s">
        <v>142</v>
      </c>
      <c r="B22" s="78"/>
      <c r="C22" s="151"/>
      <c r="D22" s="78">
        <v>982260</v>
      </c>
      <c r="E22" s="78">
        <v>1039213</v>
      </c>
      <c r="F22" s="78">
        <v>991072</v>
      </c>
      <c r="G22" s="78">
        <v>1033188</v>
      </c>
      <c r="H22" s="78">
        <v>894338</v>
      </c>
      <c r="I22" s="78">
        <v>1013396</v>
      </c>
      <c r="J22" s="78">
        <v>998791</v>
      </c>
      <c r="K22" s="78">
        <v>1044256</v>
      </c>
      <c r="L22" s="78">
        <v>958792</v>
      </c>
      <c r="M22" s="78">
        <v>934032</v>
      </c>
      <c r="N22" s="78">
        <v>790013</v>
      </c>
      <c r="O22" s="85" t="s">
        <v>321</v>
      </c>
      <c r="P22" s="78"/>
      <c r="Q22" s="151"/>
      <c r="R22" s="79">
        <v>771590</v>
      </c>
      <c r="S22" s="79">
        <v>798433</v>
      </c>
      <c r="T22" s="79">
        <v>773130</v>
      </c>
      <c r="U22" s="186">
        <v>800250</v>
      </c>
      <c r="V22" s="79">
        <v>848817</v>
      </c>
      <c r="W22" s="79">
        <v>915784</v>
      </c>
      <c r="X22" s="79">
        <v>911701</v>
      </c>
      <c r="Y22" s="79">
        <v>956473</v>
      </c>
      <c r="Z22" s="79">
        <v>833776</v>
      </c>
      <c r="AA22" s="79">
        <v>1016106</v>
      </c>
      <c r="AB22" s="79">
        <v>898116</v>
      </c>
      <c r="AC22" s="79">
        <v>854231</v>
      </c>
      <c r="AD22" s="79">
        <v>994753</v>
      </c>
      <c r="AE22" s="341">
        <v>979023</v>
      </c>
    </row>
    <row r="23" spans="1:31" ht="13.5">
      <c r="A23" s="85" t="s">
        <v>143</v>
      </c>
      <c r="B23" s="78"/>
      <c r="C23" s="151"/>
      <c r="D23" s="78">
        <v>675082</v>
      </c>
      <c r="E23" s="78">
        <v>736409</v>
      </c>
      <c r="F23" s="78">
        <v>681524</v>
      </c>
      <c r="G23" s="78">
        <v>639787</v>
      </c>
      <c r="H23" s="78">
        <v>733589</v>
      </c>
      <c r="I23" s="78">
        <v>779609</v>
      </c>
      <c r="J23" s="78">
        <v>862926</v>
      </c>
      <c r="K23" s="78">
        <v>761995</v>
      </c>
      <c r="L23" s="78">
        <v>795420</v>
      </c>
      <c r="M23" s="78">
        <v>850127</v>
      </c>
      <c r="N23" s="78">
        <v>1036677</v>
      </c>
      <c r="O23" s="85" t="s">
        <v>322</v>
      </c>
      <c r="P23" s="78"/>
      <c r="Q23" s="151"/>
      <c r="R23" s="79">
        <v>669829</v>
      </c>
      <c r="S23" s="79">
        <v>630342</v>
      </c>
      <c r="T23" s="79">
        <v>586479</v>
      </c>
      <c r="U23" s="186">
        <v>627816</v>
      </c>
      <c r="V23" s="79">
        <v>608942</v>
      </c>
      <c r="W23" s="79">
        <v>664832</v>
      </c>
      <c r="X23" s="79">
        <v>501345</v>
      </c>
      <c r="Y23" s="79">
        <v>479741</v>
      </c>
      <c r="Z23" s="79">
        <v>481554</v>
      </c>
      <c r="AA23" s="79">
        <v>514007</v>
      </c>
      <c r="AB23" s="79">
        <v>518221</v>
      </c>
      <c r="AC23" s="79">
        <v>515008</v>
      </c>
      <c r="AD23" s="79">
        <v>482974</v>
      </c>
      <c r="AE23" s="341">
        <v>590980</v>
      </c>
    </row>
    <row r="24" spans="1:31" ht="13.5">
      <c r="A24" s="85" t="s">
        <v>110</v>
      </c>
      <c r="B24" s="78"/>
      <c r="C24" s="151"/>
      <c r="D24" s="78">
        <v>324095</v>
      </c>
      <c r="E24" s="78">
        <v>384488</v>
      </c>
      <c r="F24" s="78">
        <v>321777</v>
      </c>
      <c r="G24" s="78">
        <v>359429</v>
      </c>
      <c r="H24" s="78">
        <v>364564</v>
      </c>
      <c r="I24" s="78">
        <v>342197</v>
      </c>
      <c r="J24" s="78">
        <v>349607</v>
      </c>
      <c r="K24" s="78">
        <v>377546</v>
      </c>
      <c r="L24" s="78">
        <v>337508</v>
      </c>
      <c r="M24" s="78">
        <v>253011</v>
      </c>
      <c r="N24" s="78">
        <v>259698</v>
      </c>
      <c r="O24" s="85" t="s">
        <v>323</v>
      </c>
      <c r="P24" s="78"/>
      <c r="Q24" s="151"/>
      <c r="R24" s="79">
        <v>318326</v>
      </c>
      <c r="S24" s="79">
        <v>342081</v>
      </c>
      <c r="T24" s="79">
        <v>326777</v>
      </c>
      <c r="U24" s="186">
        <v>394421</v>
      </c>
      <c r="V24" s="79">
        <v>356273</v>
      </c>
      <c r="W24" s="79">
        <v>429855</v>
      </c>
      <c r="X24" s="79">
        <v>368015</v>
      </c>
      <c r="Y24" s="79">
        <v>407747</v>
      </c>
      <c r="Z24" s="79">
        <v>295671</v>
      </c>
      <c r="AA24" s="79">
        <v>299807</v>
      </c>
      <c r="AB24" s="79">
        <v>225946</v>
      </c>
      <c r="AC24" s="79">
        <v>341126</v>
      </c>
      <c r="AD24" s="79">
        <v>314164</v>
      </c>
      <c r="AE24" s="341">
        <v>409679</v>
      </c>
    </row>
    <row r="25" spans="1:31" ht="13.5">
      <c r="A25" s="85" t="s">
        <v>144</v>
      </c>
      <c r="B25" s="78"/>
      <c r="C25" s="151"/>
      <c r="D25" s="78">
        <v>88550</v>
      </c>
      <c r="E25" s="78">
        <v>74503</v>
      </c>
      <c r="F25" s="78">
        <v>60653</v>
      </c>
      <c r="G25" s="78">
        <v>66281</v>
      </c>
      <c r="H25" s="78">
        <v>72055</v>
      </c>
      <c r="I25" s="78">
        <v>58194</v>
      </c>
      <c r="J25" s="78">
        <v>58066</v>
      </c>
      <c r="K25" s="78">
        <v>36271</v>
      </c>
      <c r="L25" s="78">
        <v>67819</v>
      </c>
      <c r="M25" s="78">
        <v>53328</v>
      </c>
      <c r="N25" s="78">
        <v>52906</v>
      </c>
      <c r="O25" s="85" t="s">
        <v>324</v>
      </c>
      <c r="P25" s="78"/>
      <c r="Q25" s="151"/>
      <c r="R25" s="79">
        <v>43329</v>
      </c>
      <c r="S25" s="79">
        <v>25432</v>
      </c>
      <c r="T25" s="79">
        <v>24270</v>
      </c>
      <c r="U25" s="186">
        <v>27696</v>
      </c>
      <c r="V25" s="79">
        <v>25139</v>
      </c>
      <c r="W25" s="79">
        <v>30218</v>
      </c>
      <c r="X25" s="79">
        <v>27945</v>
      </c>
      <c r="Y25" s="79">
        <v>27481</v>
      </c>
      <c r="Z25" s="79">
        <v>30818</v>
      </c>
      <c r="AA25" s="79">
        <v>25348</v>
      </c>
      <c r="AB25" s="79">
        <v>29060</v>
      </c>
      <c r="AC25" s="79">
        <v>15484</v>
      </c>
      <c r="AD25" s="79">
        <v>21742</v>
      </c>
      <c r="AE25" s="341">
        <v>19638</v>
      </c>
    </row>
    <row r="26" spans="1:31" ht="13.5">
      <c r="A26" s="85" t="s">
        <v>145</v>
      </c>
      <c r="B26" s="78"/>
      <c r="C26" s="151"/>
      <c r="D26" s="78">
        <v>605560</v>
      </c>
      <c r="E26" s="78">
        <v>661632</v>
      </c>
      <c r="F26" s="78">
        <v>602013</v>
      </c>
      <c r="G26" s="78">
        <v>580454</v>
      </c>
      <c r="H26" s="78">
        <v>580412</v>
      </c>
      <c r="I26" s="78">
        <v>536447</v>
      </c>
      <c r="J26" s="78">
        <v>564322</v>
      </c>
      <c r="K26" s="78">
        <v>573700</v>
      </c>
      <c r="L26" s="78">
        <v>542613</v>
      </c>
      <c r="M26" s="78">
        <v>507920</v>
      </c>
      <c r="N26" s="78">
        <v>498863</v>
      </c>
      <c r="O26" s="85" t="s">
        <v>325</v>
      </c>
      <c r="P26" s="78"/>
      <c r="Q26" s="151"/>
      <c r="R26" s="79">
        <v>478700</v>
      </c>
      <c r="S26" s="79">
        <v>455761.4726160001</v>
      </c>
      <c r="T26" s="79">
        <v>471406.22747999988</v>
      </c>
      <c r="U26" s="186">
        <v>484320.23287399998</v>
      </c>
      <c r="V26" s="79">
        <v>473273</v>
      </c>
      <c r="W26" s="79">
        <v>452020</v>
      </c>
      <c r="X26" s="79">
        <v>471179</v>
      </c>
      <c r="Y26" s="79">
        <v>426013</v>
      </c>
      <c r="Z26" s="79">
        <v>363400</v>
      </c>
      <c r="AA26" s="79">
        <v>307846</v>
      </c>
      <c r="AB26" s="79">
        <v>367923</v>
      </c>
      <c r="AC26" s="79">
        <v>335883</v>
      </c>
      <c r="AD26" s="79">
        <v>353294</v>
      </c>
      <c r="AE26" s="341">
        <v>343010</v>
      </c>
    </row>
    <row r="27" spans="1:31" ht="13.5">
      <c r="A27" s="86" t="s">
        <v>258</v>
      </c>
      <c r="B27" s="81" t="s">
        <v>112</v>
      </c>
      <c r="C27" s="151"/>
      <c r="D27" s="78">
        <v>1743356</v>
      </c>
      <c r="E27" s="78">
        <v>1709735</v>
      </c>
      <c r="F27" s="78">
        <v>1809614</v>
      </c>
      <c r="G27" s="78">
        <v>1761075</v>
      </c>
      <c r="H27" s="78">
        <v>1582246</v>
      </c>
      <c r="I27" s="78">
        <v>2628851</v>
      </c>
      <c r="J27" s="78">
        <v>2766627</v>
      </c>
      <c r="K27" s="78">
        <v>2401021</v>
      </c>
      <c r="L27" s="78">
        <v>1866470</v>
      </c>
      <c r="M27" s="78">
        <v>1625331</v>
      </c>
      <c r="N27" s="78">
        <v>1513421</v>
      </c>
      <c r="O27" s="86" t="s">
        <v>111</v>
      </c>
      <c r="P27" s="81" t="s">
        <v>112</v>
      </c>
      <c r="Q27" s="151"/>
      <c r="R27" s="79">
        <v>1204756</v>
      </c>
      <c r="S27" s="79">
        <v>1058997</v>
      </c>
      <c r="T27" s="79">
        <v>991816</v>
      </c>
      <c r="U27" s="186">
        <v>1035621</v>
      </c>
      <c r="V27" s="79">
        <v>984726</v>
      </c>
      <c r="W27" s="79">
        <v>997157</v>
      </c>
      <c r="X27" s="79">
        <v>900963</v>
      </c>
      <c r="Y27" s="79">
        <v>1043409</v>
      </c>
      <c r="Z27" s="79">
        <v>775419</v>
      </c>
      <c r="AA27" s="79">
        <v>788585</v>
      </c>
      <c r="AB27" s="79">
        <v>755699</v>
      </c>
      <c r="AC27" s="79">
        <v>826880</v>
      </c>
      <c r="AD27" s="79">
        <v>942715</v>
      </c>
      <c r="AE27" s="341">
        <v>954335</v>
      </c>
    </row>
    <row r="28" spans="1:31" ht="13.5">
      <c r="A28" s="87"/>
      <c r="B28" s="84" t="s">
        <v>113</v>
      </c>
      <c r="C28" s="152"/>
      <c r="D28" s="78">
        <v>7573199</v>
      </c>
      <c r="E28" s="78">
        <v>7842260</v>
      </c>
      <c r="F28" s="78">
        <v>7646828</v>
      </c>
      <c r="G28" s="78">
        <v>7497292</v>
      </c>
      <c r="H28" s="78">
        <v>7041802</v>
      </c>
      <c r="I28" s="78">
        <v>8426530</v>
      </c>
      <c r="J28" s="78">
        <v>8530329</v>
      </c>
      <c r="K28" s="78">
        <v>8069080</v>
      </c>
      <c r="L28" s="78">
        <v>7292686</v>
      </c>
      <c r="M28" s="78">
        <v>6798828</v>
      </c>
      <c r="N28" s="78">
        <v>6837960</v>
      </c>
      <c r="O28" s="87"/>
      <c r="P28" s="84" t="s">
        <v>113</v>
      </c>
      <c r="Q28" s="152"/>
      <c r="R28" s="83">
        <v>5959545</v>
      </c>
      <c r="S28" s="83">
        <v>5692628.8904430792</v>
      </c>
      <c r="T28" s="83">
        <v>5486313.9332108432</v>
      </c>
      <c r="U28" s="187">
        <v>5713386.9802835109</v>
      </c>
      <c r="V28" s="83">
        <v>5703426.2465044018</v>
      </c>
      <c r="W28" s="83">
        <v>5976199.1741888262</v>
      </c>
      <c r="X28" s="83">
        <v>5576538</v>
      </c>
      <c r="Y28" s="83">
        <v>5561008</v>
      </c>
      <c r="Z28" s="83">
        <v>4503281</v>
      </c>
      <c r="AA28" s="83">
        <v>4997673</v>
      </c>
      <c r="AB28" s="83">
        <v>4810554</v>
      </c>
      <c r="AC28" s="83">
        <v>4784694.5878679752</v>
      </c>
      <c r="AD28" s="83">
        <v>5227923.1561106155</v>
      </c>
      <c r="AE28" s="342">
        <v>5374072.6101694917</v>
      </c>
    </row>
    <row r="29" spans="1:31" ht="13.5">
      <c r="A29" s="86" t="s">
        <v>259</v>
      </c>
      <c r="B29" s="81" t="s">
        <v>115</v>
      </c>
      <c r="C29" s="151"/>
      <c r="D29" s="78">
        <v>518884</v>
      </c>
      <c r="E29" s="78">
        <v>574333</v>
      </c>
      <c r="F29" s="78">
        <v>583203</v>
      </c>
      <c r="G29" s="78">
        <v>597434</v>
      </c>
      <c r="H29" s="78">
        <v>582664</v>
      </c>
      <c r="I29" s="78">
        <v>598614</v>
      </c>
      <c r="J29" s="78">
        <v>619467</v>
      </c>
      <c r="K29" s="78">
        <v>653566</v>
      </c>
      <c r="L29" s="78">
        <v>644199</v>
      </c>
      <c r="M29" s="78">
        <v>616647</v>
      </c>
      <c r="N29" s="78">
        <v>642691</v>
      </c>
      <c r="O29" s="86" t="s">
        <v>114</v>
      </c>
      <c r="P29" s="81" t="s">
        <v>115</v>
      </c>
      <c r="Q29" s="151"/>
      <c r="R29" s="79">
        <v>636028.76800000004</v>
      </c>
      <c r="S29" s="79">
        <v>632673.09672007267</v>
      </c>
      <c r="T29" s="79">
        <v>632995.60140195524</v>
      </c>
      <c r="U29" s="186">
        <v>587276.40845332714</v>
      </c>
      <c r="V29" s="79">
        <v>577921.94046356389</v>
      </c>
      <c r="W29" s="79">
        <v>542120.68885777635</v>
      </c>
      <c r="X29" s="79">
        <v>463836.90534739022</v>
      </c>
      <c r="Y29" s="79">
        <v>481328.18324560771</v>
      </c>
      <c r="Z29" s="79">
        <v>504986.29133995192</v>
      </c>
      <c r="AA29" s="79">
        <v>554011.39952232526</v>
      </c>
      <c r="AB29" s="79">
        <v>440486.60421939782</v>
      </c>
      <c r="AC29" s="79">
        <v>418247.23282609117</v>
      </c>
      <c r="AD29" s="79">
        <v>440467.10940065596</v>
      </c>
      <c r="AE29" s="341">
        <v>479446</v>
      </c>
    </row>
    <row r="30" spans="1:31" ht="13.5">
      <c r="A30" s="86" t="s">
        <v>260</v>
      </c>
      <c r="B30" s="81" t="s">
        <v>117</v>
      </c>
      <c r="C30" s="151"/>
      <c r="D30" s="78">
        <v>2102927</v>
      </c>
      <c r="E30" s="78">
        <v>2282616</v>
      </c>
      <c r="F30" s="78">
        <v>2336668</v>
      </c>
      <c r="G30" s="78">
        <v>2553855</v>
      </c>
      <c r="H30" s="78">
        <v>2609791</v>
      </c>
      <c r="I30" s="78">
        <v>2444549</v>
      </c>
      <c r="J30" s="78">
        <v>2607463</v>
      </c>
      <c r="K30" s="78">
        <v>2483654</v>
      </c>
      <c r="L30" s="78">
        <v>2396978</v>
      </c>
      <c r="M30" s="78">
        <v>2348756</v>
      </c>
      <c r="N30" s="78">
        <v>2267343</v>
      </c>
      <c r="O30" s="86" t="s">
        <v>116</v>
      </c>
      <c r="P30" s="81" t="s">
        <v>117</v>
      </c>
      <c r="Q30" s="151"/>
      <c r="R30" s="79">
        <v>2224689</v>
      </c>
      <c r="S30" s="79">
        <v>2167853</v>
      </c>
      <c r="T30" s="79">
        <v>2199348</v>
      </c>
      <c r="U30" s="186">
        <v>2156547</v>
      </c>
      <c r="V30" s="79">
        <v>2058723</v>
      </c>
      <c r="W30" s="79">
        <v>2051524</v>
      </c>
      <c r="X30" s="79">
        <v>2101612</v>
      </c>
      <c r="Y30" s="79">
        <v>1865473</v>
      </c>
      <c r="Z30" s="79">
        <v>2006486</v>
      </c>
      <c r="AA30" s="79">
        <v>2263128</v>
      </c>
      <c r="AB30" s="79">
        <v>2161287</v>
      </c>
      <c r="AC30" s="79">
        <v>2128027</v>
      </c>
      <c r="AD30" s="79">
        <v>2070726</v>
      </c>
      <c r="AE30" s="341">
        <v>2049963</v>
      </c>
    </row>
    <row r="31" spans="1:31" ht="13.5" customHeight="1">
      <c r="A31" s="86" t="s">
        <v>118</v>
      </c>
      <c r="B31" s="81" t="s">
        <v>119</v>
      </c>
      <c r="C31" s="151"/>
      <c r="D31" s="78">
        <v>602498</v>
      </c>
      <c r="E31" s="78">
        <v>671167</v>
      </c>
      <c r="F31" s="78">
        <v>649232</v>
      </c>
      <c r="G31" s="78">
        <v>666352</v>
      </c>
      <c r="H31" s="78">
        <v>764783</v>
      </c>
      <c r="I31" s="78">
        <v>823367</v>
      </c>
      <c r="J31" s="78">
        <v>949630</v>
      </c>
      <c r="K31" s="78">
        <v>935152</v>
      </c>
      <c r="L31" s="78">
        <v>824455</v>
      </c>
      <c r="M31" s="78">
        <v>807572</v>
      </c>
      <c r="N31" s="78">
        <v>781413</v>
      </c>
      <c r="O31" s="86" t="s">
        <v>118</v>
      </c>
      <c r="P31" s="81" t="s">
        <v>119</v>
      </c>
      <c r="Q31" s="151"/>
      <c r="R31" s="79">
        <v>865724.43721611728</v>
      </c>
      <c r="S31" s="79">
        <v>885996.24555738596</v>
      </c>
      <c r="T31" s="79">
        <v>907351.32458671322</v>
      </c>
      <c r="U31" s="186">
        <v>887471.5974585904</v>
      </c>
      <c r="V31" s="79">
        <v>949542.09004478343</v>
      </c>
      <c r="W31" s="79">
        <v>926295.876624892</v>
      </c>
      <c r="X31" s="79">
        <v>922315.74615297362</v>
      </c>
      <c r="Y31" s="79">
        <v>726265.40775558213</v>
      </c>
      <c r="Z31" s="79">
        <v>722174.08088210947</v>
      </c>
      <c r="AA31" s="79">
        <v>712585.10034042795</v>
      </c>
      <c r="AB31" s="79">
        <v>675785.02734820382</v>
      </c>
      <c r="AC31" s="79">
        <v>669985.89696460683</v>
      </c>
      <c r="AD31" s="79">
        <v>671839.09419098787</v>
      </c>
      <c r="AE31" s="341">
        <v>659834.18030925153</v>
      </c>
    </row>
    <row r="32" spans="1:31" ht="13.5" customHeight="1">
      <c r="A32" s="86" t="s">
        <v>146</v>
      </c>
      <c r="B32" s="81" t="s">
        <v>120</v>
      </c>
      <c r="C32" s="151"/>
      <c r="D32" s="78">
        <v>2082232</v>
      </c>
      <c r="E32" s="78">
        <v>2285552</v>
      </c>
      <c r="F32" s="78">
        <v>2482718</v>
      </c>
      <c r="G32" s="78">
        <v>2733692</v>
      </c>
      <c r="H32" s="78">
        <v>2770579</v>
      </c>
      <c r="I32" s="78">
        <v>2591283</v>
      </c>
      <c r="J32" s="78">
        <v>2684502</v>
      </c>
      <c r="K32" s="78">
        <v>2749719</v>
      </c>
      <c r="L32" s="78">
        <v>2801093</v>
      </c>
      <c r="M32" s="78">
        <v>2805168</v>
      </c>
      <c r="N32" s="78">
        <v>2844213</v>
      </c>
      <c r="O32" s="86" t="s">
        <v>326</v>
      </c>
      <c r="P32" s="81" t="s">
        <v>120</v>
      </c>
      <c r="Q32" s="151"/>
      <c r="R32" s="79">
        <v>2851720.2154973149</v>
      </c>
      <c r="S32" s="79">
        <v>2801076.7781490255</v>
      </c>
      <c r="T32" s="79">
        <v>2779306.1773064109</v>
      </c>
      <c r="U32" s="186">
        <v>2806237.3721323302</v>
      </c>
      <c r="V32" s="79">
        <v>2843105.017507412</v>
      </c>
      <c r="W32" s="79">
        <v>2927123.5052522854</v>
      </c>
      <c r="X32" s="79">
        <v>2954954.7274248018</v>
      </c>
      <c r="Y32" s="79">
        <v>2985730.8930460024</v>
      </c>
      <c r="Z32" s="79">
        <v>3072301.5731929615</v>
      </c>
      <c r="AA32" s="79">
        <v>3117923.0308608799</v>
      </c>
      <c r="AB32" s="79">
        <v>3153544.9782827613</v>
      </c>
      <c r="AC32" s="79">
        <v>3188507.5452238135</v>
      </c>
      <c r="AD32" s="79">
        <v>3206089.2455632063</v>
      </c>
      <c r="AE32" s="341">
        <v>3281447.5594424703</v>
      </c>
    </row>
    <row r="33" spans="1:31" ht="13.5" customHeight="1">
      <c r="A33" s="86" t="s">
        <v>121</v>
      </c>
      <c r="B33" s="81" t="s">
        <v>122</v>
      </c>
      <c r="C33" s="153"/>
      <c r="D33" s="78">
        <v>1694718</v>
      </c>
      <c r="E33" s="78">
        <v>1813006</v>
      </c>
      <c r="F33" s="78">
        <v>1814176</v>
      </c>
      <c r="G33" s="78">
        <v>1862517</v>
      </c>
      <c r="H33" s="78">
        <v>1724304</v>
      </c>
      <c r="I33" s="78">
        <v>1799316</v>
      </c>
      <c r="J33" s="78">
        <v>1856385</v>
      </c>
      <c r="K33" s="78">
        <v>1857098</v>
      </c>
      <c r="L33" s="78">
        <v>1803595</v>
      </c>
      <c r="M33" s="78">
        <v>1714445</v>
      </c>
      <c r="N33" s="78">
        <v>1700814</v>
      </c>
      <c r="O33" s="86" t="s">
        <v>121</v>
      </c>
      <c r="P33" s="77" t="s">
        <v>327</v>
      </c>
      <c r="Q33" s="144"/>
      <c r="R33" s="79">
        <v>1011050</v>
      </c>
      <c r="S33" s="79">
        <v>1005465</v>
      </c>
      <c r="T33" s="79">
        <v>1001704</v>
      </c>
      <c r="U33" s="186">
        <v>1059076</v>
      </c>
      <c r="V33" s="79">
        <v>1031107</v>
      </c>
      <c r="W33" s="79">
        <v>1123752</v>
      </c>
      <c r="X33" s="79">
        <v>1208676</v>
      </c>
      <c r="Y33" s="79">
        <v>1154372</v>
      </c>
      <c r="Z33" s="79">
        <v>1035894</v>
      </c>
      <c r="AA33" s="79">
        <v>1100255</v>
      </c>
      <c r="AB33" s="79">
        <v>1052870</v>
      </c>
      <c r="AC33" s="79">
        <v>1115009</v>
      </c>
      <c r="AD33" s="79">
        <v>1014174</v>
      </c>
      <c r="AE33" s="341">
        <v>1174002</v>
      </c>
    </row>
    <row r="34" spans="1:31" ht="13.5" customHeight="1">
      <c r="A34" s="143"/>
      <c r="B34" s="266"/>
      <c r="C34" s="265"/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4"/>
      <c r="O34" s="86" t="s">
        <v>304</v>
      </c>
      <c r="P34" s="77" t="s">
        <v>328</v>
      </c>
      <c r="Q34" s="151"/>
      <c r="R34" s="68">
        <v>620893</v>
      </c>
      <c r="S34" s="68">
        <v>628306</v>
      </c>
      <c r="T34" s="68">
        <v>645131</v>
      </c>
      <c r="U34" s="190">
        <v>640447</v>
      </c>
      <c r="V34" s="79">
        <v>642173</v>
      </c>
      <c r="W34" s="79">
        <v>628982</v>
      </c>
      <c r="X34" s="79">
        <v>625976</v>
      </c>
      <c r="Y34" s="79">
        <v>616717</v>
      </c>
      <c r="Z34" s="79">
        <v>617850</v>
      </c>
      <c r="AA34" s="79">
        <v>615671</v>
      </c>
      <c r="AB34" s="79">
        <v>608280</v>
      </c>
      <c r="AC34" s="79">
        <v>597956</v>
      </c>
      <c r="AD34" s="79">
        <v>597232</v>
      </c>
      <c r="AE34" s="341">
        <v>612096</v>
      </c>
    </row>
    <row r="35" spans="1:31" ht="13.5" customHeight="1">
      <c r="A35" s="88" t="s">
        <v>153</v>
      </c>
      <c r="B35" s="89" t="s">
        <v>123</v>
      </c>
      <c r="C35" s="154"/>
      <c r="D35" s="78">
        <v>2648418</v>
      </c>
      <c r="E35" s="78">
        <v>2761191</v>
      </c>
      <c r="F35" s="78">
        <v>2889549</v>
      </c>
      <c r="G35" s="78">
        <v>3038510</v>
      </c>
      <c r="H35" s="78">
        <v>3021135</v>
      </c>
      <c r="I35" s="78">
        <v>3033026</v>
      </c>
      <c r="J35" s="78">
        <v>3194176</v>
      </c>
      <c r="K35" s="78">
        <v>3277732</v>
      </c>
      <c r="L35" s="78">
        <v>3377895</v>
      </c>
      <c r="M35" s="78">
        <v>3414255</v>
      </c>
      <c r="N35" s="78">
        <v>3525016</v>
      </c>
      <c r="O35" s="86" t="s">
        <v>329</v>
      </c>
      <c r="P35" s="81" t="s">
        <v>123</v>
      </c>
      <c r="Q35" s="151"/>
      <c r="R35" s="79">
        <v>3455266</v>
      </c>
      <c r="S35" s="79">
        <v>3421623</v>
      </c>
      <c r="T35" s="79">
        <v>3443626</v>
      </c>
      <c r="U35" s="186">
        <v>3457402</v>
      </c>
      <c r="V35" s="79">
        <v>3492593</v>
      </c>
      <c r="W35" s="79">
        <v>3569605</v>
      </c>
      <c r="X35" s="79">
        <v>3658347</v>
      </c>
      <c r="Y35" s="79">
        <v>3678193</v>
      </c>
      <c r="Z35" s="79">
        <v>3735272</v>
      </c>
      <c r="AA35" s="79">
        <v>3738708</v>
      </c>
      <c r="AB35" s="79">
        <v>3716319</v>
      </c>
      <c r="AC35" s="79">
        <v>3680870</v>
      </c>
      <c r="AD35" s="79">
        <v>3684051</v>
      </c>
      <c r="AE35" s="341">
        <v>3824350</v>
      </c>
    </row>
    <row r="36" spans="1:31" ht="13.5">
      <c r="A36" s="91" t="s">
        <v>124</v>
      </c>
      <c r="B36" s="89"/>
      <c r="C36" s="154"/>
      <c r="D36" s="78">
        <v>566136</v>
      </c>
      <c r="E36" s="78">
        <v>604718</v>
      </c>
      <c r="F36" s="78">
        <v>651805</v>
      </c>
      <c r="G36" s="78">
        <v>686788</v>
      </c>
      <c r="H36" s="78">
        <v>720901</v>
      </c>
      <c r="I36" s="78">
        <v>749323</v>
      </c>
      <c r="J36" s="78">
        <v>773708</v>
      </c>
      <c r="K36" s="78">
        <v>796707</v>
      </c>
      <c r="L36" s="78">
        <v>825902</v>
      </c>
      <c r="M36" s="78">
        <v>851534</v>
      </c>
      <c r="N36" s="78">
        <v>943372</v>
      </c>
      <c r="O36" s="85" t="s">
        <v>124</v>
      </c>
      <c r="P36" s="81"/>
      <c r="Q36" s="151"/>
      <c r="R36" s="79">
        <v>983931</v>
      </c>
      <c r="S36" s="79">
        <v>963811</v>
      </c>
      <c r="T36" s="79">
        <v>1006555</v>
      </c>
      <c r="U36" s="186">
        <v>1042116</v>
      </c>
      <c r="V36" s="79">
        <v>1075055</v>
      </c>
      <c r="W36" s="79">
        <v>1073565</v>
      </c>
      <c r="X36" s="79">
        <v>1133589</v>
      </c>
      <c r="Y36" s="79">
        <v>1167762</v>
      </c>
      <c r="Z36" s="79">
        <v>1276516</v>
      </c>
      <c r="AA36" s="79">
        <v>1347982</v>
      </c>
      <c r="AB36" s="79">
        <v>1361186</v>
      </c>
      <c r="AC36" s="79">
        <v>1334983</v>
      </c>
      <c r="AD36" s="79">
        <v>1354771</v>
      </c>
      <c r="AE36" s="341">
        <v>1337330</v>
      </c>
    </row>
    <row r="37" spans="1:31" ht="13.5">
      <c r="A37" s="91" t="s">
        <v>125</v>
      </c>
      <c r="B37" s="89"/>
      <c r="C37" s="154"/>
      <c r="D37" s="78">
        <v>667011</v>
      </c>
      <c r="E37" s="78">
        <v>746177</v>
      </c>
      <c r="F37" s="78">
        <v>822387</v>
      </c>
      <c r="G37" s="78">
        <v>848632</v>
      </c>
      <c r="H37" s="78">
        <v>828966</v>
      </c>
      <c r="I37" s="78">
        <v>826260</v>
      </c>
      <c r="J37" s="78">
        <v>938434</v>
      </c>
      <c r="K37" s="78">
        <v>979367</v>
      </c>
      <c r="L37" s="78">
        <v>1046972</v>
      </c>
      <c r="M37" s="78">
        <v>1075825</v>
      </c>
      <c r="N37" s="78">
        <v>1108083</v>
      </c>
      <c r="O37" s="85" t="s">
        <v>125</v>
      </c>
      <c r="P37" s="81"/>
      <c r="Q37" s="151"/>
      <c r="R37" s="79">
        <v>1043155</v>
      </c>
      <c r="S37" s="79">
        <v>1040678</v>
      </c>
      <c r="T37" s="79">
        <v>1033386</v>
      </c>
      <c r="U37" s="186">
        <v>1049145</v>
      </c>
      <c r="V37" s="79">
        <v>1079163</v>
      </c>
      <c r="W37" s="79">
        <v>1105801</v>
      </c>
      <c r="X37" s="79">
        <v>1157827</v>
      </c>
      <c r="Y37" s="79">
        <v>1190199</v>
      </c>
      <c r="Z37" s="79">
        <v>1132859</v>
      </c>
      <c r="AA37" s="79">
        <v>1103750</v>
      </c>
      <c r="AB37" s="79">
        <v>1076158</v>
      </c>
      <c r="AC37" s="79">
        <v>1039353</v>
      </c>
      <c r="AD37" s="79">
        <v>1033949</v>
      </c>
      <c r="AE37" s="341">
        <v>1110212</v>
      </c>
    </row>
    <row r="38" spans="1:31" ht="13.5">
      <c r="A38" s="91" t="s">
        <v>126</v>
      </c>
      <c r="B38" s="89"/>
      <c r="C38" s="154"/>
      <c r="D38" s="78">
        <v>1415271</v>
      </c>
      <c r="E38" s="78">
        <v>1410296</v>
      </c>
      <c r="F38" s="78">
        <v>1415357</v>
      </c>
      <c r="G38" s="78">
        <v>1503090</v>
      </c>
      <c r="H38" s="78">
        <v>1471268</v>
      </c>
      <c r="I38" s="78">
        <v>1457443</v>
      </c>
      <c r="J38" s="78">
        <v>1482034</v>
      </c>
      <c r="K38" s="78">
        <v>1501658</v>
      </c>
      <c r="L38" s="78">
        <v>1505021</v>
      </c>
      <c r="M38" s="78">
        <v>1486896</v>
      </c>
      <c r="N38" s="78">
        <v>1473561</v>
      </c>
      <c r="O38" s="85" t="s">
        <v>126</v>
      </c>
      <c r="P38" s="81"/>
      <c r="Q38" s="151"/>
      <c r="R38" s="79">
        <v>1428180</v>
      </c>
      <c r="S38" s="79">
        <v>1417134</v>
      </c>
      <c r="T38" s="79">
        <v>1403685</v>
      </c>
      <c r="U38" s="186">
        <v>1366141</v>
      </c>
      <c r="V38" s="79">
        <v>1338375</v>
      </c>
      <c r="W38" s="79">
        <v>1390239</v>
      </c>
      <c r="X38" s="79">
        <v>1366931</v>
      </c>
      <c r="Y38" s="79">
        <v>1320232</v>
      </c>
      <c r="Z38" s="79">
        <v>1325897</v>
      </c>
      <c r="AA38" s="79">
        <v>1286976</v>
      </c>
      <c r="AB38" s="79">
        <v>1278975</v>
      </c>
      <c r="AC38" s="79">
        <v>1306534</v>
      </c>
      <c r="AD38" s="79">
        <v>1295331</v>
      </c>
      <c r="AE38" s="341">
        <v>1376808</v>
      </c>
    </row>
    <row r="39" spans="1:31" ht="13.5">
      <c r="A39" s="88" t="s">
        <v>127</v>
      </c>
      <c r="B39" s="90"/>
      <c r="C39" s="154"/>
      <c r="D39" s="78">
        <v>1325826</v>
      </c>
      <c r="E39" s="78">
        <v>1401007</v>
      </c>
      <c r="F39" s="78">
        <v>1442874</v>
      </c>
      <c r="G39" s="78">
        <v>1490888</v>
      </c>
      <c r="H39" s="78">
        <v>1543413</v>
      </c>
      <c r="I39" s="78">
        <v>1562364</v>
      </c>
      <c r="J39" s="78">
        <v>1623377</v>
      </c>
      <c r="K39" s="78">
        <v>1671252</v>
      </c>
      <c r="L39" s="78">
        <v>1691615</v>
      </c>
      <c r="M39" s="78">
        <v>1728573</v>
      </c>
      <c r="N39" s="78">
        <v>1715077</v>
      </c>
      <c r="O39" s="86" t="s">
        <v>127</v>
      </c>
      <c r="P39" s="78"/>
      <c r="Q39" s="151"/>
      <c r="R39" s="79">
        <v>1714170</v>
      </c>
      <c r="S39" s="79">
        <v>1785416.1028756262</v>
      </c>
      <c r="T39" s="79">
        <v>1757200.1043404262</v>
      </c>
      <c r="U39" s="186">
        <v>1744030.7108050049</v>
      </c>
      <c r="V39" s="79">
        <v>1733864.9856613697</v>
      </c>
      <c r="W39" s="79">
        <v>1737599.0416400456</v>
      </c>
      <c r="X39" s="79">
        <v>1732977.4041621555</v>
      </c>
      <c r="Y39" s="79">
        <v>1694464.8502122881</v>
      </c>
      <c r="Z39" s="79">
        <v>1630132.1433695636</v>
      </c>
      <c r="AA39" s="79">
        <v>1619096.8626423818</v>
      </c>
      <c r="AB39" s="79">
        <v>1620420.0261275882</v>
      </c>
      <c r="AC39" s="79">
        <v>1587285.8410402434</v>
      </c>
      <c r="AD39" s="79">
        <v>1562298.8084871706</v>
      </c>
      <c r="AE39" s="341">
        <v>1579805.4552632608</v>
      </c>
    </row>
    <row r="40" spans="1:31" ht="13.5">
      <c r="A40" s="88" t="s">
        <v>154</v>
      </c>
      <c r="B40" s="89" t="s">
        <v>115</v>
      </c>
      <c r="C40" s="154"/>
      <c r="D40" s="78">
        <v>111107</v>
      </c>
      <c r="E40" s="78">
        <v>116986</v>
      </c>
      <c r="F40" s="78">
        <v>122314</v>
      </c>
      <c r="G40" s="78">
        <v>129887</v>
      </c>
      <c r="H40" s="78">
        <v>137112</v>
      </c>
      <c r="I40" s="78">
        <v>142286</v>
      </c>
      <c r="J40" s="78">
        <v>158845</v>
      </c>
      <c r="K40" s="78">
        <v>167477</v>
      </c>
      <c r="L40" s="78">
        <v>172577</v>
      </c>
      <c r="M40" s="78">
        <v>177520</v>
      </c>
      <c r="N40" s="78">
        <v>182532</v>
      </c>
      <c r="O40" s="86" t="s">
        <v>330</v>
      </c>
      <c r="P40" s="81" t="s">
        <v>115</v>
      </c>
      <c r="Q40" s="151"/>
      <c r="R40" s="79">
        <v>184985</v>
      </c>
      <c r="S40" s="79">
        <v>179739.46151508589</v>
      </c>
      <c r="T40" s="79">
        <v>176212.40148595429</v>
      </c>
      <c r="U40" s="186">
        <v>174360.41442291986</v>
      </c>
      <c r="V40" s="79">
        <v>172356.45189988974</v>
      </c>
      <c r="W40" s="79">
        <v>169344.98171759472</v>
      </c>
      <c r="X40" s="79">
        <v>166109.85613577982</v>
      </c>
      <c r="Y40" s="79">
        <v>164843.60201815265</v>
      </c>
      <c r="Z40" s="79">
        <v>158259.92576773983</v>
      </c>
      <c r="AA40" s="79">
        <v>149084.81930697261</v>
      </c>
      <c r="AB40" s="79">
        <v>147103.53405810281</v>
      </c>
      <c r="AC40" s="79">
        <v>143801.9713692019</v>
      </c>
      <c r="AD40" s="79">
        <v>141422.69155183522</v>
      </c>
      <c r="AE40" s="341">
        <v>142946.93605058338</v>
      </c>
    </row>
    <row r="41" spans="1:31" ht="13.5">
      <c r="A41" s="88" t="s">
        <v>155</v>
      </c>
      <c r="B41" s="89" t="s">
        <v>123</v>
      </c>
      <c r="C41" s="154"/>
      <c r="D41" s="78">
        <v>441772</v>
      </c>
      <c r="E41" s="78">
        <v>465806</v>
      </c>
      <c r="F41" s="78">
        <v>482384</v>
      </c>
      <c r="G41" s="78">
        <v>497349</v>
      </c>
      <c r="H41" s="78">
        <v>478831</v>
      </c>
      <c r="I41" s="78">
        <v>512383</v>
      </c>
      <c r="J41" s="78">
        <v>528256</v>
      </c>
      <c r="K41" s="78">
        <v>540717</v>
      </c>
      <c r="L41" s="78">
        <v>549469</v>
      </c>
      <c r="M41" s="78">
        <v>548064</v>
      </c>
      <c r="N41" s="78">
        <v>538856</v>
      </c>
      <c r="O41" s="86" t="s">
        <v>331</v>
      </c>
      <c r="P41" s="81" t="s">
        <v>123</v>
      </c>
      <c r="Q41" s="151"/>
      <c r="R41" s="79">
        <v>534028</v>
      </c>
      <c r="S41" s="79">
        <v>569153.88584320992</v>
      </c>
      <c r="T41" s="79">
        <v>556668.58633392677</v>
      </c>
      <c r="U41" s="186">
        <v>553625.62871949351</v>
      </c>
      <c r="V41" s="79">
        <v>550600.3064503856</v>
      </c>
      <c r="W41" s="79">
        <v>550943.68727535312</v>
      </c>
      <c r="X41" s="79">
        <v>539871.66839250433</v>
      </c>
      <c r="Y41" s="79">
        <v>514967.22520439804</v>
      </c>
      <c r="Z41" s="79">
        <v>497090.63231147174</v>
      </c>
      <c r="AA41" s="79">
        <v>490628.57663905038</v>
      </c>
      <c r="AB41" s="79">
        <v>491823.60682427615</v>
      </c>
      <c r="AC41" s="79">
        <v>483082.67958415614</v>
      </c>
      <c r="AD41" s="79">
        <v>473521.89518033585</v>
      </c>
      <c r="AE41" s="341">
        <v>483952.26589324395</v>
      </c>
    </row>
    <row r="42" spans="1:31" ht="13.5">
      <c r="A42" s="88" t="s">
        <v>156</v>
      </c>
      <c r="B42" s="89" t="s">
        <v>128</v>
      </c>
      <c r="C42" s="154"/>
      <c r="D42" s="78">
        <v>772947</v>
      </c>
      <c r="E42" s="78">
        <v>818215</v>
      </c>
      <c r="F42" s="78">
        <v>838176</v>
      </c>
      <c r="G42" s="78">
        <v>863652</v>
      </c>
      <c r="H42" s="78">
        <v>927470</v>
      </c>
      <c r="I42" s="78">
        <v>907695</v>
      </c>
      <c r="J42" s="78">
        <v>936276</v>
      </c>
      <c r="K42" s="78">
        <v>963058</v>
      </c>
      <c r="L42" s="78">
        <v>969569</v>
      </c>
      <c r="M42" s="78">
        <v>1002989</v>
      </c>
      <c r="N42" s="78">
        <v>993689</v>
      </c>
      <c r="O42" s="86" t="s">
        <v>332</v>
      </c>
      <c r="P42" s="81" t="s">
        <v>128</v>
      </c>
      <c r="Q42" s="151"/>
      <c r="R42" s="79">
        <v>995157</v>
      </c>
      <c r="S42" s="79">
        <v>1036522.7555173305</v>
      </c>
      <c r="T42" s="79">
        <v>1024319.116520545</v>
      </c>
      <c r="U42" s="186">
        <v>1016044.6676625917</v>
      </c>
      <c r="V42" s="79">
        <v>1010908.2273110943</v>
      </c>
      <c r="W42" s="79">
        <v>1017310.3726470978</v>
      </c>
      <c r="X42" s="79">
        <v>1026995.8796338714</v>
      </c>
      <c r="Y42" s="79">
        <v>1014654.0229897373</v>
      </c>
      <c r="Z42" s="79">
        <v>974781.58529035212</v>
      </c>
      <c r="AA42" s="79">
        <v>979383.46669635875</v>
      </c>
      <c r="AB42" s="79">
        <v>981492.88524520933</v>
      </c>
      <c r="AC42" s="79">
        <v>960401.19008688536</v>
      </c>
      <c r="AD42" s="79">
        <v>947354.2217549996</v>
      </c>
      <c r="AE42" s="341">
        <v>952906.25331943342</v>
      </c>
    </row>
    <row r="43" spans="1:31" ht="13.5">
      <c r="A43" s="88" t="s">
        <v>129</v>
      </c>
      <c r="B43" s="90"/>
      <c r="C43" s="154"/>
      <c r="D43" s="78">
        <v>267862</v>
      </c>
      <c r="E43" s="78">
        <v>291672</v>
      </c>
      <c r="F43" s="78">
        <v>316983</v>
      </c>
      <c r="G43" s="78">
        <v>333374</v>
      </c>
      <c r="H43" s="78">
        <v>350465</v>
      </c>
      <c r="I43" s="78">
        <v>361710</v>
      </c>
      <c r="J43" s="78">
        <v>371630</v>
      </c>
      <c r="K43" s="78">
        <v>370694</v>
      </c>
      <c r="L43" s="78">
        <v>393029</v>
      </c>
      <c r="M43" s="78">
        <v>373547</v>
      </c>
      <c r="N43" s="78">
        <v>350123</v>
      </c>
      <c r="O43" s="86" t="s">
        <v>129</v>
      </c>
      <c r="P43" s="78"/>
      <c r="Q43" s="151"/>
      <c r="R43" s="79">
        <v>363631</v>
      </c>
      <c r="S43" s="79">
        <v>377967</v>
      </c>
      <c r="T43" s="79">
        <v>377269</v>
      </c>
      <c r="U43" s="186">
        <v>406227</v>
      </c>
      <c r="V43" s="79">
        <v>406223</v>
      </c>
      <c r="W43" s="79">
        <v>422045</v>
      </c>
      <c r="X43" s="79">
        <v>396629</v>
      </c>
      <c r="Y43" s="79">
        <v>386491</v>
      </c>
      <c r="Z43" s="79">
        <v>394862</v>
      </c>
      <c r="AA43" s="79">
        <v>427565</v>
      </c>
      <c r="AB43" s="79">
        <v>452904</v>
      </c>
      <c r="AC43" s="79">
        <v>462364</v>
      </c>
      <c r="AD43" s="79">
        <v>442794</v>
      </c>
      <c r="AE43" s="341">
        <v>470637</v>
      </c>
    </row>
    <row r="44" spans="1:31" ht="13.5">
      <c r="A44" s="88" t="s">
        <v>157</v>
      </c>
      <c r="B44" s="89" t="s">
        <v>123</v>
      </c>
      <c r="C44" s="154"/>
      <c r="D44" s="78">
        <v>267862</v>
      </c>
      <c r="E44" s="78">
        <v>291672</v>
      </c>
      <c r="F44" s="78">
        <v>316983</v>
      </c>
      <c r="G44" s="78">
        <v>333374</v>
      </c>
      <c r="H44" s="78">
        <v>350465</v>
      </c>
      <c r="I44" s="78">
        <v>361710</v>
      </c>
      <c r="J44" s="78">
        <v>371630</v>
      </c>
      <c r="K44" s="78">
        <v>370694</v>
      </c>
      <c r="L44" s="78">
        <v>393029</v>
      </c>
      <c r="M44" s="78">
        <v>373547</v>
      </c>
      <c r="N44" s="78">
        <v>350123</v>
      </c>
      <c r="O44" s="86" t="s">
        <v>333</v>
      </c>
      <c r="P44" s="81" t="s">
        <v>123</v>
      </c>
      <c r="Q44" s="151"/>
      <c r="R44" s="79">
        <v>363631</v>
      </c>
      <c r="S44" s="79">
        <v>377967</v>
      </c>
      <c r="T44" s="79">
        <v>377269</v>
      </c>
      <c r="U44" s="186">
        <v>406227</v>
      </c>
      <c r="V44" s="79">
        <v>406223</v>
      </c>
      <c r="W44" s="79">
        <v>422045</v>
      </c>
      <c r="X44" s="79">
        <v>396629</v>
      </c>
      <c r="Y44" s="79">
        <v>386491</v>
      </c>
      <c r="Z44" s="79">
        <v>394862</v>
      </c>
      <c r="AA44" s="79">
        <v>427565</v>
      </c>
      <c r="AB44" s="79">
        <v>452904</v>
      </c>
      <c r="AC44" s="79">
        <v>462364</v>
      </c>
      <c r="AD44" s="79">
        <v>442794</v>
      </c>
      <c r="AE44" s="341">
        <v>470637</v>
      </c>
    </row>
    <row r="45" spans="1:31" ht="13.5">
      <c r="A45" s="92"/>
      <c r="B45" s="93" t="s">
        <v>130</v>
      </c>
      <c r="C45" s="151"/>
      <c r="D45" s="78">
        <v>11243365</v>
      </c>
      <c r="E45" s="78">
        <v>12080544</v>
      </c>
      <c r="F45" s="78">
        <v>12515403</v>
      </c>
      <c r="G45" s="78">
        <v>13276622</v>
      </c>
      <c r="H45" s="78">
        <v>13367134</v>
      </c>
      <c r="I45" s="78">
        <v>13214229</v>
      </c>
      <c r="J45" s="78">
        <v>13906630</v>
      </c>
      <c r="K45" s="78">
        <v>13998867</v>
      </c>
      <c r="L45" s="78">
        <v>13932859</v>
      </c>
      <c r="M45" s="78">
        <v>13808963</v>
      </c>
      <c r="N45" s="78">
        <v>13826690</v>
      </c>
      <c r="O45" s="92"/>
      <c r="P45" s="93" t="s">
        <v>334</v>
      </c>
      <c r="Q45" s="151"/>
      <c r="R45" s="79">
        <v>13743172.420713432</v>
      </c>
      <c r="S45" s="79">
        <v>13706376.223302109</v>
      </c>
      <c r="T45" s="79">
        <v>13743931.207635507</v>
      </c>
      <c r="U45" s="186">
        <v>13744715.088849252</v>
      </c>
      <c r="V45" s="79">
        <v>13735253.033677127</v>
      </c>
      <c r="W45" s="79">
        <v>13929047.112374999</v>
      </c>
      <c r="X45" s="79">
        <v>14065324.783087321</v>
      </c>
      <c r="Y45" s="79">
        <v>13589035.33425948</v>
      </c>
      <c r="Z45" s="79">
        <v>13719958.088784587</v>
      </c>
      <c r="AA45" s="79">
        <v>14148943.393366015</v>
      </c>
      <c r="AB45" s="79">
        <v>13881896.635977952</v>
      </c>
      <c r="AC45" s="79">
        <v>13848252.516054753</v>
      </c>
      <c r="AD45" s="79">
        <v>13689671.257642021</v>
      </c>
      <c r="AE45" s="341">
        <v>14131581.195014983</v>
      </c>
    </row>
    <row r="46" spans="1:31" ht="13.5">
      <c r="A46" s="94" t="s">
        <v>131</v>
      </c>
      <c r="B46" s="95" t="s">
        <v>147</v>
      </c>
      <c r="C46" s="155"/>
      <c r="D46" s="263">
        <v>18990025</v>
      </c>
      <c r="E46" s="96">
        <v>20099106</v>
      </c>
      <c r="F46" s="96">
        <v>20322159</v>
      </c>
      <c r="G46" s="96">
        <v>20941753</v>
      </c>
      <c r="H46" s="96">
        <v>20581071</v>
      </c>
      <c r="I46" s="96">
        <v>21799113</v>
      </c>
      <c r="J46" s="96">
        <v>22591813</v>
      </c>
      <c r="K46" s="96">
        <v>22207687</v>
      </c>
      <c r="L46" s="96">
        <v>21364643</v>
      </c>
      <c r="M46" s="96">
        <v>20739905</v>
      </c>
      <c r="N46" s="264">
        <v>20784575</v>
      </c>
      <c r="O46" s="145" t="s">
        <v>131</v>
      </c>
      <c r="P46" s="98" t="s">
        <v>147</v>
      </c>
      <c r="Q46" s="156"/>
      <c r="R46" s="97">
        <v>19817753.379623659</v>
      </c>
      <c r="S46" s="97">
        <v>19519049.974397268</v>
      </c>
      <c r="T46" s="97">
        <v>19344151.4994886</v>
      </c>
      <c r="U46" s="188">
        <v>19557283.069132764</v>
      </c>
      <c r="V46" s="97">
        <v>19546653.280181531</v>
      </c>
      <c r="W46" s="97">
        <v>20002752.286563825</v>
      </c>
      <c r="X46" s="97">
        <v>19740676.783087321</v>
      </c>
      <c r="Y46" s="97">
        <v>19246189.33425948</v>
      </c>
      <c r="Z46" s="97">
        <v>18320646.088784587</v>
      </c>
      <c r="AA46" s="97">
        <v>19247157.393366013</v>
      </c>
      <c r="AB46" s="97">
        <v>18797472.63597795</v>
      </c>
      <c r="AC46" s="97">
        <v>18740583.103922728</v>
      </c>
      <c r="AD46" s="97">
        <v>19018545.413752634</v>
      </c>
      <c r="AE46" s="345">
        <v>19603021.805184472</v>
      </c>
    </row>
    <row r="47" spans="1:31" ht="13.5">
      <c r="A47" s="88" t="s">
        <v>132</v>
      </c>
      <c r="B47" s="90"/>
      <c r="C47" s="154"/>
      <c r="D47" s="346">
        <v>117036</v>
      </c>
      <c r="E47" s="346">
        <v>122404</v>
      </c>
      <c r="F47" s="346">
        <v>121116</v>
      </c>
      <c r="G47" s="346">
        <v>108884</v>
      </c>
      <c r="H47" s="346">
        <v>111991</v>
      </c>
      <c r="I47" s="346">
        <v>126323</v>
      </c>
      <c r="J47" s="346">
        <v>135906</v>
      </c>
      <c r="K47" s="346">
        <v>164925</v>
      </c>
      <c r="L47" s="346">
        <v>156377</v>
      </c>
      <c r="M47" s="346">
        <v>148434</v>
      </c>
      <c r="N47" s="346">
        <v>159621</v>
      </c>
      <c r="O47" s="86" t="s">
        <v>132</v>
      </c>
      <c r="P47" s="78"/>
      <c r="Q47" s="151"/>
      <c r="R47" s="80">
        <v>160262</v>
      </c>
      <c r="S47" s="80">
        <v>154410</v>
      </c>
      <c r="T47" s="80">
        <v>160312</v>
      </c>
      <c r="U47" s="189">
        <v>169727</v>
      </c>
      <c r="V47" s="80">
        <v>188389</v>
      </c>
      <c r="W47" s="80">
        <v>217528</v>
      </c>
      <c r="X47" s="80">
        <v>224320</v>
      </c>
      <c r="Y47" s="80">
        <v>233567</v>
      </c>
      <c r="Z47" s="80">
        <v>173028</v>
      </c>
      <c r="AA47" s="80">
        <v>194833</v>
      </c>
      <c r="AB47" s="80">
        <v>222467</v>
      </c>
      <c r="AC47" s="80">
        <v>226060</v>
      </c>
      <c r="AD47" s="80">
        <v>255140</v>
      </c>
      <c r="AE47" s="347">
        <v>352626</v>
      </c>
    </row>
    <row r="48" spans="1:31" ht="13.5">
      <c r="A48" s="88" t="s">
        <v>133</v>
      </c>
      <c r="B48" s="90"/>
      <c r="C48" s="154"/>
      <c r="D48" s="78">
        <v>92449</v>
      </c>
      <c r="E48" s="78">
        <v>100144</v>
      </c>
      <c r="F48" s="78">
        <v>91259</v>
      </c>
      <c r="G48" s="78">
        <v>84243</v>
      </c>
      <c r="H48" s="78">
        <v>83005</v>
      </c>
      <c r="I48" s="78">
        <v>99675</v>
      </c>
      <c r="J48" s="78">
        <v>110658</v>
      </c>
      <c r="K48" s="78">
        <v>154949</v>
      </c>
      <c r="L48" s="78">
        <v>143737</v>
      </c>
      <c r="M48" s="78">
        <v>126112</v>
      </c>
      <c r="N48" s="78">
        <v>120553</v>
      </c>
      <c r="O48" s="86" t="s">
        <v>133</v>
      </c>
      <c r="P48" s="78"/>
      <c r="Q48" s="151"/>
      <c r="R48" s="79">
        <v>121010</v>
      </c>
      <c r="S48" s="79">
        <v>98891</v>
      </c>
      <c r="T48" s="79">
        <v>108935</v>
      </c>
      <c r="U48" s="186">
        <v>118781</v>
      </c>
      <c r="V48" s="99">
        <v>116853</v>
      </c>
      <c r="W48" s="99">
        <v>128390</v>
      </c>
      <c r="X48" s="99">
        <v>141720</v>
      </c>
      <c r="Y48" s="99">
        <v>134395</v>
      </c>
      <c r="Z48" s="99">
        <v>98769</v>
      </c>
      <c r="AA48" s="99">
        <v>106916</v>
      </c>
      <c r="AB48" s="99">
        <v>119028</v>
      </c>
      <c r="AC48" s="99">
        <v>111738</v>
      </c>
      <c r="AD48" s="99">
        <v>116905</v>
      </c>
      <c r="AE48" s="348">
        <v>167577</v>
      </c>
    </row>
    <row r="49" spans="1:31" ht="13.5">
      <c r="A49" s="285" t="s">
        <v>134</v>
      </c>
      <c r="B49" s="286"/>
      <c r="C49" s="287"/>
      <c r="D49" s="288">
        <v>19014612</v>
      </c>
      <c r="E49" s="289">
        <v>20121366</v>
      </c>
      <c r="F49" s="289">
        <v>20352016</v>
      </c>
      <c r="G49" s="289">
        <v>20966394</v>
      </c>
      <c r="H49" s="289">
        <v>20610057</v>
      </c>
      <c r="I49" s="289">
        <v>21825761</v>
      </c>
      <c r="J49" s="289">
        <v>22617061</v>
      </c>
      <c r="K49" s="289">
        <v>22217663</v>
      </c>
      <c r="L49" s="289">
        <v>21377283</v>
      </c>
      <c r="M49" s="289">
        <v>20762227</v>
      </c>
      <c r="N49" s="290">
        <v>20823643</v>
      </c>
      <c r="O49" s="285" t="s">
        <v>134</v>
      </c>
      <c r="P49" s="286"/>
      <c r="Q49" s="287"/>
      <c r="R49" s="291">
        <v>19857005.379623659</v>
      </c>
      <c r="S49" s="291">
        <v>19574568.974397268</v>
      </c>
      <c r="T49" s="291">
        <v>19395528.4994886</v>
      </c>
      <c r="U49" s="292">
        <v>19608229.069132764</v>
      </c>
      <c r="V49" s="293">
        <v>19618189.280181531</v>
      </c>
      <c r="W49" s="293">
        <v>20091890.286563825</v>
      </c>
      <c r="X49" s="293">
        <v>19823276.783087321</v>
      </c>
      <c r="Y49" s="293">
        <v>19345361.33425948</v>
      </c>
      <c r="Z49" s="293">
        <v>18394905.088784587</v>
      </c>
      <c r="AA49" s="293">
        <v>19335074.393366013</v>
      </c>
      <c r="AB49" s="293">
        <v>18900911.63597795</v>
      </c>
      <c r="AC49" s="293">
        <v>18854905.103922728</v>
      </c>
      <c r="AD49" s="293">
        <v>19156780.413752634</v>
      </c>
      <c r="AE49" s="349">
        <v>19788070.805184472</v>
      </c>
    </row>
    <row r="50" spans="1:31" ht="13.5">
      <c r="A50" s="146" t="s">
        <v>148</v>
      </c>
      <c r="B50" s="100" t="s">
        <v>149</v>
      </c>
      <c r="C50" s="151"/>
      <c r="D50" s="257">
        <v>414469</v>
      </c>
      <c r="E50" s="258">
        <v>720262</v>
      </c>
      <c r="F50" s="258">
        <v>635550</v>
      </c>
      <c r="G50" s="258">
        <v>378368</v>
      </c>
      <c r="H50" s="258">
        <v>685834</v>
      </c>
      <c r="I50" s="258">
        <v>497198</v>
      </c>
      <c r="J50" s="258">
        <v>1287632</v>
      </c>
      <c r="K50" s="258">
        <v>1462033</v>
      </c>
      <c r="L50" s="258">
        <v>1338546</v>
      </c>
      <c r="M50" s="258">
        <v>1193890</v>
      </c>
      <c r="N50" s="259">
        <v>1361547</v>
      </c>
      <c r="O50" s="146" t="s">
        <v>148</v>
      </c>
      <c r="P50" s="100" t="s">
        <v>57</v>
      </c>
      <c r="Q50" s="151"/>
      <c r="R50" s="68">
        <v>2116791</v>
      </c>
      <c r="S50" s="68">
        <v>2051344</v>
      </c>
      <c r="T50" s="68">
        <v>1910802</v>
      </c>
      <c r="U50" s="190">
        <v>1900191</v>
      </c>
      <c r="V50" s="68">
        <v>1938996</v>
      </c>
      <c r="W50" s="68">
        <v>1975351</v>
      </c>
      <c r="X50" s="68">
        <v>1951262</v>
      </c>
      <c r="Y50" s="68">
        <v>1884872</v>
      </c>
      <c r="Z50" s="68">
        <v>1923874</v>
      </c>
      <c r="AA50" s="68">
        <v>1808825</v>
      </c>
      <c r="AB50" s="68">
        <v>1924875</v>
      </c>
      <c r="AC50" s="68">
        <v>2063409</v>
      </c>
      <c r="AD50" s="68">
        <v>2086288</v>
      </c>
      <c r="AE50" s="350">
        <v>2152249</v>
      </c>
    </row>
    <row r="51" spans="1:31" ht="14.25" thickBot="1">
      <c r="A51" s="147" t="s">
        <v>150</v>
      </c>
      <c r="B51" s="148" t="s">
        <v>151</v>
      </c>
      <c r="C51" s="157"/>
      <c r="D51" s="260">
        <v>19429081.481009468</v>
      </c>
      <c r="E51" s="261">
        <v>20841628.481009468</v>
      </c>
      <c r="F51" s="261">
        <v>20987566.481009468</v>
      </c>
      <c r="G51" s="261">
        <v>21344762.481009468</v>
      </c>
      <c r="H51" s="261">
        <v>21295891.481009468</v>
      </c>
      <c r="I51" s="261">
        <v>22322959.481009468</v>
      </c>
      <c r="J51" s="261">
        <v>23904693.481009468</v>
      </c>
      <c r="K51" s="261">
        <v>23679696.481009468</v>
      </c>
      <c r="L51" s="261">
        <v>22715829.481009468</v>
      </c>
      <c r="M51" s="261">
        <v>21956117.481009468</v>
      </c>
      <c r="N51" s="262">
        <v>22185190.481009468</v>
      </c>
      <c r="O51" s="147" t="s">
        <v>150</v>
      </c>
      <c r="P51" s="148" t="s">
        <v>335</v>
      </c>
      <c r="Q51" s="157"/>
      <c r="R51" s="149">
        <v>21973796.379623659</v>
      </c>
      <c r="S51" s="149">
        <v>21625912.974397264</v>
      </c>
      <c r="T51" s="149">
        <v>21306330.4994886</v>
      </c>
      <c r="U51" s="191">
        <v>21508420.069132764</v>
      </c>
      <c r="V51" s="149">
        <v>21557185.280181527</v>
      </c>
      <c r="W51" s="149">
        <v>22067241.286563825</v>
      </c>
      <c r="X51" s="149">
        <v>21774538.783087321</v>
      </c>
      <c r="Y51" s="149">
        <v>21230233.33425948</v>
      </c>
      <c r="Z51" s="149">
        <v>20318779.088784587</v>
      </c>
      <c r="AA51" s="149">
        <v>21143899.393366016</v>
      </c>
      <c r="AB51" s="149">
        <v>20825786.635977954</v>
      </c>
      <c r="AC51" s="149">
        <v>20918314.103922728</v>
      </c>
      <c r="AD51" s="149">
        <v>21243068.413752638</v>
      </c>
      <c r="AE51" s="159">
        <v>21940319.805184476</v>
      </c>
    </row>
  </sheetData>
  <mergeCells count="3">
    <mergeCell ref="A4:C4"/>
    <mergeCell ref="R3:AE3"/>
    <mergeCell ref="D3:N3"/>
  </mergeCells>
  <phoneticPr fontId="2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FD98-448F-4BFB-BB6E-0AAC87AE5DC2}">
  <dimension ref="A1:Q52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2.75"/>
  <cols>
    <col min="1" max="1" width="8.125" style="375" customWidth="1"/>
    <col min="2" max="2" width="2.625" style="375" customWidth="1"/>
    <col min="3" max="3" width="21" style="375" customWidth="1"/>
    <col min="4" max="15" width="11.625" style="375" customWidth="1"/>
    <col min="16" max="17" width="11.625" style="369" customWidth="1"/>
    <col min="18" max="16384" width="9" style="369"/>
  </cols>
  <sheetData>
    <row r="1" spans="1:17" ht="13.5">
      <c r="A1" s="365" t="s">
        <v>314</v>
      </c>
      <c r="B1" s="366"/>
      <c r="C1" s="367"/>
      <c r="D1" s="367"/>
      <c r="E1" s="367"/>
      <c r="F1" s="367"/>
      <c r="G1" s="367"/>
      <c r="H1" s="367"/>
      <c r="I1" s="367"/>
      <c r="J1" s="367"/>
      <c r="K1" s="368"/>
      <c r="L1" s="368"/>
      <c r="M1" s="368"/>
      <c r="N1" s="368"/>
      <c r="O1" s="368"/>
    </row>
    <row r="2" spans="1:17" ht="13.5" thickBot="1">
      <c r="A2" s="370"/>
      <c r="B2" s="371"/>
      <c r="C2" s="371"/>
      <c r="D2" s="371"/>
      <c r="E2" s="371"/>
      <c r="F2" s="371"/>
      <c r="G2" s="371"/>
      <c r="H2" s="372"/>
      <c r="I2" s="373"/>
      <c r="J2" s="374"/>
      <c r="K2" s="374"/>
      <c r="M2" s="374"/>
      <c r="N2" s="374"/>
      <c r="O2" s="374"/>
      <c r="P2" s="369" t="s">
        <v>336</v>
      </c>
      <c r="Q2" s="410" t="s">
        <v>213</v>
      </c>
    </row>
    <row r="3" spans="1:17" ht="13.5" customHeight="1">
      <c r="A3" s="376"/>
      <c r="B3" s="377"/>
      <c r="C3" s="378"/>
      <c r="D3" s="533" t="s">
        <v>291</v>
      </c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4"/>
    </row>
    <row r="4" spans="1:17">
      <c r="A4" s="527" t="s">
        <v>93</v>
      </c>
      <c r="B4" s="528"/>
      <c r="C4" s="529"/>
      <c r="D4" s="568" t="s">
        <v>371</v>
      </c>
      <c r="E4" s="569" t="s">
        <v>21</v>
      </c>
      <c r="F4" s="570" t="s">
        <v>372</v>
      </c>
      <c r="G4" s="570" t="s">
        <v>23</v>
      </c>
      <c r="H4" s="571" t="s">
        <v>373</v>
      </c>
      <c r="I4" s="568" t="s">
        <v>25</v>
      </c>
      <c r="J4" s="570" t="s">
        <v>374</v>
      </c>
      <c r="K4" s="570" t="s">
        <v>27</v>
      </c>
      <c r="L4" s="568" t="s">
        <v>375</v>
      </c>
      <c r="M4" s="570" t="s">
        <v>29</v>
      </c>
      <c r="N4" s="570" t="s">
        <v>376</v>
      </c>
      <c r="O4" s="569" t="s">
        <v>31</v>
      </c>
      <c r="P4" s="569" t="s">
        <v>377</v>
      </c>
      <c r="Q4" s="572" t="s">
        <v>284</v>
      </c>
    </row>
    <row r="5" spans="1:17" ht="13.5" thickBot="1">
      <c r="A5" s="411"/>
      <c r="B5" s="412"/>
      <c r="C5" s="413"/>
      <c r="D5" s="573">
        <v>2001</v>
      </c>
      <c r="E5" s="574">
        <v>2002</v>
      </c>
      <c r="F5" s="575">
        <v>2003</v>
      </c>
      <c r="G5" s="575">
        <v>2004</v>
      </c>
      <c r="H5" s="576">
        <v>2005</v>
      </c>
      <c r="I5" s="573">
        <v>2006</v>
      </c>
      <c r="J5" s="575">
        <v>2007</v>
      </c>
      <c r="K5" s="575">
        <v>2008</v>
      </c>
      <c r="L5" s="573">
        <v>2009</v>
      </c>
      <c r="M5" s="575">
        <v>2010</v>
      </c>
      <c r="N5" s="575">
        <v>2011</v>
      </c>
      <c r="O5" s="574">
        <v>2012</v>
      </c>
      <c r="P5" s="574">
        <v>2013</v>
      </c>
      <c r="Q5" s="577">
        <v>2014</v>
      </c>
    </row>
    <row r="6" spans="1:17">
      <c r="A6" s="379" t="s">
        <v>94</v>
      </c>
      <c r="B6" s="380"/>
      <c r="C6" s="381"/>
      <c r="D6" s="382">
        <v>16590328.944374176</v>
      </c>
      <c r="E6" s="382">
        <v>16532156.055779083</v>
      </c>
      <c r="F6" s="382">
        <v>16654886.80872616</v>
      </c>
      <c r="G6" s="382">
        <v>17115654.738655027</v>
      </c>
      <c r="H6" s="382">
        <v>17388524.392146491</v>
      </c>
      <c r="I6" s="382">
        <v>18156846.605494298</v>
      </c>
      <c r="J6" s="382">
        <v>18162247.937379662</v>
      </c>
      <c r="K6" s="382">
        <v>17926102.823207751</v>
      </c>
      <c r="L6" s="382">
        <v>16786314.329084717</v>
      </c>
      <c r="M6" s="382">
        <v>18166370.949585211</v>
      </c>
      <c r="N6" s="382">
        <v>17984762.428017393</v>
      </c>
      <c r="O6" s="382">
        <v>17982527.017884001</v>
      </c>
      <c r="P6" s="382">
        <v>18414879.851626799</v>
      </c>
      <c r="Q6" s="414">
        <v>18725807.28287448</v>
      </c>
    </row>
    <row r="7" spans="1:17">
      <c r="A7" s="379" t="s">
        <v>95</v>
      </c>
      <c r="B7" s="383" t="s">
        <v>96</v>
      </c>
      <c r="C7" s="381"/>
      <c r="D7" s="382">
        <v>79210.577542842962</v>
      </c>
      <c r="E7" s="382">
        <v>86963.930067091569</v>
      </c>
      <c r="F7" s="382">
        <v>72164.981827003736</v>
      </c>
      <c r="G7" s="382">
        <v>66413.138847246373</v>
      </c>
      <c r="H7" s="382">
        <v>78410.85063588238</v>
      </c>
      <c r="I7" s="382">
        <v>71829.629569500685</v>
      </c>
      <c r="J7" s="382">
        <v>78657.388290562973</v>
      </c>
      <c r="K7" s="382">
        <v>89686.126239201927</v>
      </c>
      <c r="L7" s="382">
        <v>84859.66401113382</v>
      </c>
      <c r="M7" s="382">
        <v>85941.598929008003</v>
      </c>
      <c r="N7" s="382">
        <v>99071.529103586043</v>
      </c>
      <c r="O7" s="382">
        <v>86996.143800415142</v>
      </c>
      <c r="P7" s="382">
        <v>91484.146229581689</v>
      </c>
      <c r="Q7" s="414">
        <v>86527.699567365969</v>
      </c>
    </row>
    <row r="8" spans="1:17">
      <c r="A8" s="379" t="s">
        <v>292</v>
      </c>
      <c r="B8" s="383" t="s">
        <v>97</v>
      </c>
      <c r="C8" s="381"/>
      <c r="D8" s="384">
        <v>2688.4188908595765</v>
      </c>
      <c r="E8" s="384">
        <v>3932.3603597951246</v>
      </c>
      <c r="F8" s="384">
        <v>4269.4194957333475</v>
      </c>
      <c r="G8" s="384">
        <v>5439.8421387872722</v>
      </c>
      <c r="H8" s="384">
        <v>6255.4820404721795</v>
      </c>
      <c r="I8" s="384">
        <v>4976.5043825376733</v>
      </c>
      <c r="J8" s="384">
        <v>4958.7041794677089</v>
      </c>
      <c r="K8" s="384">
        <v>4796.4422099648236</v>
      </c>
      <c r="L8" s="384">
        <v>3782.6565476506175</v>
      </c>
      <c r="M8" s="384">
        <v>3715.5150822867449</v>
      </c>
      <c r="N8" s="384">
        <v>3802.1241197387822</v>
      </c>
      <c r="O8" s="384">
        <v>3926.9070901950831</v>
      </c>
      <c r="P8" s="384">
        <v>3252.9242419856873</v>
      </c>
      <c r="Q8" s="415">
        <v>3617.9017766798588</v>
      </c>
    </row>
    <row r="9" spans="1:17">
      <c r="A9" s="379" t="s">
        <v>98</v>
      </c>
      <c r="B9" s="383" t="s">
        <v>99</v>
      </c>
      <c r="C9" s="381"/>
      <c r="D9" s="384">
        <v>26857.618732635136</v>
      </c>
      <c r="E9" s="384">
        <v>28945.933875282521</v>
      </c>
      <c r="F9" s="384">
        <v>25677.716842498045</v>
      </c>
      <c r="G9" s="384">
        <v>22579.512279635383</v>
      </c>
      <c r="H9" s="384">
        <v>25162.056761268774</v>
      </c>
      <c r="I9" s="384">
        <v>21386.753462698878</v>
      </c>
      <c r="J9" s="384">
        <v>24965.411588500265</v>
      </c>
      <c r="K9" s="384">
        <v>22689.516103425649</v>
      </c>
      <c r="L9" s="384">
        <v>22015.705659162471</v>
      </c>
      <c r="M9" s="384">
        <v>21144.284920722279</v>
      </c>
      <c r="N9" s="384">
        <v>17062.433096013752</v>
      </c>
      <c r="O9" s="384">
        <v>24953.490714662246</v>
      </c>
      <c r="P9" s="384">
        <v>18679.131904174097</v>
      </c>
      <c r="Q9" s="415">
        <v>17557.441860324063</v>
      </c>
    </row>
    <row r="10" spans="1:17">
      <c r="A10" s="385"/>
      <c r="B10" s="386" t="s">
        <v>293</v>
      </c>
      <c r="C10" s="387"/>
      <c r="D10" s="384">
        <v>107503.32101846568</v>
      </c>
      <c r="E10" s="384">
        <v>118699.62378608079</v>
      </c>
      <c r="F10" s="384">
        <v>101638.65907287419</v>
      </c>
      <c r="G10" s="384">
        <v>94435.304616024092</v>
      </c>
      <c r="H10" s="384">
        <v>109828.38943762332</v>
      </c>
      <c r="I10" s="384">
        <v>98184.164012997673</v>
      </c>
      <c r="J10" s="384">
        <v>108471.60922574147</v>
      </c>
      <c r="K10" s="384">
        <v>116622.3364168996</v>
      </c>
      <c r="L10" s="384">
        <v>109956.89827886703</v>
      </c>
      <c r="M10" s="388">
        <v>109937.70681500164</v>
      </c>
      <c r="N10" s="388">
        <v>118381.69870252509</v>
      </c>
      <c r="O10" s="388">
        <v>116537.14104424976</v>
      </c>
      <c r="P10" s="388">
        <v>113921.36593070245</v>
      </c>
      <c r="Q10" s="416">
        <v>108355.76794470468</v>
      </c>
    </row>
    <row r="11" spans="1:17">
      <c r="A11" s="379" t="s">
        <v>100</v>
      </c>
      <c r="B11" s="383" t="s">
        <v>101</v>
      </c>
      <c r="C11" s="381"/>
      <c r="D11" s="389">
        <v>126015.21692389046</v>
      </c>
      <c r="E11" s="389">
        <v>74781.615693072905</v>
      </c>
      <c r="F11" s="389">
        <v>56068.911690213004</v>
      </c>
      <c r="G11" s="389">
        <v>40326.070164902034</v>
      </c>
      <c r="H11" s="389">
        <v>31596.431928599523</v>
      </c>
      <c r="I11" s="389">
        <v>22080.941961215725</v>
      </c>
      <c r="J11" s="389">
        <v>18461.127232394636</v>
      </c>
      <c r="K11" s="389">
        <v>10705.72989797932</v>
      </c>
      <c r="L11" s="389">
        <v>3647.7393463120029</v>
      </c>
      <c r="M11" s="384">
        <v>4671.2962725701791</v>
      </c>
      <c r="N11" s="384">
        <v>4568.4665335281743</v>
      </c>
      <c r="O11" s="384">
        <v>3937.043635048426</v>
      </c>
      <c r="P11" s="384">
        <v>4526.2488774500134</v>
      </c>
      <c r="Q11" s="415">
        <v>4292.5021834607915</v>
      </c>
    </row>
    <row r="12" spans="1:17">
      <c r="A12" s="379" t="s">
        <v>102</v>
      </c>
      <c r="B12" s="383" t="s">
        <v>103</v>
      </c>
      <c r="C12" s="381"/>
      <c r="D12" s="384">
        <v>3978965.5345599093</v>
      </c>
      <c r="E12" s="384">
        <v>4064473.1974056698</v>
      </c>
      <c r="F12" s="384">
        <v>4151429.7274775892</v>
      </c>
      <c r="G12" s="384">
        <v>4484563.0422244482</v>
      </c>
      <c r="H12" s="384">
        <v>4675445.4292603172</v>
      </c>
      <c r="I12" s="384">
        <v>5174364.4103261232</v>
      </c>
      <c r="J12" s="384">
        <v>5045271.2921659807</v>
      </c>
      <c r="K12" s="384">
        <v>5072790.322300503</v>
      </c>
      <c r="L12" s="384">
        <v>3982518.8094117627</v>
      </c>
      <c r="M12" s="384">
        <v>4839184.1465558801</v>
      </c>
      <c r="N12" s="384">
        <v>4932274.7003701702</v>
      </c>
      <c r="O12" s="384">
        <v>4806180.8832144355</v>
      </c>
      <c r="P12" s="384">
        <v>5217654.5021267179</v>
      </c>
      <c r="Q12" s="415">
        <v>5349432.8479593536</v>
      </c>
    </row>
    <row r="13" spans="1:17">
      <c r="A13" s="390" t="s">
        <v>104</v>
      </c>
      <c r="B13" s="391"/>
      <c r="C13" s="381"/>
      <c r="D13" s="384">
        <v>802528.53796335671</v>
      </c>
      <c r="E13" s="384">
        <v>791949.07037169137</v>
      </c>
      <c r="F13" s="384">
        <v>800271.69139553094</v>
      </c>
      <c r="G13" s="384">
        <v>787102.80448877497</v>
      </c>
      <c r="H13" s="384">
        <v>781289.39963705314</v>
      </c>
      <c r="I13" s="384">
        <v>796983.38986079802</v>
      </c>
      <c r="J13" s="384">
        <v>766788.9124978435</v>
      </c>
      <c r="K13" s="384">
        <v>738216.25726362108</v>
      </c>
      <c r="L13" s="384">
        <v>674852.38008951198</v>
      </c>
      <c r="M13" s="384">
        <v>694567.238394193</v>
      </c>
      <c r="N13" s="384">
        <v>670366.49714684696</v>
      </c>
      <c r="O13" s="384">
        <v>695784.79891529633</v>
      </c>
      <c r="P13" s="384">
        <v>791203.2360606147</v>
      </c>
      <c r="Q13" s="415">
        <v>753785.96035694098</v>
      </c>
    </row>
    <row r="14" spans="1:17">
      <c r="A14" s="390" t="s">
        <v>105</v>
      </c>
      <c r="B14" s="391"/>
      <c r="C14" s="381"/>
      <c r="D14" s="384">
        <v>35968.627228242331</v>
      </c>
      <c r="E14" s="384">
        <v>35394.754743512836</v>
      </c>
      <c r="F14" s="384">
        <v>35201.130265804328</v>
      </c>
      <c r="G14" s="384">
        <v>31874.515601891311</v>
      </c>
      <c r="H14" s="384">
        <v>26205.040512575426</v>
      </c>
      <c r="I14" s="384">
        <v>27127.309479058011</v>
      </c>
      <c r="J14" s="384">
        <v>24077.109004643298</v>
      </c>
      <c r="K14" s="384">
        <v>24239.233028742441</v>
      </c>
      <c r="L14" s="384">
        <v>19716.863276158474</v>
      </c>
      <c r="M14" s="384">
        <v>15402.551990022059</v>
      </c>
      <c r="N14" s="384">
        <v>17988.67925114906</v>
      </c>
      <c r="O14" s="384">
        <v>13387.387112073437</v>
      </c>
      <c r="P14" s="384">
        <v>16008.834093091602</v>
      </c>
      <c r="Q14" s="415">
        <v>19393.46921069661</v>
      </c>
    </row>
    <row r="15" spans="1:17">
      <c r="A15" s="390" t="s">
        <v>106</v>
      </c>
      <c r="B15" s="391"/>
      <c r="C15" s="381"/>
      <c r="D15" s="384">
        <v>129672.39063739494</v>
      </c>
      <c r="E15" s="384">
        <v>133349.3737748425</v>
      </c>
      <c r="F15" s="384">
        <v>126346.81684779082</v>
      </c>
      <c r="G15" s="384">
        <v>138064.02743797092</v>
      </c>
      <c r="H15" s="384">
        <v>119876.35572591156</v>
      </c>
      <c r="I15" s="384">
        <v>115637.2388687247</v>
      </c>
      <c r="J15" s="384">
        <v>102683.4762923574</v>
      </c>
      <c r="K15" s="384">
        <v>79882.833723042306</v>
      </c>
      <c r="L15" s="384">
        <v>73499.96234873755</v>
      </c>
      <c r="M15" s="384">
        <v>76468.783704399248</v>
      </c>
      <c r="N15" s="384">
        <v>79377.048533297639</v>
      </c>
      <c r="O15" s="384">
        <v>60313.616671547359</v>
      </c>
      <c r="P15" s="384">
        <v>78019.749597175454</v>
      </c>
      <c r="Q15" s="415">
        <v>77771.603666100345</v>
      </c>
    </row>
    <row r="16" spans="1:17">
      <c r="A16" s="390" t="s">
        <v>107</v>
      </c>
      <c r="B16" s="391"/>
      <c r="C16" s="381"/>
      <c r="D16" s="384">
        <v>379495.07414330787</v>
      </c>
      <c r="E16" s="384">
        <v>396788.85526711721</v>
      </c>
      <c r="F16" s="384">
        <v>423672.83186749101</v>
      </c>
      <c r="G16" s="384">
        <v>386188.70224224532</v>
      </c>
      <c r="H16" s="384">
        <v>371917.05818334199</v>
      </c>
      <c r="I16" s="384">
        <v>399143.13286568155</v>
      </c>
      <c r="J16" s="384">
        <v>368585.34443413769</v>
      </c>
      <c r="K16" s="384">
        <v>347409.22046678426</v>
      </c>
      <c r="L16" s="384">
        <v>327838.11641837948</v>
      </c>
      <c r="M16" s="384">
        <v>469118.15125778638</v>
      </c>
      <c r="N16" s="384">
        <v>420410.94028710329</v>
      </c>
      <c r="O16" s="384">
        <v>491847.64718746254</v>
      </c>
      <c r="P16" s="384">
        <v>516088.56806143699</v>
      </c>
      <c r="Q16" s="415">
        <v>481100.98345587752</v>
      </c>
    </row>
    <row r="17" spans="1:17">
      <c r="A17" s="390" t="s">
        <v>108</v>
      </c>
      <c r="B17" s="391"/>
      <c r="C17" s="381"/>
      <c r="D17" s="384">
        <v>110158.19637238776</v>
      </c>
      <c r="E17" s="384">
        <v>113363.75602413315</v>
      </c>
      <c r="F17" s="384">
        <v>11252.960250820379</v>
      </c>
      <c r="G17" s="384">
        <v>24737.884605645246</v>
      </c>
      <c r="H17" s="384">
        <v>18017.347382097738</v>
      </c>
      <c r="I17" s="384">
        <v>21896.746510735982</v>
      </c>
      <c r="J17" s="384">
        <v>21413.734795374203</v>
      </c>
      <c r="K17" s="384">
        <v>26937.369405901049</v>
      </c>
      <c r="L17" s="384">
        <v>13688.804927604482</v>
      </c>
      <c r="M17" s="384">
        <v>32146.10997364805</v>
      </c>
      <c r="N17" s="384">
        <v>49541.538863734168</v>
      </c>
      <c r="O17" s="384">
        <v>50331.14554657448</v>
      </c>
      <c r="P17" s="384">
        <v>60107.042732882343</v>
      </c>
      <c r="Q17" s="415">
        <v>59209.076845457283</v>
      </c>
    </row>
    <row r="18" spans="1:17">
      <c r="A18" s="390" t="s">
        <v>109</v>
      </c>
      <c r="B18" s="391"/>
      <c r="C18" s="381"/>
      <c r="D18" s="384">
        <v>108728.67335130456</v>
      </c>
      <c r="E18" s="384">
        <v>110662.113141145</v>
      </c>
      <c r="F18" s="384">
        <v>101909.26911978601</v>
      </c>
      <c r="G18" s="384">
        <v>112467.99440136028</v>
      </c>
      <c r="H18" s="384">
        <v>97664.082773253875</v>
      </c>
      <c r="I18" s="384">
        <v>132810.60270219148</v>
      </c>
      <c r="J18" s="384">
        <v>185598.50678153074</v>
      </c>
      <c r="K18" s="384">
        <v>143728.77831273954</v>
      </c>
      <c r="L18" s="384">
        <v>92187.976415870027</v>
      </c>
      <c r="M18" s="384">
        <v>175990.53397079077</v>
      </c>
      <c r="N18" s="384">
        <v>159093.1811957949</v>
      </c>
      <c r="O18" s="384">
        <v>127787.76798941659</v>
      </c>
      <c r="P18" s="384">
        <v>125302.68677616221</v>
      </c>
      <c r="Q18" s="415">
        <v>115973.36297412762</v>
      </c>
    </row>
    <row r="19" spans="1:17">
      <c r="A19" s="390" t="s">
        <v>294</v>
      </c>
      <c r="B19" s="391"/>
      <c r="C19" s="381"/>
      <c r="D19" s="384">
        <v>478055.32288822014</v>
      </c>
      <c r="E19" s="384">
        <v>434208.09061107883</v>
      </c>
      <c r="F19" s="384">
        <v>478033.29344148131</v>
      </c>
      <c r="G19" s="384">
        <v>462911.4162848593</v>
      </c>
      <c r="H19" s="384">
        <v>588235.79217426316</v>
      </c>
      <c r="I19" s="384">
        <v>617004.25691946014</v>
      </c>
      <c r="J19" s="384">
        <v>554824.3239708601</v>
      </c>
      <c r="K19" s="384">
        <v>462015.86767639773</v>
      </c>
      <c r="L19" s="384">
        <v>120491.46373990383</v>
      </c>
      <c r="M19" s="384">
        <v>219022.9205946475</v>
      </c>
      <c r="N19" s="384">
        <v>237191.98264659022</v>
      </c>
      <c r="O19" s="384">
        <v>117563.75993804795</v>
      </c>
      <c r="P19" s="384">
        <v>204577.95077977632</v>
      </c>
      <c r="Q19" s="415">
        <v>210007.50036219263</v>
      </c>
    </row>
    <row r="20" spans="1:17">
      <c r="A20" s="390" t="s">
        <v>295</v>
      </c>
      <c r="B20" s="391"/>
      <c r="C20" s="381"/>
      <c r="D20" s="384">
        <v>54073.742388169674</v>
      </c>
      <c r="E20" s="384">
        <v>51723.494337664772</v>
      </c>
      <c r="F20" s="384">
        <v>48359.453356649807</v>
      </c>
      <c r="G20" s="384">
        <v>64727.115886638443</v>
      </c>
      <c r="H20" s="384">
        <v>67147.337505986186</v>
      </c>
      <c r="I20" s="384">
        <v>78649.058104968761</v>
      </c>
      <c r="J20" s="384">
        <v>84096.796664178823</v>
      </c>
      <c r="K20" s="384">
        <v>67007.026349517822</v>
      </c>
      <c r="L20" s="384">
        <v>36483.635994584685</v>
      </c>
      <c r="M20" s="384">
        <v>39603.715309239487</v>
      </c>
      <c r="N20" s="384">
        <v>49955.556806586188</v>
      </c>
      <c r="O20" s="384">
        <v>47073.339999089556</v>
      </c>
      <c r="P20" s="384">
        <v>52623.104438503397</v>
      </c>
      <c r="Q20" s="415">
        <v>63340.338858115661</v>
      </c>
    </row>
    <row r="21" spans="1:17">
      <c r="A21" s="390" t="s">
        <v>296</v>
      </c>
      <c r="B21" s="391"/>
      <c r="C21" s="381"/>
      <c r="D21" s="384">
        <v>246491.03885256062</v>
      </c>
      <c r="E21" s="384">
        <v>251290.3860991562</v>
      </c>
      <c r="F21" s="384">
        <v>263998.9657483768</v>
      </c>
      <c r="G21" s="384">
        <v>286530.69753279391</v>
      </c>
      <c r="H21" s="384">
        <v>301042.34574279631</v>
      </c>
      <c r="I21" s="384">
        <v>329153.37666757457</v>
      </c>
      <c r="J21" s="384">
        <v>321752.42554650037</v>
      </c>
      <c r="K21" s="384">
        <v>306039.95948036306</v>
      </c>
      <c r="L21" s="384">
        <v>253742.3147908916</v>
      </c>
      <c r="M21" s="384">
        <v>262482.28550621832</v>
      </c>
      <c r="N21" s="384">
        <v>291514.49769899138</v>
      </c>
      <c r="O21" s="384">
        <v>273592.06114241685</v>
      </c>
      <c r="P21" s="384">
        <v>275337.85930217151</v>
      </c>
      <c r="Q21" s="415">
        <v>261381.74521199014</v>
      </c>
    </row>
    <row r="22" spans="1:17">
      <c r="A22" s="390" t="s">
        <v>297</v>
      </c>
      <c r="B22" s="391"/>
      <c r="C22" s="381"/>
      <c r="D22" s="384">
        <v>700166.31995008735</v>
      </c>
      <c r="E22" s="384">
        <v>737042.86016578262</v>
      </c>
      <c r="F22" s="384">
        <v>736190.9340810196</v>
      </c>
      <c r="G22" s="384">
        <v>789054.13179853582</v>
      </c>
      <c r="H22" s="384">
        <v>845765.92628248478</v>
      </c>
      <c r="I22" s="384">
        <v>928106.91931594978</v>
      </c>
      <c r="J22" s="384">
        <v>934922.89724285004</v>
      </c>
      <c r="K22" s="384">
        <v>1039747.2698347814</v>
      </c>
      <c r="L22" s="384">
        <v>883563.62285026116</v>
      </c>
      <c r="M22" s="384">
        <v>1116832.0198684547</v>
      </c>
      <c r="N22" s="384">
        <v>1032105.776067309</v>
      </c>
      <c r="O22" s="384">
        <v>944820.4651670442</v>
      </c>
      <c r="P22" s="384">
        <v>1077029.1550658001</v>
      </c>
      <c r="Q22" s="415">
        <v>1039266.0269139844</v>
      </c>
    </row>
    <row r="23" spans="1:17">
      <c r="A23" s="390" t="s">
        <v>298</v>
      </c>
      <c r="B23" s="391"/>
      <c r="C23" s="381"/>
      <c r="D23" s="384">
        <v>290974.98014854448</v>
      </c>
      <c r="E23" s="384">
        <v>329124.12834392482</v>
      </c>
      <c r="F23" s="384">
        <v>396436.22858092765</v>
      </c>
      <c r="G23" s="384">
        <v>511408.66364925343</v>
      </c>
      <c r="H23" s="384">
        <v>605325.59105252475</v>
      </c>
      <c r="I23" s="384">
        <v>803813.712811401</v>
      </c>
      <c r="J23" s="384">
        <v>775240.66721397522</v>
      </c>
      <c r="K23" s="384">
        <v>957294.47428135807</v>
      </c>
      <c r="L23" s="384">
        <v>1022770.7315103048</v>
      </c>
      <c r="M23" s="384">
        <v>1460587.643269256</v>
      </c>
      <c r="N23" s="384">
        <v>1860301.4897250072</v>
      </c>
      <c r="O23" s="384">
        <v>2040419.9350449047</v>
      </c>
      <c r="P23" s="384">
        <v>1921523.066958895</v>
      </c>
      <c r="Q23" s="415">
        <v>2481191.3427525307</v>
      </c>
    </row>
    <row r="24" spans="1:17">
      <c r="A24" s="390" t="s">
        <v>110</v>
      </c>
      <c r="B24" s="391"/>
      <c r="C24" s="381"/>
      <c r="D24" s="384">
        <v>298489.95269352477</v>
      </c>
      <c r="E24" s="384">
        <v>319250.47798028425</v>
      </c>
      <c r="F24" s="384">
        <v>304425.76710365718</v>
      </c>
      <c r="G24" s="384">
        <v>385561.40399762691</v>
      </c>
      <c r="H24" s="384">
        <v>353412.5432921123</v>
      </c>
      <c r="I24" s="384">
        <v>428571.06245804793</v>
      </c>
      <c r="J24" s="384">
        <v>377032.62140695064</v>
      </c>
      <c r="K24" s="384">
        <v>454772.01282404491</v>
      </c>
      <c r="L24" s="384">
        <v>309720.15918087034</v>
      </c>
      <c r="M24" s="384">
        <v>325889.13961466146</v>
      </c>
      <c r="N24" s="384">
        <v>262904.73578136292</v>
      </c>
      <c r="O24" s="384">
        <v>381682.2375792705</v>
      </c>
      <c r="P24" s="384">
        <v>327479.07025740104</v>
      </c>
      <c r="Q24" s="415">
        <v>414736.67746224382</v>
      </c>
    </row>
    <row r="25" spans="1:17">
      <c r="A25" s="390" t="s">
        <v>299</v>
      </c>
      <c r="B25" s="391"/>
      <c r="C25" s="381"/>
      <c r="D25" s="384">
        <v>41632.556764465211</v>
      </c>
      <c r="E25" s="384">
        <v>24468.921524950456</v>
      </c>
      <c r="F25" s="384">
        <v>23774.832121979496</v>
      </c>
      <c r="G25" s="384">
        <v>28091.102928191685</v>
      </c>
      <c r="H25" s="384">
        <v>25013.939145553588</v>
      </c>
      <c r="I25" s="384">
        <v>31283.51703407344</v>
      </c>
      <c r="J25" s="384">
        <v>29632.453056517934</v>
      </c>
      <c r="K25" s="384">
        <v>30209.1790824173</v>
      </c>
      <c r="L25" s="384">
        <v>31931.19872487829</v>
      </c>
      <c r="M25" s="384">
        <v>27415.383565246844</v>
      </c>
      <c r="N25" s="384">
        <v>32389.56969903248</v>
      </c>
      <c r="O25" s="384">
        <v>16876.137792000631</v>
      </c>
      <c r="P25" s="384">
        <v>22751.963165861078</v>
      </c>
      <c r="Q25" s="415">
        <v>20356.198022912067</v>
      </c>
    </row>
    <row r="26" spans="1:17">
      <c r="A26" s="390" t="s">
        <v>300</v>
      </c>
      <c r="B26" s="391"/>
      <c r="C26" s="381"/>
      <c r="D26" s="384">
        <v>442971.01802746899</v>
      </c>
      <c r="E26" s="384">
        <v>425970.1130952086</v>
      </c>
      <c r="F26" s="384">
        <v>452985.36993853538</v>
      </c>
      <c r="G26" s="384">
        <v>479789.92278252396</v>
      </c>
      <c r="H26" s="384">
        <v>474532.66985036316</v>
      </c>
      <c r="I26" s="384">
        <v>462167.96410764346</v>
      </c>
      <c r="J26" s="384">
        <v>492748.0789822709</v>
      </c>
      <c r="K26" s="384">
        <v>455751.60249442689</v>
      </c>
      <c r="L26" s="384">
        <v>359811.46757562319</v>
      </c>
      <c r="M26" s="384">
        <v>322756.37471675145</v>
      </c>
      <c r="N26" s="384">
        <v>402284.32155857293</v>
      </c>
      <c r="O26" s="384">
        <v>365679.68781620479</v>
      </c>
      <c r="P26" s="384">
        <v>394558.17838058388</v>
      </c>
      <c r="Q26" s="415">
        <v>383671.28282009944</v>
      </c>
    </row>
    <row r="27" spans="1:17">
      <c r="A27" s="379" t="s">
        <v>111</v>
      </c>
      <c r="B27" s="383" t="s">
        <v>112</v>
      </c>
      <c r="C27" s="381"/>
      <c r="D27" s="384">
        <v>1196700.2029695204</v>
      </c>
      <c r="E27" s="384">
        <v>1066886.5475293037</v>
      </c>
      <c r="F27" s="384">
        <v>989803.38822019892</v>
      </c>
      <c r="G27" s="384">
        <v>1031505.2382126357</v>
      </c>
      <c r="H27" s="384">
        <v>981366.29839767097</v>
      </c>
      <c r="I27" s="384">
        <v>986887.97067042242</v>
      </c>
      <c r="J27" s="384">
        <v>876081.01187738089</v>
      </c>
      <c r="K27" s="384">
        <v>993291.05531733716</v>
      </c>
      <c r="L27" s="384">
        <v>756569.01752226416</v>
      </c>
      <c r="M27" s="384">
        <v>767958.70024255139</v>
      </c>
      <c r="N27" s="384">
        <v>736985.04929123272</v>
      </c>
      <c r="O27" s="384">
        <v>810064.59015918302</v>
      </c>
      <c r="P27" s="384">
        <v>913025.72891364689</v>
      </c>
      <c r="Q27" s="415">
        <v>907424.56637496187</v>
      </c>
    </row>
    <row r="28" spans="1:17">
      <c r="A28" s="385"/>
      <c r="B28" s="386" t="s">
        <v>113</v>
      </c>
      <c r="C28" s="387"/>
      <c r="D28" s="384">
        <v>5270862.0573443547</v>
      </c>
      <c r="E28" s="384">
        <v>5191967.0225635963</v>
      </c>
      <c r="F28" s="384">
        <v>5192915.9742711475</v>
      </c>
      <c r="G28" s="384">
        <v>5554248.4492016071</v>
      </c>
      <c r="H28" s="384">
        <v>5688408.1595865879</v>
      </c>
      <c r="I28" s="384">
        <v>6183230.8411339344</v>
      </c>
      <c r="J28" s="384">
        <v>5935647.718921341</v>
      </c>
      <c r="K28" s="384">
        <v>6081808.7645746162</v>
      </c>
      <c r="L28" s="384">
        <v>4742007.2530008685</v>
      </c>
      <c r="M28" s="388">
        <v>5599117.970908368</v>
      </c>
      <c r="N28" s="388">
        <v>5653837.985350416</v>
      </c>
      <c r="O28" s="388">
        <v>5619056.4111005673</v>
      </c>
      <c r="P28" s="388">
        <v>6140917.1866513481</v>
      </c>
      <c r="Q28" s="416">
        <v>6260534.9835077347</v>
      </c>
    </row>
    <row r="29" spans="1:17">
      <c r="A29" s="379" t="s">
        <v>114</v>
      </c>
      <c r="B29" s="383" t="s">
        <v>115</v>
      </c>
      <c r="C29" s="381"/>
      <c r="D29" s="389">
        <v>530788.08755514631</v>
      </c>
      <c r="E29" s="389">
        <v>549252.14135318866</v>
      </c>
      <c r="F29" s="389">
        <v>553506.14398394793</v>
      </c>
      <c r="G29" s="389">
        <v>534166.59576728346</v>
      </c>
      <c r="H29" s="389">
        <v>569596.48473028315</v>
      </c>
      <c r="I29" s="389">
        <v>552497.52636084543</v>
      </c>
      <c r="J29" s="389">
        <v>481020.73070824199</v>
      </c>
      <c r="K29" s="389">
        <v>512266.7745582948</v>
      </c>
      <c r="L29" s="389">
        <v>512636.01306667639</v>
      </c>
      <c r="M29" s="384">
        <v>554698.78872945078</v>
      </c>
      <c r="N29" s="384">
        <v>451473.87359550165</v>
      </c>
      <c r="O29" s="384">
        <v>399212.9357061605</v>
      </c>
      <c r="P29" s="384">
        <v>393509.12150998332</v>
      </c>
      <c r="Q29" s="415">
        <v>390257.38496042788</v>
      </c>
    </row>
    <row r="30" spans="1:17">
      <c r="A30" s="379" t="s">
        <v>116</v>
      </c>
      <c r="B30" s="383" t="s">
        <v>117</v>
      </c>
      <c r="C30" s="381"/>
      <c r="D30" s="384">
        <v>2191046.3770230738</v>
      </c>
      <c r="E30" s="384">
        <v>2189195.8640726847</v>
      </c>
      <c r="F30" s="384">
        <v>2233604.4812460048</v>
      </c>
      <c r="G30" s="384">
        <v>2172809.8619552245</v>
      </c>
      <c r="H30" s="384">
        <v>2058723</v>
      </c>
      <c r="I30" s="384">
        <v>2034942.6813106423</v>
      </c>
      <c r="J30" s="384">
        <v>2066477.4778255529</v>
      </c>
      <c r="K30" s="384">
        <v>1798977.8366640224</v>
      </c>
      <c r="L30" s="384">
        <v>1996427.6543926822</v>
      </c>
      <c r="M30" s="384">
        <v>2264664.7980055222</v>
      </c>
      <c r="N30" s="384">
        <v>2147041.5609752233</v>
      </c>
      <c r="O30" s="384">
        <v>2140124.7040813803</v>
      </c>
      <c r="P30" s="384">
        <v>2071321.8442908844</v>
      </c>
      <c r="Q30" s="415">
        <v>1990861.6416839964</v>
      </c>
    </row>
    <row r="31" spans="1:17">
      <c r="A31" s="379" t="s">
        <v>118</v>
      </c>
      <c r="B31" s="383" t="s">
        <v>119</v>
      </c>
      <c r="C31" s="381"/>
      <c r="D31" s="384">
        <v>964782.46999294602</v>
      </c>
      <c r="E31" s="384">
        <v>911724.52687246003</v>
      </c>
      <c r="F31" s="384">
        <v>902381.13147004554</v>
      </c>
      <c r="G31" s="384">
        <v>881876.58791038208</v>
      </c>
      <c r="H31" s="384">
        <v>949542.09004478343</v>
      </c>
      <c r="I31" s="384">
        <v>954619.20111766388</v>
      </c>
      <c r="J31" s="384">
        <v>981061.91069002461</v>
      </c>
      <c r="K31" s="384">
        <v>803333.09417584166</v>
      </c>
      <c r="L31" s="384">
        <v>833449.04605447128</v>
      </c>
      <c r="M31" s="384">
        <v>841243.16643288929</v>
      </c>
      <c r="N31" s="384">
        <v>814206.58829191234</v>
      </c>
      <c r="O31" s="384">
        <v>850386.71413314401</v>
      </c>
      <c r="P31" s="384">
        <v>901899.57783194887</v>
      </c>
      <c r="Q31" s="415">
        <v>894322.9525497983</v>
      </c>
    </row>
    <row r="32" spans="1:17">
      <c r="A32" s="379" t="s">
        <v>301</v>
      </c>
      <c r="B32" s="383" t="s">
        <v>120</v>
      </c>
      <c r="C32" s="381"/>
      <c r="D32" s="384">
        <v>2700874.364328959</v>
      </c>
      <c r="E32" s="384">
        <v>2703127.3490008637</v>
      </c>
      <c r="F32" s="384">
        <v>2719973.2122414061</v>
      </c>
      <c r="G32" s="384">
        <v>2784659.7433614642</v>
      </c>
      <c r="H32" s="384">
        <v>2844199.0817107223</v>
      </c>
      <c r="I32" s="384">
        <v>2941968.3839811492</v>
      </c>
      <c r="J32" s="384">
        <v>2985601.0066544302</v>
      </c>
      <c r="K32" s="384">
        <v>3030872.3029240235</v>
      </c>
      <c r="L32" s="384">
        <v>3121735.9746150421</v>
      </c>
      <c r="M32" s="384">
        <v>3194279.8355286419</v>
      </c>
      <c r="N32" s="384">
        <v>3269713.8158846502</v>
      </c>
      <c r="O32" s="384">
        <v>3330814.9144921564</v>
      </c>
      <c r="P32" s="384">
        <v>3376202.4369739806</v>
      </c>
      <c r="Q32" s="415">
        <v>3481942.5583712636</v>
      </c>
    </row>
    <row r="33" spans="1:17">
      <c r="A33" s="379" t="s">
        <v>302</v>
      </c>
      <c r="B33" s="383" t="s">
        <v>303</v>
      </c>
      <c r="C33" s="381"/>
      <c r="D33" s="384">
        <v>970930.16260951699</v>
      </c>
      <c r="E33" s="384">
        <v>974203.03396741895</v>
      </c>
      <c r="F33" s="384">
        <v>980321.7323550923</v>
      </c>
      <c r="G33" s="384">
        <v>1040552.4582507166</v>
      </c>
      <c r="H33" s="384">
        <v>1036533.7130833247</v>
      </c>
      <c r="I33" s="384">
        <v>1145313.6898910049</v>
      </c>
      <c r="J33" s="384">
        <v>1234150.560781626</v>
      </c>
      <c r="K33" s="384">
        <v>1212488.4356370347</v>
      </c>
      <c r="L33" s="384">
        <v>1028119.8241667023</v>
      </c>
      <c r="M33" s="384">
        <v>1110426.9713117576</v>
      </c>
      <c r="N33" s="384">
        <v>1082852.5533766088</v>
      </c>
      <c r="O33" s="384">
        <v>1135989.780486525</v>
      </c>
      <c r="P33" s="384">
        <v>1040170.3042931898</v>
      </c>
      <c r="Q33" s="415">
        <v>1166194.2029553866</v>
      </c>
    </row>
    <row r="34" spans="1:17">
      <c r="A34" s="379" t="s">
        <v>304</v>
      </c>
      <c r="B34" s="383" t="s">
        <v>305</v>
      </c>
      <c r="C34" s="381"/>
      <c r="D34" s="384">
        <v>582797.11677386018</v>
      </c>
      <c r="E34" s="384">
        <v>609975.60210722045</v>
      </c>
      <c r="F34" s="384">
        <v>635889.46518316364</v>
      </c>
      <c r="G34" s="384">
        <v>633321.21582037746</v>
      </c>
      <c r="H34" s="384">
        <v>645496.10437291395</v>
      </c>
      <c r="I34" s="384">
        <v>652864.31740345724</v>
      </c>
      <c r="J34" s="384">
        <v>661042.52962157037</v>
      </c>
      <c r="K34" s="384">
        <v>664212.03832378925</v>
      </c>
      <c r="L34" s="384">
        <v>674668.04150075943</v>
      </c>
      <c r="M34" s="384">
        <v>686608.17643944721</v>
      </c>
      <c r="N34" s="384">
        <v>689405.16929057951</v>
      </c>
      <c r="O34" s="384">
        <v>682008.35710176197</v>
      </c>
      <c r="P34" s="384">
        <v>697353.65350430144</v>
      </c>
      <c r="Q34" s="415">
        <v>706592.68145139096</v>
      </c>
    </row>
    <row r="35" spans="1:17">
      <c r="A35" s="379" t="s">
        <v>306</v>
      </c>
      <c r="B35" s="383" t="s">
        <v>123</v>
      </c>
      <c r="C35" s="381"/>
      <c r="D35" s="384">
        <v>3287643.7710632295</v>
      </c>
      <c r="E35" s="384">
        <v>3294913.8974212818</v>
      </c>
      <c r="F35" s="384">
        <v>3347682.8026074893</v>
      </c>
      <c r="G35" s="384">
        <v>3425455.8695214721</v>
      </c>
      <c r="H35" s="384">
        <v>3486197.3691802546</v>
      </c>
      <c r="I35" s="384">
        <v>3593218.5914325393</v>
      </c>
      <c r="J35" s="384">
        <v>3702550.5536809238</v>
      </c>
      <c r="K35" s="384">
        <v>3711344.8438729625</v>
      </c>
      <c r="L35" s="384">
        <v>3694339.5595333022</v>
      </c>
      <c r="M35" s="384">
        <v>3736608.251532251</v>
      </c>
      <c r="N35" s="384">
        <v>3702835.2476586229</v>
      </c>
      <c r="O35" s="384">
        <v>3656010.0795680853</v>
      </c>
      <c r="P35" s="384">
        <v>3686101.8594969241</v>
      </c>
      <c r="Q35" s="415">
        <v>3735013.8392648483</v>
      </c>
    </row>
    <row r="36" spans="1:17">
      <c r="A36" s="390" t="s">
        <v>124</v>
      </c>
      <c r="B36" s="383"/>
      <c r="C36" s="381"/>
      <c r="D36" s="384">
        <v>956562.37130120932</v>
      </c>
      <c r="E36" s="384">
        <v>940719.9992453818</v>
      </c>
      <c r="F36" s="384">
        <v>973225.79596912814</v>
      </c>
      <c r="G36" s="384">
        <v>1043819.8183947714</v>
      </c>
      <c r="H36" s="384">
        <v>1063651.6664559226</v>
      </c>
      <c r="I36" s="384">
        <v>1086675.4425889878</v>
      </c>
      <c r="J36" s="384">
        <v>1150763.0379912846</v>
      </c>
      <c r="K36" s="384">
        <v>1169838.0903956308</v>
      </c>
      <c r="L36" s="384">
        <v>1228747.1765729706</v>
      </c>
      <c r="M36" s="384">
        <v>1277930.8786045839</v>
      </c>
      <c r="N36" s="384">
        <v>1288985.8894196965</v>
      </c>
      <c r="O36" s="384">
        <v>1248049.5287747905</v>
      </c>
      <c r="P36" s="384">
        <v>1275997.3346277748</v>
      </c>
      <c r="Q36" s="415">
        <v>1245642.0328784136</v>
      </c>
    </row>
    <row r="37" spans="1:17">
      <c r="A37" s="390" t="s">
        <v>125</v>
      </c>
      <c r="B37" s="383"/>
      <c r="C37" s="381"/>
      <c r="D37" s="384">
        <v>915041.08984758891</v>
      </c>
      <c r="E37" s="384">
        <v>948556.2032725173</v>
      </c>
      <c r="F37" s="384">
        <v>981613.59132567164</v>
      </c>
      <c r="G37" s="384">
        <v>1022654.5431614141</v>
      </c>
      <c r="H37" s="384">
        <v>1083567.807876263</v>
      </c>
      <c r="I37" s="384">
        <v>1116921.2219077849</v>
      </c>
      <c r="J37" s="384">
        <v>1185415.9273503448</v>
      </c>
      <c r="K37" s="384">
        <v>1215513.532969709</v>
      </c>
      <c r="L37" s="384">
        <v>1165065.2176410188</v>
      </c>
      <c r="M37" s="384">
        <v>1161190.5055183948</v>
      </c>
      <c r="N37" s="384">
        <v>1129763.3488584301</v>
      </c>
      <c r="O37" s="384">
        <v>1101795.2086446576</v>
      </c>
      <c r="P37" s="384">
        <v>1097545.7290785057</v>
      </c>
      <c r="Q37" s="415">
        <v>1135309.5304478442</v>
      </c>
    </row>
    <row r="38" spans="1:17">
      <c r="A38" s="390" t="s">
        <v>126</v>
      </c>
      <c r="B38" s="383"/>
      <c r="C38" s="381"/>
      <c r="D38" s="384">
        <v>1424820.3953633709</v>
      </c>
      <c r="E38" s="384">
        <v>1410582.8808119325</v>
      </c>
      <c r="F38" s="384">
        <v>1395877.8199420043</v>
      </c>
      <c r="G38" s="384">
        <v>1359864.1228330527</v>
      </c>
      <c r="H38" s="384">
        <v>1338977.8948480692</v>
      </c>
      <c r="I38" s="384">
        <v>1389729.8639879357</v>
      </c>
      <c r="J38" s="384">
        <v>1367224.4145134324</v>
      </c>
      <c r="K38" s="384">
        <v>1327717.733470425</v>
      </c>
      <c r="L38" s="384">
        <v>1301308.5811166728</v>
      </c>
      <c r="M38" s="384">
        <v>1296802.5750752243</v>
      </c>
      <c r="N38" s="384">
        <v>1281103.1795138884</v>
      </c>
      <c r="O38" s="384">
        <v>1304015.9952116751</v>
      </c>
      <c r="P38" s="384">
        <v>1308418.0161799111</v>
      </c>
      <c r="Q38" s="415">
        <v>1354416.5560681114</v>
      </c>
    </row>
    <row r="39" spans="1:17">
      <c r="A39" s="379" t="s">
        <v>127</v>
      </c>
      <c r="B39" s="391"/>
      <c r="C39" s="381"/>
      <c r="D39" s="384">
        <v>1649506.0072847314</v>
      </c>
      <c r="E39" s="384">
        <v>1743077.2185523489</v>
      </c>
      <c r="F39" s="384">
        <v>1753225.3950183985</v>
      </c>
      <c r="G39" s="384">
        <v>1743698.9445363735</v>
      </c>
      <c r="H39" s="384">
        <v>1732132.8528085612</v>
      </c>
      <c r="I39" s="384">
        <v>1743528.0237460879</v>
      </c>
      <c r="J39" s="384">
        <v>1734505.7659399754</v>
      </c>
      <c r="K39" s="384">
        <v>1697083.0369882339</v>
      </c>
      <c r="L39" s="384">
        <v>1680868.8046893082</v>
      </c>
      <c r="M39" s="384">
        <v>1687662.2200617334</v>
      </c>
      <c r="N39" s="384">
        <v>1690563.9935752533</v>
      </c>
      <c r="O39" s="384">
        <v>1677653.4134187556</v>
      </c>
      <c r="P39" s="384">
        <v>1655852.7534505641</v>
      </c>
      <c r="Q39" s="415">
        <v>1629367.4600910491</v>
      </c>
    </row>
    <row r="40" spans="1:17">
      <c r="A40" s="379" t="s">
        <v>307</v>
      </c>
      <c r="B40" s="383" t="s">
        <v>115</v>
      </c>
      <c r="C40" s="381"/>
      <c r="D40" s="384">
        <v>181726.47311546071</v>
      </c>
      <c r="E40" s="384">
        <v>180750.61419912067</v>
      </c>
      <c r="F40" s="384">
        <v>178754.77671244668</v>
      </c>
      <c r="G40" s="384">
        <v>175955.44567190204</v>
      </c>
      <c r="H40" s="384">
        <v>172184.26763225751</v>
      </c>
      <c r="I40" s="384">
        <v>167997.30235680888</v>
      </c>
      <c r="J40" s="384">
        <v>162401.51958115134</v>
      </c>
      <c r="K40" s="384">
        <v>157483.35393495255</v>
      </c>
      <c r="L40" s="384">
        <v>155642.33679812704</v>
      </c>
      <c r="M40" s="384">
        <v>147645.16213188437</v>
      </c>
      <c r="N40" s="384">
        <v>144909.98904420662</v>
      </c>
      <c r="O40" s="384">
        <v>142808.70635269408</v>
      </c>
      <c r="P40" s="384">
        <v>139241.34604791904</v>
      </c>
      <c r="Q40" s="415">
        <v>137643.42000864231</v>
      </c>
    </row>
    <row r="41" spans="1:17">
      <c r="A41" s="379" t="s">
        <v>308</v>
      </c>
      <c r="B41" s="383" t="s">
        <v>123</v>
      </c>
      <c r="C41" s="381"/>
      <c r="D41" s="382">
        <v>509213.43377650325</v>
      </c>
      <c r="E41" s="382">
        <v>548010.54144067352</v>
      </c>
      <c r="F41" s="382">
        <v>551496.73444779334</v>
      </c>
      <c r="G41" s="382">
        <v>551117.92539048789</v>
      </c>
      <c r="H41" s="382">
        <v>550050.25619419152</v>
      </c>
      <c r="I41" s="382">
        <v>555556.21870791388</v>
      </c>
      <c r="J41" s="382">
        <v>546554.69148867659</v>
      </c>
      <c r="K41" s="382">
        <v>526885.091026649</v>
      </c>
      <c r="L41" s="382">
        <v>523980.53650252486</v>
      </c>
      <c r="M41" s="382">
        <v>522746.90760489664</v>
      </c>
      <c r="N41" s="382">
        <v>525291.96280892298</v>
      </c>
      <c r="O41" s="382">
        <v>521493.57862389932</v>
      </c>
      <c r="P41" s="382">
        <v>514448.64916593325</v>
      </c>
      <c r="Q41" s="414">
        <v>510353.4346063647</v>
      </c>
    </row>
    <row r="42" spans="1:17">
      <c r="A42" s="379" t="s">
        <v>309</v>
      </c>
      <c r="B42" s="383" t="s">
        <v>128</v>
      </c>
      <c r="C42" s="381"/>
      <c r="D42" s="382">
        <v>959031.02146439801</v>
      </c>
      <c r="E42" s="382">
        <v>1014487.0486384416</v>
      </c>
      <c r="F42" s="382">
        <v>1023059.4943301219</v>
      </c>
      <c r="G42" s="382">
        <v>1016661.2028275328</v>
      </c>
      <c r="H42" s="382">
        <v>1009898.3289821122</v>
      </c>
      <c r="I42" s="382">
        <v>1019974.5026813651</v>
      </c>
      <c r="J42" s="382">
        <v>1025564.9917090643</v>
      </c>
      <c r="K42" s="382">
        <v>1012652.8115259706</v>
      </c>
      <c r="L42" s="382">
        <v>1001252.0393023948</v>
      </c>
      <c r="M42" s="382">
        <v>1017573.8954233651</v>
      </c>
      <c r="N42" s="382">
        <v>1020854.0440724723</v>
      </c>
      <c r="O42" s="382">
        <v>1013900.499350579</v>
      </c>
      <c r="P42" s="382">
        <v>1002806.9867945643</v>
      </c>
      <c r="Q42" s="414">
        <v>982063.39552976878</v>
      </c>
    </row>
    <row r="43" spans="1:17">
      <c r="A43" s="379" t="s">
        <v>129</v>
      </c>
      <c r="B43" s="391"/>
      <c r="C43" s="381"/>
      <c r="D43" s="382">
        <v>341282.9389827897</v>
      </c>
      <c r="E43" s="382">
        <v>364820.15481140069</v>
      </c>
      <c r="F43" s="382">
        <v>372058.82297388819</v>
      </c>
      <c r="G43" s="382">
        <v>405163.82057999424</v>
      </c>
      <c r="H43" s="382">
        <v>406629.62962962955</v>
      </c>
      <c r="I43" s="382">
        <v>422394.91721613542</v>
      </c>
      <c r="J43" s="382">
        <v>398164.11453370622</v>
      </c>
      <c r="K43" s="382">
        <v>391555.32804584084</v>
      </c>
      <c r="L43" s="382">
        <v>414713.82300502621</v>
      </c>
      <c r="M43" s="382">
        <v>454453.3838349969</v>
      </c>
      <c r="N43" s="382">
        <v>486621.78123688506</v>
      </c>
      <c r="O43" s="382">
        <v>503455.32935929968</v>
      </c>
      <c r="P43" s="382">
        <v>485010.28951732372</v>
      </c>
      <c r="Q43" s="414">
        <v>512045.81555323204</v>
      </c>
    </row>
    <row r="44" spans="1:17">
      <c r="A44" s="379" t="s">
        <v>310</v>
      </c>
      <c r="B44" s="383" t="s">
        <v>123</v>
      </c>
      <c r="C44" s="381"/>
      <c r="D44" s="382">
        <v>341282.9389827897</v>
      </c>
      <c r="E44" s="382">
        <v>364820.15481140069</v>
      </c>
      <c r="F44" s="382">
        <v>372058.82297388819</v>
      </c>
      <c r="G44" s="382">
        <v>405163.82057999424</v>
      </c>
      <c r="H44" s="382">
        <v>406629.62962962955</v>
      </c>
      <c r="I44" s="382">
        <v>422394.91721613542</v>
      </c>
      <c r="J44" s="382">
        <v>398164.11453370622</v>
      </c>
      <c r="K44" s="382">
        <v>391555.32804584084</v>
      </c>
      <c r="L44" s="382">
        <v>414713.82300502621</v>
      </c>
      <c r="M44" s="382">
        <v>454453.3838349969</v>
      </c>
      <c r="N44" s="382">
        <v>486621.78123688506</v>
      </c>
      <c r="O44" s="382">
        <v>503455.32935929968</v>
      </c>
      <c r="P44" s="382">
        <v>485010.28951732372</v>
      </c>
      <c r="Q44" s="414">
        <v>512045.81555323204</v>
      </c>
    </row>
    <row r="45" spans="1:17">
      <c r="A45" s="392"/>
      <c r="B45" s="393" t="s">
        <v>311</v>
      </c>
      <c r="C45" s="381"/>
      <c r="D45" s="382">
        <v>13202248.630678272</v>
      </c>
      <c r="E45" s="382">
        <v>13334179.587448694</v>
      </c>
      <c r="F45" s="382">
        <v>13492706.972567344</v>
      </c>
      <c r="G45" s="382">
        <v>13616857.774012318</v>
      </c>
      <c r="H45" s="382">
        <v>13729050.325560471</v>
      </c>
      <c r="I45" s="382">
        <v>14040503.608339721</v>
      </c>
      <c r="J45" s="382">
        <v>14243296.077236084</v>
      </c>
      <c r="K45" s="382">
        <v>13820315.85648215</v>
      </c>
      <c r="L45" s="382">
        <v>13968623.098691056</v>
      </c>
      <c r="M45" s="394">
        <v>14549156.600691551</v>
      </c>
      <c r="N45" s="394">
        <v>14348159.562670629</v>
      </c>
      <c r="O45" s="394">
        <v>14381693.024383901</v>
      </c>
      <c r="P45" s="394">
        <v>14300458.288826959</v>
      </c>
      <c r="Q45" s="417">
        <v>14498994.473559761</v>
      </c>
    </row>
    <row r="46" spans="1:17">
      <c r="A46" s="395" t="s">
        <v>131</v>
      </c>
      <c r="B46" s="396" t="s">
        <v>312</v>
      </c>
      <c r="C46" s="397"/>
      <c r="D46" s="398">
        <v>18581891.143720634</v>
      </c>
      <c r="E46" s="398">
        <v>18638256.275360234</v>
      </c>
      <c r="F46" s="398">
        <v>18778373.223280426</v>
      </c>
      <c r="G46" s="398">
        <v>19263882.434918061</v>
      </c>
      <c r="H46" s="398">
        <v>19527286.874584682</v>
      </c>
      <c r="I46" s="398">
        <v>20322773.391591266</v>
      </c>
      <c r="J46" s="398">
        <v>20294432.808489487</v>
      </c>
      <c r="K46" s="398">
        <v>20013824.3187479</v>
      </c>
      <c r="L46" s="398">
        <v>18885818.712143827</v>
      </c>
      <c r="M46" s="398">
        <v>20312661.407100298</v>
      </c>
      <c r="N46" s="398">
        <v>20166068.120532032</v>
      </c>
      <c r="O46" s="398">
        <v>20167370.011008326</v>
      </c>
      <c r="P46" s="398">
        <v>20558795.48826091</v>
      </c>
      <c r="Q46" s="418">
        <v>20868993.631962288</v>
      </c>
    </row>
    <row r="47" spans="1:17">
      <c r="A47" s="399" t="s">
        <v>132</v>
      </c>
      <c r="B47" s="391"/>
      <c r="C47" s="400"/>
      <c r="D47" s="382">
        <v>183718.05499201108</v>
      </c>
      <c r="E47" s="382">
        <v>177209.22564041245</v>
      </c>
      <c r="F47" s="382">
        <v>184191.2348323754</v>
      </c>
      <c r="G47" s="382">
        <v>184369.6113322906</v>
      </c>
      <c r="H47" s="382">
        <v>181492.2928709056</v>
      </c>
      <c r="I47" s="382">
        <v>193077.07484794105</v>
      </c>
      <c r="J47" s="382">
        <v>186368.03549573064</v>
      </c>
      <c r="K47" s="382">
        <v>190779.48407717171</v>
      </c>
      <c r="L47" s="382">
        <v>170856.22467155327</v>
      </c>
      <c r="M47" s="382">
        <v>185171.33349254692</v>
      </c>
      <c r="N47" s="382">
        <v>194909.62593410778</v>
      </c>
      <c r="O47" s="382">
        <v>194101.64462225587</v>
      </c>
      <c r="P47" s="382">
        <v>196697.7208150462</v>
      </c>
      <c r="Q47" s="414">
        <v>269375.85702846589</v>
      </c>
    </row>
    <row r="48" spans="1:17">
      <c r="A48" s="399" t="s">
        <v>133</v>
      </c>
      <c r="B48" s="391"/>
      <c r="C48" s="400"/>
      <c r="D48" s="382">
        <v>107858.60998032161</v>
      </c>
      <c r="E48" s="382">
        <v>90426.475649409185</v>
      </c>
      <c r="F48" s="382">
        <v>100886.69794946263</v>
      </c>
      <c r="G48" s="382">
        <v>107445.61704623968</v>
      </c>
      <c r="H48" s="382">
        <v>116932.54708018807</v>
      </c>
      <c r="I48" s="382">
        <v>128536.1200459799</v>
      </c>
      <c r="J48" s="382">
        <v>132221.42915749221</v>
      </c>
      <c r="K48" s="382">
        <v>126148.37240746865</v>
      </c>
      <c r="L48" s="382">
        <v>97155.268851574801</v>
      </c>
      <c r="M48" s="394">
        <v>109375.04897585494</v>
      </c>
      <c r="N48" s="394">
        <v>122099.90113011497</v>
      </c>
      <c r="O48" s="394">
        <v>114535.89464397584</v>
      </c>
      <c r="P48" s="394">
        <v>120053.36785130281</v>
      </c>
      <c r="Q48" s="417">
        <v>114499.26127077425</v>
      </c>
    </row>
    <row r="49" spans="1:17">
      <c r="A49" s="405" t="s">
        <v>134</v>
      </c>
      <c r="B49" s="406"/>
      <c r="C49" s="407"/>
      <c r="D49" s="408">
        <v>18656628.279714838</v>
      </c>
      <c r="E49" s="408">
        <v>18726149.041213375</v>
      </c>
      <c r="F49" s="408">
        <v>18861403.940353103</v>
      </c>
      <c r="G49" s="408">
        <v>19341031.976785265</v>
      </c>
      <c r="H49" s="408">
        <v>19591846.620375402</v>
      </c>
      <c r="I49" s="408">
        <v>20387481.605489001</v>
      </c>
      <c r="J49" s="408">
        <v>20347771.780366801</v>
      </c>
      <c r="K49" s="408">
        <v>20079729.944955211</v>
      </c>
      <c r="L49" s="408">
        <v>18960554.942229286</v>
      </c>
      <c r="M49" s="409">
        <v>20389399.280079082</v>
      </c>
      <c r="N49" s="409">
        <v>20240609.365580656</v>
      </c>
      <c r="O49" s="409">
        <v>20248817.685074452</v>
      </c>
      <c r="P49" s="409">
        <v>20636907.484508868</v>
      </c>
      <c r="Q49" s="419">
        <v>21053419.535568114</v>
      </c>
    </row>
    <row r="50" spans="1:17" ht="13.5" thickBot="1">
      <c r="A50" s="530" t="s">
        <v>313</v>
      </c>
      <c r="B50" s="531"/>
      <c r="C50" s="532"/>
      <c r="D50" s="401">
        <v>-349.05593854861218</v>
      </c>
      <c r="E50" s="401">
        <v>-687.13792046096933</v>
      </c>
      <c r="F50" s="401">
        <v>-2071.6232482563646</v>
      </c>
      <c r="G50" s="401">
        <v>-409.52127218073292</v>
      </c>
      <c r="H50" s="401">
        <v>3.5070115700364113E-9</v>
      </c>
      <c r="I50" s="401">
        <v>171.10423051814723</v>
      </c>
      <c r="J50" s="401">
        <v>-1292.6438247812621</v>
      </c>
      <c r="K50" s="401">
        <v>357.64504368239432</v>
      </c>
      <c r="L50" s="401">
        <v>4957.0296302562638</v>
      </c>
      <c r="M50" s="401">
        <v>5116.4420804488473</v>
      </c>
      <c r="N50" s="401">
        <v>5851.4379471317225</v>
      </c>
      <c r="O50" s="401">
        <v>5616.1744341158337</v>
      </c>
      <c r="P50" s="401">
        <v>4520.2369504385861</v>
      </c>
      <c r="Q50" s="420">
        <v>31322.381291661703</v>
      </c>
    </row>
    <row r="51" spans="1:17">
      <c r="A51" s="402"/>
      <c r="H51" s="403"/>
      <c r="I51" s="403"/>
      <c r="J51" s="403"/>
      <c r="K51" s="403"/>
      <c r="L51" s="403"/>
      <c r="M51" s="403"/>
      <c r="N51" s="403"/>
      <c r="O51" s="403"/>
    </row>
    <row r="52" spans="1:17">
      <c r="A52" s="404"/>
    </row>
  </sheetData>
  <mergeCells count="3">
    <mergeCell ref="A4:C4"/>
    <mergeCell ref="A50:C50"/>
    <mergeCell ref="D3:Q3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29F8-A63E-4216-BAA6-70621E755D23}">
  <dimension ref="A1:Z5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2"/>
  <cols>
    <col min="1" max="1" width="36" style="20" customWidth="1"/>
    <col min="2" max="24" width="11.625" style="20" customWidth="1"/>
    <col min="25" max="26" width="11.625" style="2" customWidth="1"/>
    <col min="27" max="16384" width="9" style="2"/>
  </cols>
  <sheetData>
    <row r="1" spans="1:26" ht="13.5">
      <c r="A1" s="179" t="s">
        <v>279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284"/>
      <c r="M1" s="102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6" ht="12.75" thickBot="1">
      <c r="A2" s="103"/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103"/>
      <c r="N2" s="104"/>
      <c r="O2" s="104"/>
      <c r="P2" s="104"/>
      <c r="Q2" s="104"/>
      <c r="R2" s="104"/>
      <c r="S2" s="104"/>
      <c r="T2" s="184"/>
      <c r="U2" s="184"/>
      <c r="V2" s="103"/>
      <c r="W2" s="103"/>
      <c r="Y2" s="184" t="s">
        <v>32</v>
      </c>
    </row>
    <row r="3" spans="1:26" ht="13.5" customHeight="1">
      <c r="A3" s="118"/>
      <c r="B3" s="535" t="s">
        <v>158</v>
      </c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7"/>
    </row>
    <row r="4" spans="1:26">
      <c r="A4" s="119" t="s">
        <v>159</v>
      </c>
      <c r="B4" s="578" t="s">
        <v>9</v>
      </c>
      <c r="C4" s="579" t="s">
        <v>10</v>
      </c>
      <c r="D4" s="578" t="s">
        <v>11</v>
      </c>
      <c r="E4" s="579" t="s">
        <v>12</v>
      </c>
      <c r="F4" s="578" t="s">
        <v>13</v>
      </c>
      <c r="G4" s="579" t="s">
        <v>14</v>
      </c>
      <c r="H4" s="578" t="s">
        <v>15</v>
      </c>
      <c r="I4" s="579" t="s">
        <v>16</v>
      </c>
      <c r="J4" s="578" t="s">
        <v>17</v>
      </c>
      <c r="K4" s="579" t="s">
        <v>18</v>
      </c>
      <c r="L4" s="580" t="s">
        <v>19</v>
      </c>
      <c r="M4" s="581" t="s">
        <v>224</v>
      </c>
      <c r="N4" s="582" t="s">
        <v>225</v>
      </c>
      <c r="O4" s="582" t="s">
        <v>226</v>
      </c>
      <c r="P4" s="582" t="s">
        <v>227</v>
      </c>
      <c r="Q4" s="582" t="s">
        <v>228</v>
      </c>
      <c r="R4" s="582" t="s">
        <v>229</v>
      </c>
      <c r="S4" s="582" t="s">
        <v>230</v>
      </c>
      <c r="T4" s="582" t="s">
        <v>231</v>
      </c>
      <c r="U4" s="582" t="s">
        <v>232</v>
      </c>
      <c r="V4" s="583" t="s">
        <v>233</v>
      </c>
      <c r="W4" s="582" t="s">
        <v>234</v>
      </c>
      <c r="X4" s="582" t="s">
        <v>235</v>
      </c>
      <c r="Y4" s="584" t="s">
        <v>253</v>
      </c>
      <c r="Z4" s="585" t="s">
        <v>283</v>
      </c>
    </row>
    <row r="5" spans="1:26">
      <c r="A5" s="120"/>
      <c r="B5" s="586">
        <v>1990</v>
      </c>
      <c r="C5" s="587">
        <v>1991</v>
      </c>
      <c r="D5" s="586">
        <v>1992</v>
      </c>
      <c r="E5" s="587">
        <v>1993</v>
      </c>
      <c r="F5" s="586">
        <v>1994</v>
      </c>
      <c r="G5" s="587">
        <v>1995</v>
      </c>
      <c r="H5" s="586">
        <v>1996</v>
      </c>
      <c r="I5" s="587">
        <v>1997</v>
      </c>
      <c r="J5" s="586">
        <v>1998</v>
      </c>
      <c r="K5" s="587">
        <v>1999</v>
      </c>
      <c r="L5" s="588">
        <v>2000</v>
      </c>
      <c r="M5" s="589">
        <v>2001</v>
      </c>
      <c r="N5" s="590">
        <v>2002</v>
      </c>
      <c r="O5" s="590">
        <v>2003</v>
      </c>
      <c r="P5" s="590">
        <v>2004</v>
      </c>
      <c r="Q5" s="590">
        <v>2005</v>
      </c>
      <c r="R5" s="590">
        <v>2006</v>
      </c>
      <c r="S5" s="590">
        <v>2007</v>
      </c>
      <c r="T5" s="590">
        <v>2008</v>
      </c>
      <c r="U5" s="590">
        <v>2009</v>
      </c>
      <c r="V5" s="591">
        <v>2010</v>
      </c>
      <c r="W5" s="591">
        <v>2011</v>
      </c>
      <c r="X5" s="590">
        <v>2012</v>
      </c>
      <c r="Y5" s="590">
        <v>2013</v>
      </c>
      <c r="Z5" s="592">
        <v>2014</v>
      </c>
    </row>
    <row r="6" spans="1:26">
      <c r="A6" s="121" t="s">
        <v>160</v>
      </c>
      <c r="B6" s="45">
        <v>9152444</v>
      </c>
      <c r="C6" s="45">
        <v>9104511</v>
      </c>
      <c r="D6" s="45">
        <v>9671110</v>
      </c>
      <c r="E6" s="45">
        <v>9536916</v>
      </c>
      <c r="F6" s="45">
        <v>9333245</v>
      </c>
      <c r="G6" s="45">
        <v>9971241</v>
      </c>
      <c r="H6" s="45">
        <v>11003373</v>
      </c>
      <c r="I6" s="45">
        <v>10691446</v>
      </c>
      <c r="J6" s="45">
        <v>10505786</v>
      </c>
      <c r="K6" s="45">
        <v>10330940</v>
      </c>
      <c r="L6" s="115">
        <v>11304848</v>
      </c>
      <c r="M6" s="303">
        <v>11441329</v>
      </c>
      <c r="N6" s="16">
        <v>11302907</v>
      </c>
      <c r="O6" s="16">
        <v>11223100</v>
      </c>
      <c r="P6" s="16">
        <v>10864125</v>
      </c>
      <c r="Q6" s="17">
        <v>10613777</v>
      </c>
      <c r="R6" s="17">
        <v>10932118</v>
      </c>
      <c r="S6" s="17">
        <v>11019508</v>
      </c>
      <c r="T6" s="17">
        <v>10912509</v>
      </c>
      <c r="U6" s="17">
        <v>10631276</v>
      </c>
      <c r="V6" s="17">
        <v>10409828</v>
      </c>
      <c r="W6" s="17">
        <v>10564006</v>
      </c>
      <c r="X6" s="17">
        <v>10533300</v>
      </c>
      <c r="Y6" s="17">
        <v>10396482</v>
      </c>
      <c r="Z6" s="330">
        <v>10460758</v>
      </c>
    </row>
    <row r="7" spans="1:26">
      <c r="A7" s="122" t="s">
        <v>161</v>
      </c>
      <c r="B7" s="226">
        <v>7840975</v>
      </c>
      <c r="C7" s="226">
        <v>7792035</v>
      </c>
      <c r="D7" s="226">
        <v>8365004</v>
      </c>
      <c r="E7" s="226">
        <v>8226175</v>
      </c>
      <c r="F7" s="226">
        <v>8102534</v>
      </c>
      <c r="G7" s="226">
        <v>8574123</v>
      </c>
      <c r="H7" s="226">
        <v>9530955</v>
      </c>
      <c r="I7" s="226">
        <v>9214181</v>
      </c>
      <c r="J7" s="226">
        <v>9025382</v>
      </c>
      <c r="K7" s="226">
        <v>8864107</v>
      </c>
      <c r="L7" s="227">
        <v>9738703</v>
      </c>
      <c r="M7" s="303">
        <v>9820488</v>
      </c>
      <c r="N7" s="16">
        <v>9613993</v>
      </c>
      <c r="O7" s="16">
        <v>9661026</v>
      </c>
      <c r="P7" s="16">
        <v>9340825</v>
      </c>
      <c r="Q7" s="16">
        <v>9141507</v>
      </c>
      <c r="R7" s="16">
        <v>9311639</v>
      </c>
      <c r="S7" s="16">
        <v>9370102</v>
      </c>
      <c r="T7" s="16">
        <v>9368095</v>
      </c>
      <c r="U7" s="16">
        <v>9067650</v>
      </c>
      <c r="V7" s="16">
        <v>8865922</v>
      </c>
      <c r="W7" s="16">
        <v>8972497</v>
      </c>
      <c r="X7" s="16">
        <v>8878534</v>
      </c>
      <c r="Y7" s="16">
        <v>8764200</v>
      </c>
      <c r="Z7" s="331">
        <v>8771811</v>
      </c>
    </row>
    <row r="8" spans="1:26">
      <c r="A8" s="122" t="s">
        <v>162</v>
      </c>
      <c r="B8" s="46">
        <v>1311469</v>
      </c>
      <c r="C8" s="46">
        <v>1312476</v>
      </c>
      <c r="D8" s="46">
        <v>1306106</v>
      </c>
      <c r="E8" s="46">
        <v>1310741</v>
      </c>
      <c r="F8" s="46">
        <v>1230711</v>
      </c>
      <c r="G8" s="46">
        <v>1397118</v>
      </c>
      <c r="H8" s="46">
        <v>1472418</v>
      </c>
      <c r="I8" s="46">
        <v>1477265</v>
      </c>
      <c r="J8" s="46">
        <v>1480404</v>
      </c>
      <c r="K8" s="46">
        <v>1466833</v>
      </c>
      <c r="L8" s="116">
        <v>1566145</v>
      </c>
      <c r="M8" s="303">
        <v>1620841</v>
      </c>
      <c r="N8" s="16">
        <v>1688914</v>
      </c>
      <c r="O8" s="16">
        <v>1562074</v>
      </c>
      <c r="P8" s="16">
        <v>1523300</v>
      </c>
      <c r="Q8" s="16">
        <v>1472270</v>
      </c>
      <c r="R8" s="16">
        <v>1620479</v>
      </c>
      <c r="S8" s="16">
        <v>1649406</v>
      </c>
      <c r="T8" s="16">
        <v>1544414</v>
      </c>
      <c r="U8" s="16">
        <v>1563626</v>
      </c>
      <c r="V8" s="16">
        <v>1543906</v>
      </c>
      <c r="W8" s="16">
        <v>1591509</v>
      </c>
      <c r="X8" s="16">
        <v>1654766</v>
      </c>
      <c r="Y8" s="16">
        <v>1632282</v>
      </c>
      <c r="Z8" s="331">
        <v>1688947</v>
      </c>
    </row>
    <row r="9" spans="1:26">
      <c r="A9" s="122" t="s">
        <v>163</v>
      </c>
      <c r="B9" s="46">
        <v>825199</v>
      </c>
      <c r="C9" s="46">
        <v>812367</v>
      </c>
      <c r="D9" s="46">
        <v>882874</v>
      </c>
      <c r="E9" s="46">
        <v>864066</v>
      </c>
      <c r="F9" s="46">
        <v>849030</v>
      </c>
      <c r="G9" s="46">
        <v>986748</v>
      </c>
      <c r="H9" s="46">
        <v>1043368</v>
      </c>
      <c r="I9" s="46">
        <v>1027975</v>
      </c>
      <c r="J9" s="46">
        <v>1038136</v>
      </c>
      <c r="K9" s="46">
        <v>1026118</v>
      </c>
      <c r="L9" s="116">
        <v>1081425</v>
      </c>
      <c r="M9" s="303">
        <v>1149753</v>
      </c>
      <c r="N9" s="16">
        <v>1121969</v>
      </c>
      <c r="O9" s="16">
        <v>1075410</v>
      </c>
      <c r="P9" s="16">
        <v>1048552</v>
      </c>
      <c r="Q9" s="16">
        <v>1061510</v>
      </c>
      <c r="R9" s="16">
        <v>1092630</v>
      </c>
      <c r="S9" s="16">
        <v>1101537</v>
      </c>
      <c r="T9" s="16">
        <v>1102052</v>
      </c>
      <c r="U9" s="16">
        <v>1086683</v>
      </c>
      <c r="V9" s="16">
        <v>1128214</v>
      </c>
      <c r="W9" s="16">
        <v>1167990</v>
      </c>
      <c r="X9" s="16">
        <v>1213497</v>
      </c>
      <c r="Y9" s="16">
        <v>1235088</v>
      </c>
      <c r="Z9" s="331">
        <v>1277367</v>
      </c>
    </row>
    <row r="10" spans="1:26">
      <c r="A10" s="123" t="s">
        <v>164</v>
      </c>
      <c r="B10" s="46">
        <v>486270</v>
      </c>
      <c r="C10" s="46">
        <v>500109</v>
      </c>
      <c r="D10" s="46">
        <v>423232</v>
      </c>
      <c r="E10" s="46">
        <v>446675</v>
      </c>
      <c r="F10" s="46">
        <v>381681</v>
      </c>
      <c r="G10" s="46">
        <v>410370</v>
      </c>
      <c r="H10" s="46">
        <v>429050</v>
      </c>
      <c r="I10" s="46">
        <v>449290</v>
      </c>
      <c r="J10" s="46">
        <v>442268</v>
      </c>
      <c r="K10" s="46">
        <v>440715</v>
      </c>
      <c r="L10" s="116">
        <v>484720</v>
      </c>
      <c r="M10" s="304">
        <v>471088</v>
      </c>
      <c r="N10" s="18">
        <v>566945</v>
      </c>
      <c r="O10" s="18">
        <v>486664</v>
      </c>
      <c r="P10" s="18">
        <v>474748</v>
      </c>
      <c r="Q10" s="18">
        <v>410760</v>
      </c>
      <c r="R10" s="18">
        <v>527849</v>
      </c>
      <c r="S10" s="18">
        <v>547869</v>
      </c>
      <c r="T10" s="18">
        <v>442362</v>
      </c>
      <c r="U10" s="18">
        <v>476943</v>
      </c>
      <c r="V10" s="18">
        <v>415692</v>
      </c>
      <c r="W10" s="18">
        <v>423519</v>
      </c>
      <c r="X10" s="18">
        <v>441269</v>
      </c>
      <c r="Y10" s="18">
        <v>397194</v>
      </c>
      <c r="Z10" s="332">
        <v>411580</v>
      </c>
    </row>
    <row r="11" spans="1:26">
      <c r="A11" s="124" t="s">
        <v>165</v>
      </c>
      <c r="B11" s="45">
        <v>1874463</v>
      </c>
      <c r="C11" s="45">
        <v>1950008</v>
      </c>
      <c r="D11" s="45">
        <v>1731832</v>
      </c>
      <c r="E11" s="45">
        <v>1584347</v>
      </c>
      <c r="F11" s="45">
        <v>1443255</v>
      </c>
      <c r="G11" s="45">
        <v>1454023</v>
      </c>
      <c r="H11" s="45">
        <v>1472642</v>
      </c>
      <c r="I11" s="45">
        <v>1370328</v>
      </c>
      <c r="J11" s="45">
        <v>1205597</v>
      </c>
      <c r="K11" s="45">
        <v>1085102</v>
      </c>
      <c r="L11" s="115">
        <v>1104842</v>
      </c>
      <c r="M11" s="303">
        <v>821442</v>
      </c>
      <c r="N11" s="16">
        <v>718533</v>
      </c>
      <c r="O11" s="16">
        <v>657649</v>
      </c>
      <c r="P11" s="16">
        <v>745636</v>
      </c>
      <c r="Q11" s="16">
        <v>1016178</v>
      </c>
      <c r="R11" s="16">
        <v>1261909</v>
      </c>
      <c r="S11" s="16">
        <v>1227882</v>
      </c>
      <c r="T11" s="16">
        <v>1005753</v>
      </c>
      <c r="U11" s="16">
        <v>977922</v>
      </c>
      <c r="V11" s="16">
        <v>996779</v>
      </c>
      <c r="W11" s="16">
        <v>1062542</v>
      </c>
      <c r="X11" s="16">
        <v>1058791</v>
      </c>
      <c r="Y11" s="16">
        <v>1145870</v>
      </c>
      <c r="Z11" s="331">
        <v>1254908</v>
      </c>
    </row>
    <row r="12" spans="1:26">
      <c r="A12" s="122" t="s">
        <v>166</v>
      </c>
      <c r="B12" s="46">
        <v>2512293</v>
      </c>
      <c r="C12" s="46">
        <v>2587977</v>
      </c>
      <c r="D12" s="46">
        <v>2364138</v>
      </c>
      <c r="E12" s="46">
        <v>2220269</v>
      </c>
      <c r="F12" s="46">
        <v>2106399</v>
      </c>
      <c r="G12" s="46">
        <v>2159023</v>
      </c>
      <c r="H12" s="46">
        <v>2229930</v>
      </c>
      <c r="I12" s="46">
        <v>2138238</v>
      </c>
      <c r="J12" s="46">
        <v>1958507</v>
      </c>
      <c r="K12" s="46">
        <v>1817395</v>
      </c>
      <c r="L12" s="116">
        <v>1812382</v>
      </c>
      <c r="M12" s="303">
        <v>1493586</v>
      </c>
      <c r="N12" s="16">
        <v>1344014</v>
      </c>
      <c r="O12" s="16">
        <v>1238179</v>
      </c>
      <c r="P12" s="16">
        <v>1301540</v>
      </c>
      <c r="Q12" s="16">
        <v>1554332</v>
      </c>
      <c r="R12" s="16">
        <v>1755645</v>
      </c>
      <c r="S12" s="16">
        <v>1740506</v>
      </c>
      <c r="T12" s="16">
        <v>1503219</v>
      </c>
      <c r="U12" s="16">
        <v>1441873</v>
      </c>
      <c r="V12" s="16">
        <v>1446555</v>
      </c>
      <c r="W12" s="16">
        <v>1508722</v>
      </c>
      <c r="X12" s="16">
        <v>1491248</v>
      </c>
      <c r="Y12" s="16">
        <v>1573284</v>
      </c>
      <c r="Z12" s="331">
        <v>1639766</v>
      </c>
    </row>
    <row r="13" spans="1:26">
      <c r="A13" s="122" t="s">
        <v>167</v>
      </c>
      <c r="B13" s="46">
        <v>637830</v>
      </c>
      <c r="C13" s="46">
        <v>637969</v>
      </c>
      <c r="D13" s="46">
        <v>632306</v>
      </c>
      <c r="E13" s="46">
        <v>635922</v>
      </c>
      <c r="F13" s="46">
        <v>663144</v>
      </c>
      <c r="G13" s="46">
        <v>705000</v>
      </c>
      <c r="H13" s="46">
        <v>757288</v>
      </c>
      <c r="I13" s="46">
        <v>767910</v>
      </c>
      <c r="J13" s="46">
        <v>752910</v>
      </c>
      <c r="K13" s="46">
        <v>732293</v>
      </c>
      <c r="L13" s="116">
        <v>707540</v>
      </c>
      <c r="M13" s="303">
        <v>672144</v>
      </c>
      <c r="N13" s="16">
        <v>625481</v>
      </c>
      <c r="O13" s="16">
        <v>580530</v>
      </c>
      <c r="P13" s="16">
        <v>555904</v>
      </c>
      <c r="Q13" s="16">
        <v>538154</v>
      </c>
      <c r="R13" s="16">
        <v>493736</v>
      </c>
      <c r="S13" s="16">
        <v>512624</v>
      </c>
      <c r="T13" s="16">
        <v>497466</v>
      </c>
      <c r="U13" s="16">
        <v>463951</v>
      </c>
      <c r="V13" s="16">
        <v>449776</v>
      </c>
      <c r="W13" s="16">
        <v>446180</v>
      </c>
      <c r="X13" s="16">
        <v>432457</v>
      </c>
      <c r="Y13" s="16">
        <v>427414</v>
      </c>
      <c r="Z13" s="331">
        <v>384858</v>
      </c>
    </row>
    <row r="14" spans="1:26">
      <c r="A14" s="122" t="s">
        <v>168</v>
      </c>
      <c r="B14" s="46">
        <v>-163257</v>
      </c>
      <c r="C14" s="46">
        <v>-148795</v>
      </c>
      <c r="D14" s="46">
        <v>-168088</v>
      </c>
      <c r="E14" s="46">
        <v>-172738</v>
      </c>
      <c r="F14" s="46">
        <v>-237349</v>
      </c>
      <c r="G14" s="46">
        <v>-210205</v>
      </c>
      <c r="H14" s="46">
        <v>-252324</v>
      </c>
      <c r="I14" s="46">
        <v>-306037</v>
      </c>
      <c r="J14" s="46">
        <v>-325700</v>
      </c>
      <c r="K14" s="46">
        <v>-343046</v>
      </c>
      <c r="L14" s="116">
        <v>-333914</v>
      </c>
      <c r="M14" s="303">
        <v>-324588</v>
      </c>
      <c r="N14" s="16">
        <v>-328194</v>
      </c>
      <c r="O14" s="16">
        <v>-310523</v>
      </c>
      <c r="P14" s="16">
        <v>-271952</v>
      </c>
      <c r="Q14" s="16">
        <v>-176305</v>
      </c>
      <c r="R14" s="16">
        <v>-147628</v>
      </c>
      <c r="S14" s="16">
        <v>-161194</v>
      </c>
      <c r="T14" s="16">
        <v>-202975</v>
      </c>
      <c r="U14" s="16">
        <v>-199962</v>
      </c>
      <c r="V14" s="16">
        <v>-213474</v>
      </c>
      <c r="W14" s="16">
        <v>-223398</v>
      </c>
      <c r="X14" s="16">
        <v>-230490</v>
      </c>
      <c r="Y14" s="16">
        <v>-188854</v>
      </c>
      <c r="Z14" s="331">
        <v>-139751</v>
      </c>
    </row>
    <row r="15" spans="1:26">
      <c r="A15" s="122" t="s">
        <v>166</v>
      </c>
      <c r="B15" s="46">
        <v>429102</v>
      </c>
      <c r="C15" s="46">
        <v>443066</v>
      </c>
      <c r="D15" s="46">
        <v>419460</v>
      </c>
      <c r="E15" s="46">
        <v>420619</v>
      </c>
      <c r="F15" s="46">
        <v>384923</v>
      </c>
      <c r="G15" s="46">
        <v>454004</v>
      </c>
      <c r="H15" s="46">
        <v>465321</v>
      </c>
      <c r="I15" s="46">
        <v>423550</v>
      </c>
      <c r="J15" s="46">
        <v>391463</v>
      </c>
      <c r="K15" s="46">
        <v>352959</v>
      </c>
      <c r="L15" s="116">
        <v>335991</v>
      </c>
      <c r="M15" s="303">
        <v>309435</v>
      </c>
      <c r="N15" s="16">
        <v>266853</v>
      </c>
      <c r="O15" s="16">
        <v>241946</v>
      </c>
      <c r="P15" s="16">
        <v>255113</v>
      </c>
      <c r="Q15" s="16">
        <v>329584</v>
      </c>
      <c r="R15" s="16">
        <v>309343</v>
      </c>
      <c r="S15" s="16">
        <v>312421</v>
      </c>
      <c r="T15" s="16">
        <v>259394</v>
      </c>
      <c r="U15" s="16">
        <v>241011</v>
      </c>
      <c r="V15" s="16">
        <v>219519</v>
      </c>
      <c r="W15" s="16">
        <v>206611</v>
      </c>
      <c r="X15" s="16">
        <v>190802</v>
      </c>
      <c r="Y15" s="16">
        <v>225731</v>
      </c>
      <c r="Z15" s="331">
        <v>230994</v>
      </c>
    </row>
    <row r="16" spans="1:26">
      <c r="A16" s="122" t="s">
        <v>167</v>
      </c>
      <c r="B16" s="46">
        <v>592359</v>
      </c>
      <c r="C16" s="46">
        <v>591861</v>
      </c>
      <c r="D16" s="46">
        <v>587548</v>
      </c>
      <c r="E16" s="46">
        <v>593357</v>
      </c>
      <c r="F16" s="46">
        <v>622272</v>
      </c>
      <c r="G16" s="46">
        <v>664209</v>
      </c>
      <c r="H16" s="46">
        <v>717645</v>
      </c>
      <c r="I16" s="46">
        <v>729587</v>
      </c>
      <c r="J16" s="46">
        <v>717163</v>
      </c>
      <c r="K16" s="46">
        <v>696005</v>
      </c>
      <c r="L16" s="116">
        <v>669905</v>
      </c>
      <c r="M16" s="303">
        <v>634023</v>
      </c>
      <c r="N16" s="16">
        <v>595047</v>
      </c>
      <c r="O16" s="16">
        <v>552469</v>
      </c>
      <c r="P16" s="16">
        <v>527065</v>
      </c>
      <c r="Q16" s="16">
        <v>505889</v>
      </c>
      <c r="R16" s="16">
        <v>456971</v>
      </c>
      <c r="S16" s="16">
        <v>473615</v>
      </c>
      <c r="T16" s="16">
        <v>462369</v>
      </c>
      <c r="U16" s="16">
        <v>440973</v>
      </c>
      <c r="V16" s="16">
        <v>432993</v>
      </c>
      <c r="W16" s="16">
        <v>430009</v>
      </c>
      <c r="X16" s="16">
        <v>421292</v>
      </c>
      <c r="Y16" s="16">
        <v>414585</v>
      </c>
      <c r="Z16" s="331">
        <v>370745</v>
      </c>
    </row>
    <row r="17" spans="1:26">
      <c r="A17" s="124" t="s">
        <v>169</v>
      </c>
      <c r="B17" s="45">
        <v>42040</v>
      </c>
      <c r="C17" s="45">
        <v>37043</v>
      </c>
      <c r="D17" s="45">
        <v>30972</v>
      </c>
      <c r="E17" s="45">
        <v>27854</v>
      </c>
      <c r="F17" s="45">
        <v>25401</v>
      </c>
      <c r="G17" s="45">
        <v>25088</v>
      </c>
      <c r="H17" s="45">
        <v>22468</v>
      </c>
      <c r="I17" s="45">
        <v>20747</v>
      </c>
      <c r="J17" s="45">
        <v>16531</v>
      </c>
      <c r="K17" s="45">
        <v>13657</v>
      </c>
      <c r="L17" s="115">
        <v>13062</v>
      </c>
      <c r="M17" s="303">
        <v>10434</v>
      </c>
      <c r="N17" s="16">
        <v>10453</v>
      </c>
      <c r="O17" s="16">
        <v>10634</v>
      </c>
      <c r="P17" s="16">
        <v>11279</v>
      </c>
      <c r="Q17" s="16">
        <v>12831</v>
      </c>
      <c r="R17" s="16">
        <v>16255</v>
      </c>
      <c r="S17" s="16">
        <v>17796</v>
      </c>
      <c r="T17" s="16">
        <v>16440</v>
      </c>
      <c r="U17" s="16">
        <v>17956</v>
      </c>
      <c r="V17" s="16">
        <v>18179</v>
      </c>
      <c r="W17" s="16">
        <v>12479</v>
      </c>
      <c r="X17" s="16">
        <v>12163</v>
      </c>
      <c r="Y17" s="16">
        <v>12209</v>
      </c>
      <c r="Z17" s="331">
        <v>13053</v>
      </c>
    </row>
    <row r="18" spans="1:26">
      <c r="A18" s="122" t="s">
        <v>166</v>
      </c>
      <c r="B18" s="46">
        <v>54302</v>
      </c>
      <c r="C18" s="46">
        <v>48710</v>
      </c>
      <c r="D18" s="46">
        <v>42008</v>
      </c>
      <c r="E18" s="46">
        <v>37855</v>
      </c>
      <c r="F18" s="46">
        <v>34286</v>
      </c>
      <c r="G18" s="46">
        <v>32934</v>
      </c>
      <c r="H18" s="46">
        <v>29580</v>
      </c>
      <c r="I18" s="46">
        <v>26877</v>
      </c>
      <c r="J18" s="46">
        <v>22351</v>
      </c>
      <c r="K18" s="46">
        <v>18920</v>
      </c>
      <c r="L18" s="116">
        <v>18190</v>
      </c>
      <c r="M18" s="303">
        <v>15493</v>
      </c>
      <c r="N18" s="16">
        <v>13680</v>
      </c>
      <c r="O18" s="16">
        <v>13198</v>
      </c>
      <c r="P18" s="16">
        <v>13652</v>
      </c>
      <c r="Q18" s="16">
        <v>15445</v>
      </c>
      <c r="R18" s="16">
        <v>19887</v>
      </c>
      <c r="S18" s="16">
        <v>22090</v>
      </c>
      <c r="T18" s="16">
        <v>21430</v>
      </c>
      <c r="U18" s="16">
        <v>21400</v>
      </c>
      <c r="V18" s="16">
        <v>20910</v>
      </c>
      <c r="W18" s="16">
        <v>14898</v>
      </c>
      <c r="X18" s="16">
        <v>13692</v>
      </c>
      <c r="Y18" s="16">
        <v>13817</v>
      </c>
      <c r="Z18" s="331">
        <v>14905</v>
      </c>
    </row>
    <row r="19" spans="1:26">
      <c r="A19" s="122" t="s">
        <v>167</v>
      </c>
      <c r="B19" s="46">
        <v>12262</v>
      </c>
      <c r="C19" s="46">
        <v>11667</v>
      </c>
      <c r="D19" s="46">
        <v>11036</v>
      </c>
      <c r="E19" s="46">
        <v>10001</v>
      </c>
      <c r="F19" s="46">
        <v>8885</v>
      </c>
      <c r="G19" s="46">
        <v>7846</v>
      </c>
      <c r="H19" s="46">
        <v>7112</v>
      </c>
      <c r="I19" s="46">
        <v>6130</v>
      </c>
      <c r="J19" s="46">
        <v>5820</v>
      </c>
      <c r="K19" s="46">
        <v>5263</v>
      </c>
      <c r="L19" s="116">
        <v>5128</v>
      </c>
      <c r="M19" s="303">
        <v>5059</v>
      </c>
      <c r="N19" s="16">
        <v>3227</v>
      </c>
      <c r="O19" s="16">
        <v>2564</v>
      </c>
      <c r="P19" s="16">
        <v>2373</v>
      </c>
      <c r="Q19" s="16">
        <v>2614</v>
      </c>
      <c r="R19" s="16">
        <v>3632</v>
      </c>
      <c r="S19" s="16">
        <v>4294</v>
      </c>
      <c r="T19" s="16">
        <v>4990</v>
      </c>
      <c r="U19" s="16">
        <v>3444</v>
      </c>
      <c r="V19" s="16">
        <v>2731</v>
      </c>
      <c r="W19" s="16">
        <v>2419</v>
      </c>
      <c r="X19" s="16">
        <v>1529</v>
      </c>
      <c r="Y19" s="16">
        <v>1608</v>
      </c>
      <c r="Z19" s="331">
        <v>1852</v>
      </c>
    </row>
    <row r="20" spans="1:26">
      <c r="A20" s="122" t="s">
        <v>170</v>
      </c>
      <c r="B20" s="46">
        <v>1995680</v>
      </c>
      <c r="C20" s="46">
        <v>2061760</v>
      </c>
      <c r="D20" s="46">
        <v>1868948</v>
      </c>
      <c r="E20" s="46">
        <v>1729231</v>
      </c>
      <c r="F20" s="46">
        <v>1655203</v>
      </c>
      <c r="G20" s="46">
        <v>1639140</v>
      </c>
      <c r="H20" s="46">
        <v>1702498</v>
      </c>
      <c r="I20" s="46">
        <v>1655618</v>
      </c>
      <c r="J20" s="46">
        <v>1514766</v>
      </c>
      <c r="K20" s="46">
        <v>1414491</v>
      </c>
      <c r="L20" s="116">
        <v>1425694</v>
      </c>
      <c r="M20" s="303">
        <v>1135596</v>
      </c>
      <c r="N20" s="16">
        <v>1036274</v>
      </c>
      <c r="O20" s="16">
        <v>957538</v>
      </c>
      <c r="P20" s="16">
        <v>1006309</v>
      </c>
      <c r="Q20" s="16">
        <v>1179652</v>
      </c>
      <c r="R20" s="16">
        <v>1393282</v>
      </c>
      <c r="S20" s="16">
        <v>1371280</v>
      </c>
      <c r="T20" s="16">
        <v>1192288</v>
      </c>
      <c r="U20" s="16">
        <v>1159928</v>
      </c>
      <c r="V20" s="16">
        <v>1192074</v>
      </c>
      <c r="W20" s="16">
        <v>1273461</v>
      </c>
      <c r="X20" s="16">
        <v>1277118</v>
      </c>
      <c r="Y20" s="16">
        <v>1322515</v>
      </c>
      <c r="Z20" s="331">
        <v>1381606</v>
      </c>
    </row>
    <row r="21" spans="1:26">
      <c r="A21" s="122" t="s">
        <v>171</v>
      </c>
      <c r="B21" s="46">
        <v>1379310</v>
      </c>
      <c r="C21" s="46">
        <v>1444201</v>
      </c>
      <c r="D21" s="46">
        <v>1246513</v>
      </c>
      <c r="E21" s="46">
        <v>1101777</v>
      </c>
      <c r="F21" s="46">
        <v>1062247</v>
      </c>
      <c r="G21" s="46">
        <v>897028</v>
      </c>
      <c r="H21" s="46">
        <v>920018</v>
      </c>
      <c r="I21" s="46">
        <v>884849</v>
      </c>
      <c r="J21" s="46">
        <v>741611</v>
      </c>
      <c r="K21" s="46">
        <v>694191</v>
      </c>
      <c r="L21" s="116">
        <v>681906</v>
      </c>
      <c r="M21" s="303">
        <v>383598</v>
      </c>
      <c r="N21" s="16">
        <v>293866</v>
      </c>
      <c r="O21" s="16">
        <v>291339</v>
      </c>
      <c r="P21" s="16">
        <v>279763</v>
      </c>
      <c r="Q21" s="16">
        <v>376948</v>
      </c>
      <c r="R21" s="16">
        <v>498096</v>
      </c>
      <c r="S21" s="16">
        <v>588465</v>
      </c>
      <c r="T21" s="16">
        <v>506125</v>
      </c>
      <c r="U21" s="16">
        <v>479226</v>
      </c>
      <c r="V21" s="16">
        <v>554680</v>
      </c>
      <c r="W21" s="16">
        <v>556192</v>
      </c>
      <c r="X21" s="16">
        <v>553803</v>
      </c>
      <c r="Y21" s="16">
        <v>566905</v>
      </c>
      <c r="Z21" s="331">
        <v>604582</v>
      </c>
    </row>
    <row r="22" spans="1:26">
      <c r="A22" s="122" t="s">
        <v>166</v>
      </c>
      <c r="B22" s="46">
        <v>1412519</v>
      </c>
      <c r="C22" s="46">
        <v>1478642</v>
      </c>
      <c r="D22" s="46">
        <v>1280235</v>
      </c>
      <c r="E22" s="46">
        <v>1134341</v>
      </c>
      <c r="F22" s="46">
        <v>1094234</v>
      </c>
      <c r="G22" s="46">
        <v>929973</v>
      </c>
      <c r="H22" s="46">
        <v>952549</v>
      </c>
      <c r="I22" s="46">
        <v>917042</v>
      </c>
      <c r="J22" s="46">
        <v>771538</v>
      </c>
      <c r="K22" s="46">
        <v>725216</v>
      </c>
      <c r="L22" s="116">
        <v>714413</v>
      </c>
      <c r="M22" s="303">
        <v>416660</v>
      </c>
      <c r="N22" s="16">
        <v>321073</v>
      </c>
      <c r="O22" s="16">
        <v>316836</v>
      </c>
      <c r="P22" s="16">
        <v>306229</v>
      </c>
      <c r="Q22" s="16">
        <v>406599</v>
      </c>
      <c r="R22" s="16">
        <v>531229</v>
      </c>
      <c r="S22" s="16">
        <v>623180</v>
      </c>
      <c r="T22" s="16">
        <v>536232</v>
      </c>
      <c r="U22" s="16">
        <v>498760</v>
      </c>
      <c r="V22" s="16">
        <v>568732</v>
      </c>
      <c r="W22" s="16">
        <v>569944</v>
      </c>
      <c r="X22" s="16">
        <v>563439</v>
      </c>
      <c r="Y22" s="16">
        <v>578126</v>
      </c>
      <c r="Z22" s="331">
        <v>616843</v>
      </c>
    </row>
    <row r="23" spans="1:26">
      <c r="A23" s="122" t="s">
        <v>167</v>
      </c>
      <c r="B23" s="46">
        <v>33209</v>
      </c>
      <c r="C23" s="46">
        <v>34441</v>
      </c>
      <c r="D23" s="46">
        <v>33722</v>
      </c>
      <c r="E23" s="46">
        <v>32564</v>
      </c>
      <c r="F23" s="46">
        <v>31987</v>
      </c>
      <c r="G23" s="46">
        <v>32945</v>
      </c>
      <c r="H23" s="46">
        <v>32531</v>
      </c>
      <c r="I23" s="46">
        <v>32193</v>
      </c>
      <c r="J23" s="46">
        <v>29927</v>
      </c>
      <c r="K23" s="46">
        <v>31025</v>
      </c>
      <c r="L23" s="116">
        <v>32507</v>
      </c>
      <c r="M23" s="303">
        <v>33062</v>
      </c>
      <c r="N23" s="16">
        <v>27207</v>
      </c>
      <c r="O23" s="16">
        <v>25497</v>
      </c>
      <c r="P23" s="16">
        <v>26466</v>
      </c>
      <c r="Q23" s="16">
        <v>29651</v>
      </c>
      <c r="R23" s="16">
        <v>33133</v>
      </c>
      <c r="S23" s="16">
        <v>34715</v>
      </c>
      <c r="T23" s="16">
        <v>30107</v>
      </c>
      <c r="U23" s="16">
        <v>19534</v>
      </c>
      <c r="V23" s="16">
        <v>14052</v>
      </c>
      <c r="W23" s="16">
        <v>13752</v>
      </c>
      <c r="X23" s="16">
        <v>9636</v>
      </c>
      <c r="Y23" s="16">
        <v>11221</v>
      </c>
      <c r="Z23" s="331">
        <v>12261</v>
      </c>
    </row>
    <row r="24" spans="1:26">
      <c r="A24" s="122" t="s">
        <v>172</v>
      </c>
      <c r="B24" s="46">
        <v>118381</v>
      </c>
      <c r="C24" s="46">
        <v>122862</v>
      </c>
      <c r="D24" s="46">
        <v>118761</v>
      </c>
      <c r="E24" s="46">
        <v>119459</v>
      </c>
      <c r="F24" s="46">
        <v>102543</v>
      </c>
      <c r="G24" s="46">
        <v>135481</v>
      </c>
      <c r="H24" s="46">
        <v>138202</v>
      </c>
      <c r="I24" s="46">
        <v>120269</v>
      </c>
      <c r="J24" s="46">
        <v>130821</v>
      </c>
      <c r="K24" s="46">
        <v>136553</v>
      </c>
      <c r="L24" s="116">
        <v>185014</v>
      </c>
      <c r="M24" s="303">
        <v>150387</v>
      </c>
      <c r="N24" s="16">
        <v>202622</v>
      </c>
      <c r="O24" s="16">
        <v>168440</v>
      </c>
      <c r="P24" s="16">
        <v>211959</v>
      </c>
      <c r="Q24" s="16">
        <v>304069</v>
      </c>
      <c r="R24" s="16">
        <v>381016</v>
      </c>
      <c r="S24" s="16">
        <v>329593</v>
      </c>
      <c r="T24" s="16">
        <v>282828</v>
      </c>
      <c r="U24" s="16">
        <v>266542</v>
      </c>
      <c r="V24" s="16">
        <v>234417</v>
      </c>
      <c r="W24" s="16">
        <v>286804</v>
      </c>
      <c r="X24" s="16">
        <v>300958</v>
      </c>
      <c r="Y24" s="16">
        <v>287951</v>
      </c>
      <c r="Z24" s="331">
        <v>293973</v>
      </c>
    </row>
    <row r="25" spans="1:26">
      <c r="A25" s="122" t="s">
        <v>173</v>
      </c>
      <c r="B25" s="46">
        <v>418436</v>
      </c>
      <c r="C25" s="46">
        <v>408625</v>
      </c>
      <c r="D25" s="46">
        <v>418834</v>
      </c>
      <c r="E25" s="46">
        <v>409813</v>
      </c>
      <c r="F25" s="46">
        <v>385373</v>
      </c>
      <c r="G25" s="46">
        <v>496648</v>
      </c>
      <c r="H25" s="46">
        <v>513907</v>
      </c>
      <c r="I25" s="46">
        <v>509139</v>
      </c>
      <c r="J25" s="46">
        <v>482388</v>
      </c>
      <c r="K25" s="46">
        <v>457756</v>
      </c>
      <c r="L25" s="116">
        <v>407185</v>
      </c>
      <c r="M25" s="303">
        <v>414691</v>
      </c>
      <c r="N25" s="16">
        <v>373506</v>
      </c>
      <c r="O25" s="16">
        <v>339139</v>
      </c>
      <c r="P25" s="16">
        <v>344793</v>
      </c>
      <c r="Q25" s="16">
        <v>370722</v>
      </c>
      <c r="R25" s="16">
        <v>382262</v>
      </c>
      <c r="S25" s="16">
        <v>352008</v>
      </c>
      <c r="T25" s="16">
        <v>300373</v>
      </c>
      <c r="U25" s="16">
        <v>303678</v>
      </c>
      <c r="V25" s="16">
        <v>296054</v>
      </c>
      <c r="W25" s="16">
        <v>296054</v>
      </c>
      <c r="X25" s="16">
        <v>309489</v>
      </c>
      <c r="Y25" s="16">
        <v>328640</v>
      </c>
      <c r="Z25" s="331">
        <v>328174</v>
      </c>
    </row>
    <row r="26" spans="1:26">
      <c r="A26" s="123" t="s">
        <v>174</v>
      </c>
      <c r="B26" s="46">
        <v>79553</v>
      </c>
      <c r="C26" s="46">
        <v>86072</v>
      </c>
      <c r="D26" s="46">
        <v>84840</v>
      </c>
      <c r="E26" s="46">
        <v>98182</v>
      </c>
      <c r="F26" s="46">
        <v>105040</v>
      </c>
      <c r="G26" s="46">
        <v>109983</v>
      </c>
      <c r="H26" s="46">
        <v>130371</v>
      </c>
      <c r="I26" s="46">
        <v>141361</v>
      </c>
      <c r="J26" s="46">
        <v>159946</v>
      </c>
      <c r="K26" s="46">
        <v>125991</v>
      </c>
      <c r="L26" s="116">
        <v>151589</v>
      </c>
      <c r="M26" s="304">
        <v>186920</v>
      </c>
      <c r="N26" s="18">
        <v>166280</v>
      </c>
      <c r="O26" s="18">
        <v>158620</v>
      </c>
      <c r="P26" s="18">
        <v>169794</v>
      </c>
      <c r="Q26" s="18">
        <v>127913</v>
      </c>
      <c r="R26" s="18">
        <v>131908</v>
      </c>
      <c r="S26" s="18">
        <v>101214</v>
      </c>
      <c r="T26" s="18">
        <v>102962</v>
      </c>
      <c r="U26" s="18">
        <v>110482</v>
      </c>
      <c r="V26" s="18">
        <v>106923</v>
      </c>
      <c r="W26" s="18">
        <v>134411</v>
      </c>
      <c r="X26" s="18">
        <v>112868</v>
      </c>
      <c r="Y26" s="18">
        <v>139019</v>
      </c>
      <c r="Z26" s="332">
        <v>154877</v>
      </c>
    </row>
    <row r="27" spans="1:26">
      <c r="A27" s="124" t="s">
        <v>175</v>
      </c>
      <c r="B27" s="45">
        <v>3151166</v>
      </c>
      <c r="C27" s="45">
        <v>3156058</v>
      </c>
      <c r="D27" s="45">
        <v>3317761</v>
      </c>
      <c r="E27" s="45">
        <v>3418787</v>
      </c>
      <c r="F27" s="45">
        <v>3678454</v>
      </c>
      <c r="G27" s="45">
        <v>4008830</v>
      </c>
      <c r="H27" s="45">
        <v>4737581</v>
      </c>
      <c r="I27" s="45">
        <v>4336077</v>
      </c>
      <c r="J27" s="45">
        <v>4088938</v>
      </c>
      <c r="K27" s="45">
        <v>3937952</v>
      </c>
      <c r="L27" s="115">
        <v>3853639</v>
      </c>
      <c r="M27" s="303">
        <v>4199945</v>
      </c>
      <c r="N27" s="16">
        <v>4078222</v>
      </c>
      <c r="O27" s="16">
        <v>4112612</v>
      </c>
      <c r="P27" s="16">
        <v>4515557</v>
      </c>
      <c r="Q27" s="16">
        <v>4426973</v>
      </c>
      <c r="R27" s="16">
        <v>4272736</v>
      </c>
      <c r="S27" s="16">
        <v>3842185</v>
      </c>
      <c r="T27" s="16">
        <v>3386432</v>
      </c>
      <c r="U27" s="16">
        <v>3041746</v>
      </c>
      <c r="V27" s="16">
        <v>3869822</v>
      </c>
      <c r="W27" s="16">
        <v>3300581</v>
      </c>
      <c r="X27" s="16">
        <v>3595359</v>
      </c>
      <c r="Y27" s="16">
        <v>3896175</v>
      </c>
      <c r="Z27" s="331">
        <v>4041065</v>
      </c>
    </row>
    <row r="28" spans="1:26">
      <c r="A28" s="124" t="s">
        <v>176</v>
      </c>
      <c r="B28" s="46">
        <v>1442539</v>
      </c>
      <c r="C28" s="46">
        <v>1324176</v>
      </c>
      <c r="D28" s="46">
        <v>1265573</v>
      </c>
      <c r="E28" s="46">
        <v>1316656</v>
      </c>
      <c r="F28" s="46">
        <v>1362851</v>
      </c>
      <c r="G28" s="46">
        <v>1835570</v>
      </c>
      <c r="H28" s="46">
        <v>2567461</v>
      </c>
      <c r="I28" s="46">
        <v>2295709</v>
      </c>
      <c r="J28" s="46">
        <v>2175707</v>
      </c>
      <c r="K28" s="46">
        <v>1887500</v>
      </c>
      <c r="L28" s="116">
        <v>1907301</v>
      </c>
      <c r="M28" s="303">
        <v>1988315</v>
      </c>
      <c r="N28" s="16">
        <v>1800579</v>
      </c>
      <c r="O28" s="16">
        <v>1822826</v>
      </c>
      <c r="P28" s="16">
        <v>2275362</v>
      </c>
      <c r="Q28" s="16">
        <v>2240723</v>
      </c>
      <c r="R28" s="16">
        <v>2159452</v>
      </c>
      <c r="S28" s="16">
        <v>1856184</v>
      </c>
      <c r="T28" s="16">
        <v>1408186</v>
      </c>
      <c r="U28" s="16">
        <v>1020733</v>
      </c>
      <c r="V28" s="16">
        <v>1761819</v>
      </c>
      <c r="W28" s="16">
        <v>1145009</v>
      </c>
      <c r="X28" s="16">
        <v>1411636</v>
      </c>
      <c r="Y28" s="16">
        <v>1629959</v>
      </c>
      <c r="Z28" s="331">
        <v>1869988</v>
      </c>
    </row>
    <row r="29" spans="1:26">
      <c r="A29" s="122" t="s">
        <v>177</v>
      </c>
      <c r="B29" s="46">
        <v>1101461</v>
      </c>
      <c r="C29" s="46">
        <v>889354</v>
      </c>
      <c r="D29" s="46">
        <v>889708</v>
      </c>
      <c r="E29" s="46">
        <v>956633</v>
      </c>
      <c r="F29" s="46">
        <v>836762</v>
      </c>
      <c r="G29" s="46">
        <v>1272477</v>
      </c>
      <c r="H29" s="46">
        <v>1486316</v>
      </c>
      <c r="I29" s="46">
        <v>1259390</v>
      </c>
      <c r="J29" s="46">
        <v>1302901</v>
      </c>
      <c r="K29" s="46">
        <v>1231484</v>
      </c>
      <c r="L29" s="116">
        <v>1443751</v>
      </c>
      <c r="M29" s="303">
        <v>1080452</v>
      </c>
      <c r="N29" s="16">
        <v>874013</v>
      </c>
      <c r="O29" s="16">
        <v>945229</v>
      </c>
      <c r="P29" s="16">
        <v>1408571</v>
      </c>
      <c r="Q29" s="16">
        <v>1402528</v>
      </c>
      <c r="R29" s="16">
        <v>1409026</v>
      </c>
      <c r="S29" s="16">
        <v>1113288</v>
      </c>
      <c r="T29" s="16">
        <v>796806</v>
      </c>
      <c r="U29" s="16">
        <v>345038</v>
      </c>
      <c r="V29" s="16">
        <v>1219481</v>
      </c>
      <c r="W29" s="16">
        <v>714932</v>
      </c>
      <c r="X29" s="16">
        <v>968189</v>
      </c>
      <c r="Y29" s="16">
        <v>1254462</v>
      </c>
      <c r="Z29" s="331">
        <v>1519226</v>
      </c>
    </row>
    <row r="30" spans="1:26">
      <c r="A30" s="122" t="s">
        <v>178</v>
      </c>
      <c r="B30" s="46">
        <v>341078</v>
      </c>
      <c r="C30" s="46">
        <v>434822</v>
      </c>
      <c r="D30" s="46">
        <v>375865</v>
      </c>
      <c r="E30" s="46">
        <v>360023</v>
      </c>
      <c r="F30" s="46">
        <v>526089</v>
      </c>
      <c r="G30" s="46">
        <v>563093</v>
      </c>
      <c r="H30" s="46">
        <v>1081145</v>
      </c>
      <c r="I30" s="46">
        <v>1036319</v>
      </c>
      <c r="J30" s="46">
        <v>872806</v>
      </c>
      <c r="K30" s="46">
        <v>656016</v>
      </c>
      <c r="L30" s="116">
        <v>463550</v>
      </c>
      <c r="M30" s="303">
        <v>907863</v>
      </c>
      <c r="N30" s="16">
        <v>926566</v>
      </c>
      <c r="O30" s="16">
        <v>877597</v>
      </c>
      <c r="P30" s="16">
        <v>866791</v>
      </c>
      <c r="Q30" s="16">
        <v>838195</v>
      </c>
      <c r="R30" s="16">
        <v>750426</v>
      </c>
      <c r="S30" s="16">
        <v>742896</v>
      </c>
      <c r="T30" s="16">
        <v>611380</v>
      </c>
      <c r="U30" s="16">
        <v>675695</v>
      </c>
      <c r="V30" s="16">
        <v>542338</v>
      </c>
      <c r="W30" s="16">
        <v>430077</v>
      </c>
      <c r="X30" s="16">
        <v>443447</v>
      </c>
      <c r="Y30" s="16">
        <v>375497</v>
      </c>
      <c r="Z30" s="331">
        <v>350762</v>
      </c>
    </row>
    <row r="31" spans="1:26">
      <c r="A31" s="122" t="s">
        <v>179</v>
      </c>
      <c r="B31" s="46">
        <v>135715</v>
      </c>
      <c r="C31" s="46">
        <v>262556</v>
      </c>
      <c r="D31" s="46">
        <v>209164</v>
      </c>
      <c r="E31" s="46">
        <v>239424</v>
      </c>
      <c r="F31" s="46">
        <v>246941</v>
      </c>
      <c r="G31" s="46">
        <v>286557</v>
      </c>
      <c r="H31" s="46">
        <v>236335</v>
      </c>
      <c r="I31" s="46">
        <v>305333</v>
      </c>
      <c r="J31" s="46">
        <v>253789</v>
      </c>
      <c r="K31" s="46">
        <v>214711</v>
      </c>
      <c r="L31" s="116">
        <v>103322</v>
      </c>
      <c r="M31" s="303">
        <v>171991</v>
      </c>
      <c r="N31" s="16">
        <v>190979</v>
      </c>
      <c r="O31" s="16">
        <v>115593</v>
      </c>
      <c r="P31" s="16">
        <v>103603</v>
      </c>
      <c r="Q31" s="16">
        <v>74862</v>
      </c>
      <c r="R31" s="16">
        <v>53747</v>
      </c>
      <c r="S31" s="16">
        <v>-33672</v>
      </c>
      <c r="T31" s="16">
        <v>9771</v>
      </c>
      <c r="U31" s="16">
        <v>-33978</v>
      </c>
      <c r="V31" s="16">
        <v>-26841</v>
      </c>
      <c r="W31" s="16">
        <v>7978</v>
      </c>
      <c r="X31" s="16">
        <v>-12752</v>
      </c>
      <c r="Y31" s="16">
        <v>7752</v>
      </c>
      <c r="Z31" s="331">
        <v>-34335</v>
      </c>
    </row>
    <row r="32" spans="1:26">
      <c r="A32" s="122" t="s">
        <v>177</v>
      </c>
      <c r="B32" s="46">
        <v>75272</v>
      </c>
      <c r="C32" s="46">
        <v>182763</v>
      </c>
      <c r="D32" s="46">
        <v>136508</v>
      </c>
      <c r="E32" s="46">
        <v>166808</v>
      </c>
      <c r="F32" s="46">
        <v>170920</v>
      </c>
      <c r="G32" s="46">
        <v>144669</v>
      </c>
      <c r="H32" s="46">
        <v>83642</v>
      </c>
      <c r="I32" s="46">
        <v>153782</v>
      </c>
      <c r="J32" s="46">
        <v>112369</v>
      </c>
      <c r="K32" s="46">
        <v>87274</v>
      </c>
      <c r="L32" s="116">
        <v>4299</v>
      </c>
      <c r="M32" s="303">
        <v>35916</v>
      </c>
      <c r="N32" s="16">
        <v>49894</v>
      </c>
      <c r="O32" s="16">
        <v>1549</v>
      </c>
      <c r="P32" s="16">
        <v>16076</v>
      </c>
      <c r="Q32" s="16">
        <v>-33880</v>
      </c>
      <c r="R32" s="16">
        <v>-34097</v>
      </c>
      <c r="S32" s="16">
        <v>-21542</v>
      </c>
      <c r="T32" s="16">
        <v>-55437</v>
      </c>
      <c r="U32" s="16">
        <v>-47450</v>
      </c>
      <c r="V32" s="16">
        <v>-46040</v>
      </c>
      <c r="W32" s="16">
        <v>-30027</v>
      </c>
      <c r="X32" s="16">
        <v>-48169</v>
      </c>
      <c r="Y32" s="16">
        <v>-28298</v>
      </c>
      <c r="Z32" s="331">
        <v>-78796</v>
      </c>
    </row>
    <row r="33" spans="1:26">
      <c r="A33" s="122" t="s">
        <v>178</v>
      </c>
      <c r="B33" s="46">
        <v>60443</v>
      </c>
      <c r="C33" s="46">
        <v>79793</v>
      </c>
      <c r="D33" s="46">
        <v>72656</v>
      </c>
      <c r="E33" s="46">
        <v>72616</v>
      </c>
      <c r="F33" s="46">
        <v>76021</v>
      </c>
      <c r="G33" s="46">
        <v>141888</v>
      </c>
      <c r="H33" s="46">
        <v>152693</v>
      </c>
      <c r="I33" s="46">
        <v>151551</v>
      </c>
      <c r="J33" s="46">
        <v>141420</v>
      </c>
      <c r="K33" s="46">
        <v>127437</v>
      </c>
      <c r="L33" s="116">
        <v>99023</v>
      </c>
      <c r="M33" s="303">
        <v>136075</v>
      </c>
      <c r="N33" s="16">
        <v>141085</v>
      </c>
      <c r="O33" s="16">
        <v>114044</v>
      </c>
      <c r="P33" s="16">
        <v>87527</v>
      </c>
      <c r="Q33" s="16">
        <v>108742</v>
      </c>
      <c r="R33" s="16">
        <v>87844</v>
      </c>
      <c r="S33" s="16">
        <v>-12130</v>
      </c>
      <c r="T33" s="16">
        <v>65208</v>
      </c>
      <c r="U33" s="16">
        <v>13472</v>
      </c>
      <c r="V33" s="16">
        <v>19199</v>
      </c>
      <c r="W33" s="16">
        <v>38005</v>
      </c>
      <c r="X33" s="16">
        <v>35417</v>
      </c>
      <c r="Y33" s="16">
        <v>36050</v>
      </c>
      <c r="Z33" s="331">
        <v>44461</v>
      </c>
    </row>
    <row r="34" spans="1:26">
      <c r="A34" s="122" t="s">
        <v>180</v>
      </c>
      <c r="B34" s="46">
        <v>1572912</v>
      </c>
      <c r="C34" s="46">
        <v>1569326</v>
      </c>
      <c r="D34" s="46">
        <v>1843024</v>
      </c>
      <c r="E34" s="46">
        <v>1862707</v>
      </c>
      <c r="F34" s="46">
        <v>2068662</v>
      </c>
      <c r="G34" s="46">
        <v>1886703</v>
      </c>
      <c r="H34" s="46">
        <v>1933785</v>
      </c>
      <c r="I34" s="46">
        <v>1735035</v>
      </c>
      <c r="J34" s="46">
        <v>1659442</v>
      </c>
      <c r="K34" s="46">
        <v>1835741</v>
      </c>
      <c r="L34" s="116">
        <v>1843016</v>
      </c>
      <c r="M34" s="303">
        <v>2039639</v>
      </c>
      <c r="N34" s="16">
        <v>2086664</v>
      </c>
      <c r="O34" s="16">
        <v>2174193</v>
      </c>
      <c r="P34" s="16">
        <v>2136592</v>
      </c>
      <c r="Q34" s="16">
        <v>2111388</v>
      </c>
      <c r="R34" s="16">
        <v>2059537</v>
      </c>
      <c r="S34" s="16">
        <v>2019673</v>
      </c>
      <c r="T34" s="16">
        <v>1968475</v>
      </c>
      <c r="U34" s="16">
        <v>2054991</v>
      </c>
      <c r="V34" s="16">
        <v>2134844</v>
      </c>
      <c r="W34" s="16">
        <v>2147594</v>
      </c>
      <c r="X34" s="16">
        <v>2196475</v>
      </c>
      <c r="Y34" s="16">
        <v>2258464</v>
      </c>
      <c r="Z34" s="331">
        <v>2205412</v>
      </c>
    </row>
    <row r="35" spans="1:26">
      <c r="A35" s="122" t="s">
        <v>181</v>
      </c>
      <c r="B35" s="46">
        <v>43051</v>
      </c>
      <c r="C35" s="46">
        <v>35997</v>
      </c>
      <c r="D35" s="46">
        <v>34920</v>
      </c>
      <c r="E35" s="46">
        <v>36365</v>
      </c>
      <c r="F35" s="46">
        <v>37409</v>
      </c>
      <c r="G35" s="46">
        <v>33104</v>
      </c>
      <c r="H35" s="46">
        <v>39300</v>
      </c>
      <c r="I35" s="46">
        <v>31295</v>
      </c>
      <c r="J35" s="46">
        <v>27337</v>
      </c>
      <c r="K35" s="46">
        <v>23825</v>
      </c>
      <c r="L35" s="116">
        <v>22748</v>
      </c>
      <c r="M35" s="303">
        <v>20970</v>
      </c>
      <c r="N35" s="16">
        <v>28624</v>
      </c>
      <c r="O35" s="16">
        <v>21274</v>
      </c>
      <c r="P35" s="16">
        <v>18415</v>
      </c>
      <c r="Q35" s="16">
        <v>18643</v>
      </c>
      <c r="R35" s="16">
        <v>6902</v>
      </c>
      <c r="S35" s="16">
        <v>11063</v>
      </c>
      <c r="T35" s="16">
        <v>7219</v>
      </c>
      <c r="U35" s="16">
        <v>4744</v>
      </c>
      <c r="V35" s="16">
        <v>8604</v>
      </c>
      <c r="W35" s="16">
        <v>14882</v>
      </c>
      <c r="X35" s="16">
        <v>29361</v>
      </c>
      <c r="Y35" s="16">
        <v>30446</v>
      </c>
      <c r="Z35" s="331">
        <v>24923</v>
      </c>
    </row>
    <row r="36" spans="1:26">
      <c r="A36" s="122" t="s">
        <v>182</v>
      </c>
      <c r="B36" s="46">
        <v>902392</v>
      </c>
      <c r="C36" s="46">
        <v>858382</v>
      </c>
      <c r="D36" s="46">
        <v>958176</v>
      </c>
      <c r="E36" s="46">
        <v>825189</v>
      </c>
      <c r="F36" s="46">
        <v>994325</v>
      </c>
      <c r="G36" s="46">
        <v>887088</v>
      </c>
      <c r="H36" s="46">
        <v>918509</v>
      </c>
      <c r="I36" s="46">
        <v>737575</v>
      </c>
      <c r="J36" s="46">
        <v>590843</v>
      </c>
      <c r="K36" s="46">
        <v>710571</v>
      </c>
      <c r="L36" s="116">
        <v>614864</v>
      </c>
      <c r="M36" s="303">
        <v>727142</v>
      </c>
      <c r="N36" s="16">
        <v>725093</v>
      </c>
      <c r="O36" s="16">
        <v>802704</v>
      </c>
      <c r="P36" s="16">
        <v>732706</v>
      </c>
      <c r="Q36" s="16">
        <v>678054</v>
      </c>
      <c r="R36" s="16">
        <v>606729</v>
      </c>
      <c r="S36" s="16">
        <v>561603</v>
      </c>
      <c r="T36" s="16">
        <v>499031</v>
      </c>
      <c r="U36" s="16">
        <v>487385</v>
      </c>
      <c r="V36" s="16">
        <v>518531</v>
      </c>
      <c r="W36" s="16">
        <v>490201</v>
      </c>
      <c r="X36" s="16">
        <v>470965</v>
      </c>
      <c r="Y36" s="16">
        <v>532831</v>
      </c>
      <c r="Z36" s="331">
        <v>479045</v>
      </c>
    </row>
    <row r="37" spans="1:26">
      <c r="A37" s="122" t="s">
        <v>183</v>
      </c>
      <c r="B37" s="46">
        <v>627469</v>
      </c>
      <c r="C37" s="46">
        <v>674947</v>
      </c>
      <c r="D37" s="46">
        <v>849928</v>
      </c>
      <c r="E37" s="46">
        <v>1001153</v>
      </c>
      <c r="F37" s="46">
        <v>1036928</v>
      </c>
      <c r="G37" s="46">
        <v>966511</v>
      </c>
      <c r="H37" s="46">
        <v>975976</v>
      </c>
      <c r="I37" s="46">
        <v>966165</v>
      </c>
      <c r="J37" s="46">
        <v>1041262</v>
      </c>
      <c r="K37" s="46">
        <v>1101345</v>
      </c>
      <c r="L37" s="116">
        <v>1205404</v>
      </c>
      <c r="M37" s="303">
        <v>1291527</v>
      </c>
      <c r="N37" s="16">
        <v>1332947</v>
      </c>
      <c r="O37" s="16">
        <v>1350215</v>
      </c>
      <c r="P37" s="16">
        <v>1385471</v>
      </c>
      <c r="Q37" s="16">
        <v>1414691</v>
      </c>
      <c r="R37" s="16">
        <v>1445906</v>
      </c>
      <c r="S37" s="16">
        <v>1447007</v>
      </c>
      <c r="T37" s="16">
        <v>1462225</v>
      </c>
      <c r="U37" s="16">
        <v>1562862</v>
      </c>
      <c r="V37" s="16">
        <v>1607709</v>
      </c>
      <c r="W37" s="16">
        <v>1642511</v>
      </c>
      <c r="X37" s="16">
        <v>1696149</v>
      </c>
      <c r="Y37" s="16">
        <v>1695187</v>
      </c>
      <c r="Z37" s="331">
        <v>1701444</v>
      </c>
    </row>
    <row r="38" spans="1:26">
      <c r="A38" s="309" t="s">
        <v>184</v>
      </c>
      <c r="B38" s="310">
        <v>14178073</v>
      </c>
      <c r="C38" s="310">
        <v>14210577</v>
      </c>
      <c r="D38" s="310">
        <v>14720703</v>
      </c>
      <c r="E38" s="310">
        <v>14540050</v>
      </c>
      <c r="F38" s="310">
        <v>14454954</v>
      </c>
      <c r="G38" s="310">
        <v>15434094</v>
      </c>
      <c r="H38" s="310">
        <v>17213596</v>
      </c>
      <c r="I38" s="310">
        <v>16397851</v>
      </c>
      <c r="J38" s="310">
        <v>15800321</v>
      </c>
      <c r="K38" s="310">
        <v>15353994</v>
      </c>
      <c r="L38" s="311">
        <v>16263329</v>
      </c>
      <c r="M38" s="305">
        <v>16462716</v>
      </c>
      <c r="N38" s="305">
        <v>16099662</v>
      </c>
      <c r="O38" s="305">
        <v>15993361</v>
      </c>
      <c r="P38" s="305">
        <v>16125318</v>
      </c>
      <c r="Q38" s="305">
        <v>16056928</v>
      </c>
      <c r="R38" s="305">
        <v>16466763</v>
      </c>
      <c r="S38" s="305">
        <v>16089575</v>
      </c>
      <c r="T38" s="305">
        <v>15304694</v>
      </c>
      <c r="U38" s="305">
        <v>14650944</v>
      </c>
      <c r="V38" s="305">
        <v>15276429</v>
      </c>
      <c r="W38" s="305">
        <v>14927129</v>
      </c>
      <c r="X38" s="305">
        <v>15187450</v>
      </c>
      <c r="Y38" s="305">
        <v>15438527</v>
      </c>
      <c r="Z38" s="333">
        <v>15756731</v>
      </c>
    </row>
    <row r="39" spans="1:26">
      <c r="A39" s="248" t="s">
        <v>185</v>
      </c>
      <c r="B39" s="249">
        <v>1289347</v>
      </c>
      <c r="C39" s="249">
        <v>1253070</v>
      </c>
      <c r="D39" s="249">
        <v>1323629</v>
      </c>
      <c r="E39" s="249">
        <v>1312446</v>
      </c>
      <c r="F39" s="249">
        <v>1280764</v>
      </c>
      <c r="G39" s="249">
        <v>1314274</v>
      </c>
      <c r="H39" s="249">
        <v>1503549</v>
      </c>
      <c r="I39" s="249">
        <v>1428873</v>
      </c>
      <c r="J39" s="249">
        <v>1488529</v>
      </c>
      <c r="K39" s="249">
        <v>1499997</v>
      </c>
      <c r="L39" s="250">
        <v>1588796</v>
      </c>
      <c r="M39" s="305">
        <v>1630862</v>
      </c>
      <c r="N39" s="251">
        <v>1619524</v>
      </c>
      <c r="O39" s="251">
        <v>1508004</v>
      </c>
      <c r="P39" s="251">
        <v>1550204</v>
      </c>
      <c r="Q39" s="251">
        <v>1634942</v>
      </c>
      <c r="R39" s="251">
        <v>1642295</v>
      </c>
      <c r="S39" s="251">
        <v>1641213</v>
      </c>
      <c r="T39" s="251">
        <v>1619866</v>
      </c>
      <c r="U39" s="251">
        <v>1477222</v>
      </c>
      <c r="V39" s="251">
        <v>1487985</v>
      </c>
      <c r="W39" s="251">
        <v>1562515</v>
      </c>
      <c r="X39" s="251">
        <v>1531741</v>
      </c>
      <c r="Y39" s="251">
        <v>1543213</v>
      </c>
      <c r="Z39" s="334">
        <v>1801674</v>
      </c>
    </row>
    <row r="40" spans="1:26">
      <c r="A40" s="122" t="s">
        <v>186</v>
      </c>
      <c r="B40" s="46">
        <v>15467420</v>
      </c>
      <c r="C40" s="46">
        <v>15463647</v>
      </c>
      <c r="D40" s="46">
        <v>16044332</v>
      </c>
      <c r="E40" s="46">
        <v>15852496</v>
      </c>
      <c r="F40" s="46">
        <v>15735718</v>
      </c>
      <c r="G40" s="46">
        <v>16748368</v>
      </c>
      <c r="H40" s="46">
        <v>18717145</v>
      </c>
      <c r="I40" s="46">
        <v>17826724</v>
      </c>
      <c r="J40" s="46">
        <v>17288850</v>
      </c>
      <c r="K40" s="46">
        <v>16853991</v>
      </c>
      <c r="L40" s="116">
        <v>17852125</v>
      </c>
      <c r="M40" s="303">
        <v>18093578</v>
      </c>
      <c r="N40" s="16">
        <v>17719186</v>
      </c>
      <c r="O40" s="16">
        <v>17501365</v>
      </c>
      <c r="P40" s="16">
        <v>17675522</v>
      </c>
      <c r="Q40" s="16">
        <v>17691870</v>
      </c>
      <c r="R40" s="16">
        <v>18109058</v>
      </c>
      <c r="S40" s="16">
        <v>17730788</v>
      </c>
      <c r="T40" s="16">
        <v>16924560</v>
      </c>
      <c r="U40" s="16">
        <v>16128166</v>
      </c>
      <c r="V40" s="16">
        <v>16764414</v>
      </c>
      <c r="W40" s="16">
        <v>16489644</v>
      </c>
      <c r="X40" s="16">
        <v>16719191</v>
      </c>
      <c r="Y40" s="16">
        <v>16981740</v>
      </c>
      <c r="Z40" s="331">
        <v>17558405</v>
      </c>
    </row>
    <row r="41" spans="1:26">
      <c r="A41" s="241" t="s">
        <v>187</v>
      </c>
      <c r="B41" s="242">
        <v>-151335</v>
      </c>
      <c r="C41" s="242">
        <v>-148207</v>
      </c>
      <c r="D41" s="242">
        <v>17396</v>
      </c>
      <c r="E41" s="242">
        <v>260888</v>
      </c>
      <c r="F41" s="242">
        <v>845320</v>
      </c>
      <c r="G41" s="242">
        <v>805826</v>
      </c>
      <c r="H41" s="242">
        <v>709179</v>
      </c>
      <c r="I41" s="242">
        <v>717187</v>
      </c>
      <c r="J41" s="242">
        <v>971545</v>
      </c>
      <c r="K41" s="242">
        <v>1497961</v>
      </c>
      <c r="L41" s="243">
        <v>1685233</v>
      </c>
      <c r="M41" s="306">
        <v>1920203</v>
      </c>
      <c r="N41" s="17">
        <v>2259988</v>
      </c>
      <c r="O41" s="17">
        <v>2385042</v>
      </c>
      <c r="P41" s="17">
        <v>2360103</v>
      </c>
      <c r="Q41" s="17">
        <v>2186848</v>
      </c>
      <c r="R41" s="17">
        <v>1955996</v>
      </c>
      <c r="S41" s="17">
        <v>1857402</v>
      </c>
      <c r="T41" s="17">
        <v>1889586</v>
      </c>
      <c r="U41" s="17">
        <v>2408540</v>
      </c>
      <c r="V41" s="17">
        <v>2581412</v>
      </c>
      <c r="W41" s="17">
        <v>2560100</v>
      </c>
      <c r="X41" s="17">
        <v>2311676</v>
      </c>
      <c r="Y41" s="17">
        <v>2203816</v>
      </c>
      <c r="Z41" s="330">
        <v>2214671</v>
      </c>
    </row>
    <row r="42" spans="1:26">
      <c r="A42" s="122" t="s">
        <v>188</v>
      </c>
      <c r="B42" s="46">
        <v>-649345</v>
      </c>
      <c r="C42" s="46">
        <v>-587936</v>
      </c>
      <c r="D42" s="46">
        <v>-515767</v>
      </c>
      <c r="E42" s="46">
        <v>-411325</v>
      </c>
      <c r="F42" s="46">
        <v>-407214</v>
      </c>
      <c r="G42" s="46">
        <v>-407485</v>
      </c>
      <c r="H42" s="46">
        <v>-559672</v>
      </c>
      <c r="I42" s="46">
        <v>-414753</v>
      </c>
      <c r="J42" s="46">
        <v>-347347</v>
      </c>
      <c r="K42" s="46">
        <v>-332161</v>
      </c>
      <c r="L42" s="116">
        <v>-317594</v>
      </c>
      <c r="M42" s="303">
        <v>-301528</v>
      </c>
      <c r="N42" s="16">
        <v>-230742</v>
      </c>
      <c r="O42" s="16">
        <v>-246605</v>
      </c>
      <c r="P42" s="16">
        <v>-349498</v>
      </c>
      <c r="Q42" s="16">
        <v>-447695</v>
      </c>
      <c r="R42" s="16">
        <v>-556413</v>
      </c>
      <c r="S42" s="16">
        <v>-581135</v>
      </c>
      <c r="T42" s="16">
        <v>-435559</v>
      </c>
      <c r="U42" s="16">
        <v>-344772</v>
      </c>
      <c r="V42" s="16">
        <v>-410935</v>
      </c>
      <c r="W42" s="16">
        <v>-462729</v>
      </c>
      <c r="X42" s="16">
        <v>-498066</v>
      </c>
      <c r="Y42" s="16">
        <v>-545598</v>
      </c>
      <c r="Z42" s="331">
        <v>-576334</v>
      </c>
    </row>
    <row r="43" spans="1:26">
      <c r="A43" s="122" t="s">
        <v>189</v>
      </c>
      <c r="B43" s="46">
        <v>2098828</v>
      </c>
      <c r="C43" s="46">
        <v>1981448</v>
      </c>
      <c r="D43" s="46">
        <v>2063802</v>
      </c>
      <c r="E43" s="46">
        <v>2073126</v>
      </c>
      <c r="F43" s="46">
        <v>2175977</v>
      </c>
      <c r="G43" s="46">
        <v>2323724</v>
      </c>
      <c r="H43" s="46">
        <v>2385586</v>
      </c>
      <c r="I43" s="46">
        <v>2225751</v>
      </c>
      <c r="J43" s="46">
        <v>2242540</v>
      </c>
      <c r="K43" s="46">
        <v>2538396</v>
      </c>
      <c r="L43" s="116">
        <v>2888274</v>
      </c>
      <c r="M43" s="303">
        <v>3017977</v>
      </c>
      <c r="N43" s="16">
        <v>2766059</v>
      </c>
      <c r="O43" s="16">
        <v>2721181</v>
      </c>
      <c r="P43" s="16">
        <v>2734503</v>
      </c>
      <c r="Q43" s="16">
        <v>2706298</v>
      </c>
      <c r="R43" s="16">
        <v>2576827</v>
      </c>
      <c r="S43" s="16">
        <v>2581408</v>
      </c>
      <c r="T43" s="16">
        <v>2488063</v>
      </c>
      <c r="U43" s="16">
        <v>2671176</v>
      </c>
      <c r="V43" s="16">
        <v>2704910</v>
      </c>
      <c r="W43" s="16">
        <v>2747094</v>
      </c>
      <c r="X43" s="16">
        <v>2588303</v>
      </c>
      <c r="Y43" s="16">
        <v>2636812</v>
      </c>
      <c r="Z43" s="331">
        <v>2639608</v>
      </c>
    </row>
    <row r="44" spans="1:26">
      <c r="A44" s="122" t="s">
        <v>190</v>
      </c>
      <c r="B44" s="46">
        <v>-1810168</v>
      </c>
      <c r="C44" s="46">
        <v>-1741373</v>
      </c>
      <c r="D44" s="46">
        <v>-1754642</v>
      </c>
      <c r="E44" s="46">
        <v>-1629855</v>
      </c>
      <c r="F44" s="46">
        <v>-1161545</v>
      </c>
      <c r="G44" s="46">
        <v>-1377391</v>
      </c>
      <c r="H44" s="46">
        <v>-1396856</v>
      </c>
      <c r="I44" s="46">
        <v>-1345715</v>
      </c>
      <c r="J44" s="46">
        <v>-1168585</v>
      </c>
      <c r="K44" s="46">
        <v>-956837</v>
      </c>
      <c r="L44" s="116">
        <v>-1102117</v>
      </c>
      <c r="M44" s="303">
        <v>-1031967</v>
      </c>
      <c r="N44" s="16">
        <v>-511781</v>
      </c>
      <c r="O44" s="16">
        <v>-346677</v>
      </c>
      <c r="P44" s="16">
        <v>-280094</v>
      </c>
      <c r="Q44" s="16">
        <v>-316859</v>
      </c>
      <c r="R44" s="16">
        <v>-336902</v>
      </c>
      <c r="S44" s="16">
        <v>-384830</v>
      </c>
      <c r="T44" s="16">
        <v>-395975</v>
      </c>
      <c r="U44" s="16">
        <v>-138532</v>
      </c>
      <c r="V44" s="16">
        <v>16755</v>
      </c>
      <c r="W44" s="16">
        <v>7553</v>
      </c>
      <c r="X44" s="16">
        <v>-94300</v>
      </c>
      <c r="Y44" s="16">
        <v>-193120</v>
      </c>
      <c r="Z44" s="331">
        <v>-178608</v>
      </c>
    </row>
    <row r="45" spans="1:26">
      <c r="A45" s="244" t="s">
        <v>191</v>
      </c>
      <c r="B45" s="245">
        <v>209350</v>
      </c>
      <c r="C45" s="245">
        <v>199654</v>
      </c>
      <c r="D45" s="245">
        <v>224003</v>
      </c>
      <c r="E45" s="245">
        <v>228942</v>
      </c>
      <c r="F45" s="245">
        <v>238102</v>
      </c>
      <c r="G45" s="245">
        <v>266978</v>
      </c>
      <c r="H45" s="245">
        <v>280121</v>
      </c>
      <c r="I45" s="245">
        <v>251904</v>
      </c>
      <c r="J45" s="245">
        <v>244937</v>
      </c>
      <c r="K45" s="245">
        <v>248563</v>
      </c>
      <c r="L45" s="246">
        <v>216670</v>
      </c>
      <c r="M45" s="307">
        <v>235721</v>
      </c>
      <c r="N45" s="247">
        <v>236452</v>
      </c>
      <c r="O45" s="247">
        <v>257143</v>
      </c>
      <c r="P45" s="247">
        <v>255192</v>
      </c>
      <c r="Q45" s="247">
        <v>245104</v>
      </c>
      <c r="R45" s="247">
        <v>272484</v>
      </c>
      <c r="S45" s="247">
        <v>241959</v>
      </c>
      <c r="T45" s="247">
        <v>233057</v>
      </c>
      <c r="U45" s="247">
        <v>220668</v>
      </c>
      <c r="V45" s="247">
        <v>270682</v>
      </c>
      <c r="W45" s="247">
        <v>268182</v>
      </c>
      <c r="X45" s="247">
        <v>315739</v>
      </c>
      <c r="Y45" s="247">
        <v>305722</v>
      </c>
      <c r="Z45" s="335">
        <v>330005</v>
      </c>
    </row>
    <row r="46" spans="1:26">
      <c r="A46" s="122" t="s">
        <v>192</v>
      </c>
      <c r="B46" s="233">
        <v>15177670</v>
      </c>
      <c r="C46" s="233">
        <v>14920507</v>
      </c>
      <c r="D46" s="233">
        <v>15786149</v>
      </c>
      <c r="E46" s="233">
        <v>15821704</v>
      </c>
      <c r="F46" s="233">
        <v>16291430</v>
      </c>
      <c r="G46" s="233">
        <v>17326051</v>
      </c>
      <c r="H46" s="233">
        <v>19316657</v>
      </c>
      <c r="I46" s="233">
        <v>18291514</v>
      </c>
      <c r="J46" s="233">
        <v>18090000</v>
      </c>
      <c r="K46" s="233">
        <v>18226533</v>
      </c>
      <c r="L46" s="232">
        <v>19693091</v>
      </c>
      <c r="M46" s="303">
        <v>20013781</v>
      </c>
      <c r="N46" s="16">
        <v>19979175</v>
      </c>
      <c r="O46" s="16">
        <v>19886407</v>
      </c>
      <c r="P46" s="16">
        <v>20035625</v>
      </c>
      <c r="Q46" s="16">
        <v>19878719</v>
      </c>
      <c r="R46" s="16">
        <v>20065054</v>
      </c>
      <c r="S46" s="16">
        <v>19588190</v>
      </c>
      <c r="T46" s="16">
        <v>18814146</v>
      </c>
      <c r="U46" s="16">
        <v>18536706</v>
      </c>
      <c r="V46" s="16">
        <v>19345826</v>
      </c>
      <c r="W46" s="16">
        <v>19049744</v>
      </c>
      <c r="X46" s="16">
        <v>19030867</v>
      </c>
      <c r="Y46" s="16">
        <v>19185556</v>
      </c>
      <c r="Z46" s="331">
        <v>19773076</v>
      </c>
    </row>
    <row r="47" spans="1:26">
      <c r="A47" s="122" t="s">
        <v>188</v>
      </c>
      <c r="B47" s="46">
        <v>1034182</v>
      </c>
      <c r="C47" s="46">
        <v>806501</v>
      </c>
      <c r="D47" s="46">
        <v>880069</v>
      </c>
      <c r="E47" s="46">
        <v>1106909</v>
      </c>
      <c r="F47" s="46">
        <v>1049896</v>
      </c>
      <c r="G47" s="46">
        <v>1706780</v>
      </c>
      <c r="H47" s="46">
        <v>2251381</v>
      </c>
      <c r="I47" s="46">
        <v>2036915</v>
      </c>
      <c r="J47" s="46">
        <v>2091139</v>
      </c>
      <c r="K47" s="46">
        <v>1849909</v>
      </c>
      <c r="L47" s="116">
        <v>2105749</v>
      </c>
      <c r="M47" s="303">
        <v>1858778</v>
      </c>
      <c r="N47" s="16">
        <v>1760816</v>
      </c>
      <c r="O47" s="16">
        <v>1691814</v>
      </c>
      <c r="P47" s="16">
        <v>2029467</v>
      </c>
      <c r="Q47" s="16">
        <v>1867890</v>
      </c>
      <c r="R47" s="16">
        <v>1656786</v>
      </c>
      <c r="S47" s="16">
        <v>1241377</v>
      </c>
      <c r="T47" s="16">
        <v>982398</v>
      </c>
      <c r="U47" s="16">
        <v>641983</v>
      </c>
      <c r="V47" s="16">
        <v>1324043</v>
      </c>
      <c r="W47" s="16">
        <v>690258</v>
      </c>
      <c r="X47" s="16">
        <v>900818</v>
      </c>
      <c r="Y47" s="16">
        <v>1092113</v>
      </c>
      <c r="Z47" s="331">
        <v>1259319</v>
      </c>
    </row>
    <row r="48" spans="1:26">
      <c r="A48" s="122" t="s">
        <v>189</v>
      </c>
      <c r="B48" s="46">
        <v>3242633</v>
      </c>
      <c r="C48" s="46">
        <v>3112351</v>
      </c>
      <c r="D48" s="46">
        <v>3243081</v>
      </c>
      <c r="E48" s="46">
        <v>3240642</v>
      </c>
      <c r="F48" s="46">
        <v>3257045</v>
      </c>
      <c r="G48" s="46">
        <v>3458512</v>
      </c>
      <c r="H48" s="46">
        <v>3661126</v>
      </c>
      <c r="I48" s="46">
        <v>3389796</v>
      </c>
      <c r="J48" s="46">
        <v>3441977</v>
      </c>
      <c r="K48" s="46">
        <v>3729788</v>
      </c>
      <c r="L48" s="116">
        <v>4158701</v>
      </c>
      <c r="M48" s="303">
        <v>4324251</v>
      </c>
      <c r="N48" s="16">
        <v>4057389</v>
      </c>
      <c r="O48" s="16">
        <v>3918662</v>
      </c>
      <c r="P48" s="16">
        <v>4012755</v>
      </c>
      <c r="Q48" s="16">
        <v>4164935</v>
      </c>
      <c r="R48" s="16">
        <v>4071494</v>
      </c>
      <c r="S48" s="16">
        <v>4061427</v>
      </c>
      <c r="T48" s="16">
        <v>3904954</v>
      </c>
      <c r="U48" s="16">
        <v>3948436</v>
      </c>
      <c r="V48" s="16">
        <v>3979421</v>
      </c>
      <c r="W48" s="16">
        <v>4086211</v>
      </c>
      <c r="X48" s="16">
        <v>3889554</v>
      </c>
      <c r="Y48" s="16">
        <v>3991171</v>
      </c>
      <c r="Z48" s="331">
        <v>4301531</v>
      </c>
    </row>
    <row r="49" spans="1:26">
      <c r="A49" s="122" t="s">
        <v>190</v>
      </c>
      <c r="B49" s="46">
        <v>10654376</v>
      </c>
      <c r="C49" s="46">
        <v>10770883</v>
      </c>
      <c r="D49" s="46">
        <v>11414198</v>
      </c>
      <c r="E49" s="46">
        <v>11222178</v>
      </c>
      <c r="F49" s="46">
        <v>11723828</v>
      </c>
      <c r="G49" s="46">
        <v>11868166</v>
      </c>
      <c r="H49" s="46">
        <v>13099927</v>
      </c>
      <c r="I49" s="46">
        <v>12589804</v>
      </c>
      <c r="J49" s="46">
        <v>12294351</v>
      </c>
      <c r="K49" s="46">
        <v>12383304</v>
      </c>
      <c r="L49" s="116">
        <v>13198586</v>
      </c>
      <c r="M49" s="303">
        <v>13584597</v>
      </c>
      <c r="N49" s="16">
        <v>13914065</v>
      </c>
      <c r="O49" s="16">
        <v>14008154</v>
      </c>
      <c r="P49" s="16">
        <v>13726932</v>
      </c>
      <c r="Q49" s="16">
        <v>13587959</v>
      </c>
      <c r="R49" s="16">
        <v>14048035</v>
      </c>
      <c r="S49" s="16">
        <v>14025631</v>
      </c>
      <c r="T49" s="16">
        <v>13677297</v>
      </c>
      <c r="U49" s="16">
        <v>13707663</v>
      </c>
      <c r="V49" s="16">
        <v>13753501</v>
      </c>
      <c r="W49" s="16">
        <v>13992614</v>
      </c>
      <c r="X49" s="16">
        <v>13912593</v>
      </c>
      <c r="Y49" s="16">
        <v>13784341</v>
      </c>
      <c r="Z49" s="331">
        <v>13869168</v>
      </c>
    </row>
    <row r="50" spans="1:26">
      <c r="A50" s="123" t="s">
        <v>191</v>
      </c>
      <c r="B50" s="46">
        <v>246479</v>
      </c>
      <c r="C50" s="46">
        <v>230772</v>
      </c>
      <c r="D50" s="46">
        <v>248801</v>
      </c>
      <c r="E50" s="46">
        <v>251975</v>
      </c>
      <c r="F50" s="46">
        <v>260661</v>
      </c>
      <c r="G50" s="46">
        <v>292593</v>
      </c>
      <c r="H50" s="46">
        <v>304223</v>
      </c>
      <c r="I50" s="46">
        <v>274999</v>
      </c>
      <c r="J50" s="46">
        <v>262533</v>
      </c>
      <c r="K50" s="46">
        <v>263532</v>
      </c>
      <c r="L50" s="116">
        <v>230055</v>
      </c>
      <c r="M50" s="304">
        <v>246155</v>
      </c>
      <c r="N50" s="18">
        <v>246905</v>
      </c>
      <c r="O50" s="18">
        <v>267777</v>
      </c>
      <c r="P50" s="18">
        <v>266471</v>
      </c>
      <c r="Q50" s="18">
        <v>257935</v>
      </c>
      <c r="R50" s="18">
        <v>288739</v>
      </c>
      <c r="S50" s="18">
        <v>259755</v>
      </c>
      <c r="T50" s="18">
        <v>249497</v>
      </c>
      <c r="U50" s="18">
        <v>238624</v>
      </c>
      <c r="V50" s="18">
        <v>288861</v>
      </c>
      <c r="W50" s="18">
        <v>280661</v>
      </c>
      <c r="X50" s="18">
        <v>327902</v>
      </c>
      <c r="Y50" s="18">
        <v>317931</v>
      </c>
      <c r="Z50" s="332">
        <v>343058</v>
      </c>
    </row>
    <row r="51" spans="1:26">
      <c r="A51" s="234" t="s">
        <v>193</v>
      </c>
      <c r="B51" s="46">
        <v>1685085</v>
      </c>
      <c r="C51" s="46">
        <v>1293808</v>
      </c>
      <c r="D51" s="46">
        <v>1110192</v>
      </c>
      <c r="E51" s="46">
        <v>800414</v>
      </c>
      <c r="F51" s="46">
        <v>634117</v>
      </c>
      <c r="G51" s="46">
        <v>738189</v>
      </c>
      <c r="H51" s="46">
        <v>867952</v>
      </c>
      <c r="I51" s="46">
        <v>714609</v>
      </c>
      <c r="J51" s="46">
        <v>461821</v>
      </c>
      <c r="K51" s="46">
        <v>629959</v>
      </c>
      <c r="L51" s="116">
        <v>630364</v>
      </c>
      <c r="M51" s="308">
        <v>739871</v>
      </c>
      <c r="N51" s="235">
        <v>480108</v>
      </c>
      <c r="O51" s="235">
        <v>439364</v>
      </c>
      <c r="P51" s="235">
        <v>1180260</v>
      </c>
      <c r="Q51" s="235">
        <v>1413846</v>
      </c>
      <c r="R51" s="235">
        <v>1519481</v>
      </c>
      <c r="S51" s="235">
        <v>1676523</v>
      </c>
      <c r="T51" s="235">
        <v>555705</v>
      </c>
      <c r="U51" s="235">
        <v>688350</v>
      </c>
      <c r="V51" s="235">
        <v>1016633</v>
      </c>
      <c r="W51" s="235">
        <v>1042842</v>
      </c>
      <c r="X51" s="235">
        <v>1176475</v>
      </c>
      <c r="Y51" s="235">
        <v>1573477</v>
      </c>
      <c r="Z51" s="336">
        <v>1635158</v>
      </c>
    </row>
    <row r="52" spans="1:26">
      <c r="A52" s="252" t="s">
        <v>194</v>
      </c>
      <c r="B52" s="300">
        <v>19429081.481009468</v>
      </c>
      <c r="C52" s="300">
        <v>20841628.481009468</v>
      </c>
      <c r="D52" s="300">
        <v>20987566.481009468</v>
      </c>
      <c r="E52" s="300">
        <v>21344762.481009468</v>
      </c>
      <c r="F52" s="300">
        <v>21295891.481009468</v>
      </c>
      <c r="G52" s="300">
        <v>22322959.481009468</v>
      </c>
      <c r="H52" s="300">
        <v>23904693.481009468</v>
      </c>
      <c r="I52" s="300">
        <v>23679696.481009468</v>
      </c>
      <c r="J52" s="300">
        <v>22715829.481009468</v>
      </c>
      <c r="K52" s="300">
        <v>21956117.481009468</v>
      </c>
      <c r="L52" s="301">
        <v>22185190.481009468</v>
      </c>
      <c r="M52" s="302">
        <v>21973796.22620606</v>
      </c>
      <c r="N52" s="236">
        <v>21625913</v>
      </c>
      <c r="O52" s="236">
        <v>21306329.796775017</v>
      </c>
      <c r="P52" s="236">
        <v>21508419.837228507</v>
      </c>
      <c r="Q52" s="236">
        <v>21557185</v>
      </c>
      <c r="R52" s="236">
        <v>22067240.553553838</v>
      </c>
      <c r="S52" s="236">
        <v>21774539</v>
      </c>
      <c r="T52" s="236">
        <v>21230232.938410066</v>
      </c>
      <c r="U52" s="236">
        <v>20318778.946985673</v>
      </c>
      <c r="V52" s="236">
        <v>21143899</v>
      </c>
      <c r="W52" s="236">
        <v>20825786.842348397</v>
      </c>
      <c r="X52" s="236">
        <v>20918313.827568587</v>
      </c>
      <c r="Y52" s="236">
        <v>21243068</v>
      </c>
      <c r="Z52" s="337">
        <v>21940320</v>
      </c>
    </row>
    <row r="53" spans="1:26">
      <c r="A53" s="237" t="s">
        <v>195</v>
      </c>
      <c r="B53" s="238">
        <v>2623.1</v>
      </c>
      <c r="C53" s="238">
        <v>2619.1999999999998</v>
      </c>
      <c r="D53" s="238">
        <v>2704.3</v>
      </c>
      <c r="E53" s="238">
        <v>2664.6</v>
      </c>
      <c r="F53" s="238">
        <v>2642.9</v>
      </c>
      <c r="G53" s="238">
        <v>2857.2</v>
      </c>
      <c r="H53" s="238">
        <v>3175.2</v>
      </c>
      <c r="I53" s="238">
        <v>3006.1</v>
      </c>
      <c r="J53" s="238">
        <v>2876.1</v>
      </c>
      <c r="K53" s="238">
        <v>2777.6</v>
      </c>
      <c r="L53" s="239">
        <v>2930</v>
      </c>
      <c r="M53" s="240">
        <v>2954.5821400746995</v>
      </c>
      <c r="N53" s="240">
        <v>2885.1081033277464</v>
      </c>
      <c r="O53" s="240">
        <v>2861.7400804912209</v>
      </c>
      <c r="P53" s="240">
        <v>2883.7431804171861</v>
      </c>
      <c r="Q53" s="240">
        <v>2872.1291324492663</v>
      </c>
      <c r="R53" s="240">
        <v>2944.4394675364038</v>
      </c>
      <c r="S53" s="240">
        <v>2876.8289534288269</v>
      </c>
      <c r="T53" s="240">
        <v>2736.8816164608884</v>
      </c>
      <c r="U53" s="240">
        <v>2620.6534612129817</v>
      </c>
      <c r="V53" s="240">
        <v>2733.7268100097117</v>
      </c>
      <c r="W53" s="240">
        <v>2674.1695760348325</v>
      </c>
      <c r="X53" s="240">
        <v>2726.2782494965231</v>
      </c>
      <c r="Y53" s="240">
        <v>2777.945578020755</v>
      </c>
      <c r="Z53" s="338">
        <v>2843.6239978025919</v>
      </c>
    </row>
    <row r="54" spans="1:26" ht="12.75" thickBot="1">
      <c r="A54" s="125" t="s">
        <v>196</v>
      </c>
      <c r="B54" s="107">
        <v>5405040</v>
      </c>
      <c r="C54" s="107">
        <v>5425508</v>
      </c>
      <c r="D54" s="107">
        <v>5443360</v>
      </c>
      <c r="E54" s="107">
        <v>5456671</v>
      </c>
      <c r="F54" s="107">
        <v>5469360</v>
      </c>
      <c r="G54" s="107">
        <v>5401877</v>
      </c>
      <c r="H54" s="107">
        <v>5421331</v>
      </c>
      <c r="I54" s="107">
        <v>5454893</v>
      </c>
      <c r="J54" s="107">
        <v>5493702</v>
      </c>
      <c r="K54" s="107">
        <v>5527818</v>
      </c>
      <c r="L54" s="117">
        <v>5550574</v>
      </c>
      <c r="M54" s="19">
        <v>5571927</v>
      </c>
      <c r="N54" s="19">
        <v>5580263</v>
      </c>
      <c r="O54" s="19">
        <v>5588684</v>
      </c>
      <c r="P54" s="19">
        <v>5591801</v>
      </c>
      <c r="Q54" s="19">
        <v>5590601</v>
      </c>
      <c r="R54" s="19">
        <v>5592495</v>
      </c>
      <c r="S54" s="19">
        <v>5592816</v>
      </c>
      <c r="T54" s="19">
        <v>5592019</v>
      </c>
      <c r="U54" s="19">
        <v>5590569</v>
      </c>
      <c r="V54" s="19">
        <v>5588133</v>
      </c>
      <c r="W54" s="19">
        <v>5581968</v>
      </c>
      <c r="X54" s="19">
        <v>5570763</v>
      </c>
      <c r="Y54" s="19">
        <v>5557534</v>
      </c>
      <c r="Z54" s="339">
        <v>5541074</v>
      </c>
    </row>
    <row r="55" spans="1:26">
      <c r="A55" s="20" t="s">
        <v>261</v>
      </c>
      <c r="B55" s="267"/>
      <c r="C55" s="267">
        <v>0.2</v>
      </c>
      <c r="D55" s="267">
        <v>3.6</v>
      </c>
      <c r="E55" s="267">
        <v>-1.2</v>
      </c>
      <c r="F55" s="267">
        <v>-0.6</v>
      </c>
      <c r="G55" s="267">
        <v>6.8</v>
      </c>
      <c r="H55" s="267">
        <v>11.5</v>
      </c>
      <c r="I55" s="267">
        <v>-4.7</v>
      </c>
      <c r="J55" s="267">
        <v>-3.6</v>
      </c>
      <c r="K55" s="267">
        <v>-2.8</v>
      </c>
      <c r="L55" s="267">
        <v>5.9</v>
      </c>
      <c r="M55" s="267">
        <v>1.2</v>
      </c>
      <c r="N55" s="267">
        <v>-2.2000000000000002</v>
      </c>
      <c r="O55" s="267">
        <v>-0.7</v>
      </c>
      <c r="P55" s="267">
        <v>0.8</v>
      </c>
      <c r="Q55" s="267">
        <v>-0.4</v>
      </c>
      <c r="R55" s="267">
        <v>2.6</v>
      </c>
      <c r="S55" s="267">
        <v>-2.2999999999999998</v>
      </c>
      <c r="T55" s="267">
        <v>-4.9000000000000004</v>
      </c>
      <c r="U55" s="267">
        <v>-4.3</v>
      </c>
      <c r="V55" s="267">
        <v>4.3</v>
      </c>
      <c r="W55" s="267">
        <v>-2.2999999999999998</v>
      </c>
      <c r="X55" s="267">
        <v>1.7</v>
      </c>
      <c r="Y55" s="267">
        <v>1.7</v>
      </c>
      <c r="Z55" s="2">
        <v>2.1</v>
      </c>
    </row>
    <row r="56" spans="1:26">
      <c r="A56" s="20" t="s">
        <v>246</v>
      </c>
    </row>
    <row r="57" spans="1:26" hidden="1"/>
  </sheetData>
  <mergeCells count="1">
    <mergeCell ref="B3:Z3"/>
  </mergeCells>
  <phoneticPr fontId="2"/>
  <pageMargins left="0.31496062992125984" right="0.31496062992125984" top="0.74803149606299213" bottom="0.74803149606299213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4164D-BAA4-4EE3-8520-3A144BEEFDED}">
  <dimension ref="A1:AA49"/>
  <sheetViews>
    <sheetView zoomScale="120" zoomScaleNormal="12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10.625" defaultRowHeight="17.25"/>
  <cols>
    <col min="1" max="1" width="1.625" style="26" customWidth="1"/>
    <col min="2" max="2" width="27.625" style="26" customWidth="1"/>
    <col min="3" max="14" width="11.625" style="26" customWidth="1"/>
    <col min="15" max="25" width="11.625" style="28" customWidth="1"/>
    <col min="26" max="26" width="11.125" style="7" customWidth="1"/>
    <col min="27" max="16384" width="10.625" style="6"/>
  </cols>
  <sheetData>
    <row r="1" spans="1:27">
      <c r="A1" s="178" t="s">
        <v>280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84"/>
      <c r="N1" s="27"/>
      <c r="V1" s="29"/>
    </row>
    <row r="2" spans="1:27" ht="15" customHeight="1" thickBot="1">
      <c r="A2" s="30"/>
      <c r="B2" s="31"/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31"/>
      <c r="O2" s="32"/>
      <c r="P2" s="32"/>
      <c r="Q2" s="32"/>
      <c r="R2" s="32"/>
      <c r="S2" s="32"/>
      <c r="T2" s="32"/>
      <c r="U2" s="32"/>
      <c r="V2" s="32"/>
      <c r="Z2" s="32" t="s">
        <v>32</v>
      </c>
    </row>
    <row r="3" spans="1:27" ht="14.1" customHeight="1">
      <c r="A3" s="162"/>
      <c r="B3" s="168"/>
      <c r="C3" s="540" t="s">
        <v>197</v>
      </c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  <c r="X3" s="541"/>
      <c r="Y3" s="541"/>
      <c r="Z3" s="541"/>
      <c r="AA3" s="542"/>
    </row>
    <row r="4" spans="1:27" ht="14.1" customHeight="1">
      <c r="A4" s="538" t="s">
        <v>200</v>
      </c>
      <c r="B4" s="539"/>
      <c r="C4" s="106" t="s">
        <v>9</v>
      </c>
      <c r="D4" s="63" t="s">
        <v>10</v>
      </c>
      <c r="E4" s="105" t="s">
        <v>11</v>
      </c>
      <c r="F4" s="63" t="s">
        <v>12</v>
      </c>
      <c r="G4" s="105" t="s">
        <v>13</v>
      </c>
      <c r="H4" s="63" t="s">
        <v>14</v>
      </c>
      <c r="I4" s="105" t="s">
        <v>15</v>
      </c>
      <c r="J4" s="63" t="s">
        <v>16</v>
      </c>
      <c r="K4" s="105" t="s">
        <v>17</v>
      </c>
      <c r="L4" s="63" t="s">
        <v>18</v>
      </c>
      <c r="M4" s="105" t="s">
        <v>19</v>
      </c>
      <c r="N4" s="42" t="s">
        <v>224</v>
      </c>
      <c r="O4" s="108" t="s">
        <v>225</v>
      </c>
      <c r="P4" s="42" t="s">
        <v>226</v>
      </c>
      <c r="Q4" s="108" t="s">
        <v>227</v>
      </c>
      <c r="R4" s="42" t="s">
        <v>228</v>
      </c>
      <c r="S4" s="108" t="s">
        <v>229</v>
      </c>
      <c r="T4" s="42" t="s">
        <v>230</v>
      </c>
      <c r="U4" s="108" t="s">
        <v>231</v>
      </c>
      <c r="V4" s="42" t="s">
        <v>232</v>
      </c>
      <c r="W4" s="108" t="s">
        <v>233</v>
      </c>
      <c r="X4" s="108" t="s">
        <v>234</v>
      </c>
      <c r="Y4" s="42" t="s">
        <v>235</v>
      </c>
      <c r="Z4" s="185" t="s">
        <v>253</v>
      </c>
      <c r="AA4" s="340" t="s">
        <v>283</v>
      </c>
    </row>
    <row r="5" spans="1:27" s="11" customFormat="1" ht="14.1" customHeight="1" thickBot="1">
      <c r="A5" s="167"/>
      <c r="B5" s="169"/>
      <c r="C5" s="593">
        <v>1990</v>
      </c>
      <c r="D5" s="594">
        <v>1991</v>
      </c>
      <c r="E5" s="595">
        <v>1992</v>
      </c>
      <c r="F5" s="594">
        <v>1993</v>
      </c>
      <c r="G5" s="595">
        <v>1994</v>
      </c>
      <c r="H5" s="594">
        <v>1995</v>
      </c>
      <c r="I5" s="595">
        <v>1996</v>
      </c>
      <c r="J5" s="594">
        <v>1997</v>
      </c>
      <c r="K5" s="595">
        <v>1998</v>
      </c>
      <c r="L5" s="594">
        <v>1999</v>
      </c>
      <c r="M5" s="595">
        <v>2000</v>
      </c>
      <c r="N5" s="594">
        <v>2001</v>
      </c>
      <c r="O5" s="595">
        <v>2002</v>
      </c>
      <c r="P5" s="594">
        <v>2003</v>
      </c>
      <c r="Q5" s="595">
        <v>2004</v>
      </c>
      <c r="R5" s="594">
        <v>2005</v>
      </c>
      <c r="S5" s="595">
        <v>2006</v>
      </c>
      <c r="T5" s="594">
        <v>2007</v>
      </c>
      <c r="U5" s="595">
        <v>2008</v>
      </c>
      <c r="V5" s="594">
        <v>2009</v>
      </c>
      <c r="W5" s="595">
        <v>2010</v>
      </c>
      <c r="X5" s="595">
        <v>2011</v>
      </c>
      <c r="Y5" s="594">
        <v>2012</v>
      </c>
      <c r="Z5" s="596">
        <v>2013</v>
      </c>
      <c r="AA5" s="597">
        <v>2014</v>
      </c>
    </row>
    <row r="6" spans="1:27" ht="14.1" customHeight="1">
      <c r="A6" s="163"/>
      <c r="B6" s="170" t="s">
        <v>33</v>
      </c>
      <c r="C6" s="54">
        <v>9303119</v>
      </c>
      <c r="D6" s="54">
        <v>9992953</v>
      </c>
      <c r="E6" s="54">
        <v>10302054</v>
      </c>
      <c r="F6" s="54">
        <v>10611083</v>
      </c>
      <c r="G6" s="54">
        <v>10493722</v>
      </c>
      <c r="H6" s="54">
        <v>10540402</v>
      </c>
      <c r="I6" s="54">
        <v>10956823</v>
      </c>
      <c r="J6" s="54">
        <v>11059246</v>
      </c>
      <c r="K6" s="54">
        <v>11060072</v>
      </c>
      <c r="L6" s="54">
        <v>11086570</v>
      </c>
      <c r="M6" s="111">
        <v>11053919</v>
      </c>
      <c r="N6" s="49">
        <v>11080604</v>
      </c>
      <c r="O6" s="49">
        <v>10977550</v>
      </c>
      <c r="P6" s="49">
        <v>11004066</v>
      </c>
      <c r="Q6" s="49">
        <v>11082229</v>
      </c>
      <c r="R6" s="49">
        <v>11136673</v>
      </c>
      <c r="S6" s="49">
        <v>11150665</v>
      </c>
      <c r="T6" s="49">
        <v>11373161</v>
      </c>
      <c r="U6" s="49">
        <v>11316913</v>
      </c>
      <c r="V6" s="49">
        <v>11299256</v>
      </c>
      <c r="W6" s="49">
        <v>11081430</v>
      </c>
      <c r="X6" s="49">
        <v>11540997</v>
      </c>
      <c r="Y6" s="49">
        <v>11541921</v>
      </c>
      <c r="Z6" s="49">
        <v>12070395</v>
      </c>
      <c r="AA6" s="351">
        <v>12241428</v>
      </c>
    </row>
    <row r="7" spans="1:27" ht="14.1" customHeight="1">
      <c r="A7" s="163"/>
      <c r="B7" s="171" t="s">
        <v>34</v>
      </c>
      <c r="C7" s="65">
        <v>9164044</v>
      </c>
      <c r="D7" s="65">
        <v>9835277</v>
      </c>
      <c r="E7" s="65">
        <v>10126952</v>
      </c>
      <c r="F7" s="65">
        <v>10427028</v>
      </c>
      <c r="G7" s="65">
        <v>10305571</v>
      </c>
      <c r="H7" s="65">
        <v>10340348</v>
      </c>
      <c r="I7" s="65">
        <v>10752700</v>
      </c>
      <c r="J7" s="65">
        <v>10860214</v>
      </c>
      <c r="K7" s="65">
        <v>10834647</v>
      </c>
      <c r="L7" s="65">
        <v>10852596</v>
      </c>
      <c r="M7" s="66">
        <v>10846823</v>
      </c>
      <c r="N7" s="49">
        <v>10860516</v>
      </c>
      <c r="O7" s="49">
        <v>10765711</v>
      </c>
      <c r="P7" s="49">
        <v>10773048</v>
      </c>
      <c r="Q7" s="49">
        <v>10840986</v>
      </c>
      <c r="R7" s="49">
        <v>10891253</v>
      </c>
      <c r="S7" s="49">
        <v>10904298</v>
      </c>
      <c r="T7" s="49">
        <v>11147679</v>
      </c>
      <c r="U7" s="49">
        <v>11099144</v>
      </c>
      <c r="V7" s="49">
        <v>11066168</v>
      </c>
      <c r="W7" s="49">
        <v>10828859</v>
      </c>
      <c r="X7" s="49">
        <v>11267076</v>
      </c>
      <c r="Y7" s="49">
        <v>11250750</v>
      </c>
      <c r="Z7" s="49">
        <v>11777985</v>
      </c>
      <c r="AA7" s="351">
        <v>11942766</v>
      </c>
    </row>
    <row r="8" spans="1:27" ht="14.1" customHeight="1">
      <c r="A8" s="163"/>
      <c r="B8" s="171" t="s">
        <v>60</v>
      </c>
      <c r="C8" s="55" t="s">
        <v>289</v>
      </c>
      <c r="D8" s="55" t="s">
        <v>289</v>
      </c>
      <c r="E8" s="55" t="s">
        <v>289</v>
      </c>
      <c r="F8" s="55" t="s">
        <v>289</v>
      </c>
      <c r="G8" s="55" t="s">
        <v>289</v>
      </c>
      <c r="H8" s="55" t="s">
        <v>289</v>
      </c>
      <c r="I8" s="55" t="s">
        <v>289</v>
      </c>
      <c r="J8" s="55" t="s">
        <v>289</v>
      </c>
      <c r="K8" s="55" t="s">
        <v>289</v>
      </c>
      <c r="L8" s="55" t="s">
        <v>289</v>
      </c>
      <c r="M8" s="56" t="s">
        <v>289</v>
      </c>
      <c r="N8" s="49">
        <v>1718747</v>
      </c>
      <c r="O8" s="49">
        <v>1669169</v>
      </c>
      <c r="P8" s="49">
        <v>1687843</v>
      </c>
      <c r="Q8" s="49">
        <v>1691310</v>
      </c>
      <c r="R8" s="49">
        <v>1665770</v>
      </c>
      <c r="S8" s="49">
        <v>1657715</v>
      </c>
      <c r="T8" s="49">
        <v>1650986</v>
      </c>
      <c r="U8" s="49">
        <v>1692358</v>
      </c>
      <c r="V8" s="49">
        <v>1692314</v>
      </c>
      <c r="W8" s="49">
        <v>1675533</v>
      </c>
      <c r="X8" s="49">
        <v>1732513</v>
      </c>
      <c r="Y8" s="49">
        <v>1732923</v>
      </c>
      <c r="Z8" s="49">
        <v>1807213</v>
      </c>
      <c r="AA8" s="351">
        <v>1978492</v>
      </c>
    </row>
    <row r="9" spans="1:27" ht="14.1" customHeight="1">
      <c r="A9" s="163"/>
      <c r="B9" s="171" t="s">
        <v>61</v>
      </c>
      <c r="C9" s="55" t="s">
        <v>289</v>
      </c>
      <c r="D9" s="55" t="s">
        <v>289</v>
      </c>
      <c r="E9" s="55" t="s">
        <v>289</v>
      </c>
      <c r="F9" s="55" t="s">
        <v>289</v>
      </c>
      <c r="G9" s="55" t="s">
        <v>289</v>
      </c>
      <c r="H9" s="55" t="s">
        <v>289</v>
      </c>
      <c r="I9" s="55" t="s">
        <v>289</v>
      </c>
      <c r="J9" s="55" t="s">
        <v>289</v>
      </c>
      <c r="K9" s="55" t="s">
        <v>289</v>
      </c>
      <c r="L9" s="55" t="s">
        <v>289</v>
      </c>
      <c r="M9" s="56" t="s">
        <v>289</v>
      </c>
      <c r="N9" s="49">
        <v>240256</v>
      </c>
      <c r="O9" s="49">
        <v>255971</v>
      </c>
      <c r="P9" s="49">
        <v>226601</v>
      </c>
      <c r="Q9" s="49">
        <v>203019</v>
      </c>
      <c r="R9" s="49">
        <v>183403</v>
      </c>
      <c r="S9" s="49">
        <v>181819</v>
      </c>
      <c r="T9" s="49">
        <v>202384</v>
      </c>
      <c r="U9" s="49">
        <v>187727</v>
      </c>
      <c r="V9" s="49">
        <v>159175</v>
      </c>
      <c r="W9" s="49">
        <v>169880</v>
      </c>
      <c r="X9" s="49">
        <v>163282</v>
      </c>
      <c r="Y9" s="49">
        <v>154813</v>
      </c>
      <c r="Z9" s="49">
        <v>154810</v>
      </c>
      <c r="AA9" s="351">
        <v>159239</v>
      </c>
    </row>
    <row r="10" spans="1:27" ht="14.1" customHeight="1">
      <c r="A10" s="163"/>
      <c r="B10" s="171" t="s">
        <v>62</v>
      </c>
      <c r="C10" s="55" t="s">
        <v>289</v>
      </c>
      <c r="D10" s="55" t="s">
        <v>289</v>
      </c>
      <c r="E10" s="55" t="s">
        <v>289</v>
      </c>
      <c r="F10" s="55" t="s">
        <v>289</v>
      </c>
      <c r="G10" s="55" t="s">
        <v>289</v>
      </c>
      <c r="H10" s="55" t="s">
        <v>289</v>
      </c>
      <c r="I10" s="55" t="s">
        <v>289</v>
      </c>
      <c r="J10" s="55" t="s">
        <v>289</v>
      </c>
      <c r="K10" s="55" t="s">
        <v>289</v>
      </c>
      <c r="L10" s="55" t="s">
        <v>289</v>
      </c>
      <c r="M10" s="56" t="s">
        <v>289</v>
      </c>
      <c r="N10" s="49">
        <v>369461</v>
      </c>
      <c r="O10" s="49">
        <v>369855</v>
      </c>
      <c r="P10" s="49">
        <v>316419</v>
      </c>
      <c r="Q10" s="49">
        <v>318588</v>
      </c>
      <c r="R10" s="49">
        <v>287976</v>
      </c>
      <c r="S10" s="49">
        <v>311504</v>
      </c>
      <c r="T10" s="49">
        <v>327186</v>
      </c>
      <c r="U10" s="49">
        <v>339716</v>
      </c>
      <c r="V10" s="49">
        <v>293328</v>
      </c>
      <c r="W10" s="49">
        <v>292391</v>
      </c>
      <c r="X10" s="49">
        <v>295112</v>
      </c>
      <c r="Y10" s="49">
        <v>304036</v>
      </c>
      <c r="Z10" s="49">
        <v>329803</v>
      </c>
      <c r="AA10" s="351">
        <v>344839</v>
      </c>
    </row>
    <row r="11" spans="1:27" ht="14.1" customHeight="1">
      <c r="A11" s="163"/>
      <c r="B11" s="171" t="s">
        <v>63</v>
      </c>
      <c r="C11" s="55" t="s">
        <v>289</v>
      </c>
      <c r="D11" s="55" t="s">
        <v>289</v>
      </c>
      <c r="E11" s="55" t="s">
        <v>289</v>
      </c>
      <c r="F11" s="55" t="s">
        <v>289</v>
      </c>
      <c r="G11" s="55" t="s">
        <v>289</v>
      </c>
      <c r="H11" s="55" t="s">
        <v>289</v>
      </c>
      <c r="I11" s="55" t="s">
        <v>289</v>
      </c>
      <c r="J11" s="55" t="s">
        <v>289</v>
      </c>
      <c r="K11" s="55" t="s">
        <v>289</v>
      </c>
      <c r="L11" s="55" t="s">
        <v>289</v>
      </c>
      <c r="M11" s="56" t="s">
        <v>289</v>
      </c>
      <c r="N11" s="49">
        <v>3536893</v>
      </c>
      <c r="O11" s="49">
        <v>3547622</v>
      </c>
      <c r="P11" s="49">
        <v>3523460</v>
      </c>
      <c r="Q11" s="49">
        <v>3608013</v>
      </c>
      <c r="R11" s="49">
        <v>3638998</v>
      </c>
      <c r="S11" s="49">
        <v>3727136</v>
      </c>
      <c r="T11" s="49">
        <v>3788769</v>
      </c>
      <c r="U11" s="49">
        <v>3856112</v>
      </c>
      <c r="V11" s="49">
        <v>3835480</v>
      </c>
      <c r="W11" s="49">
        <v>3692062</v>
      </c>
      <c r="X11" s="49">
        <v>3988074</v>
      </c>
      <c r="Y11" s="49">
        <v>4031910</v>
      </c>
      <c r="Z11" s="49">
        <v>4115842</v>
      </c>
      <c r="AA11" s="351">
        <v>4085161</v>
      </c>
    </row>
    <row r="12" spans="1:27" ht="14.1" customHeight="1">
      <c r="A12" s="163"/>
      <c r="B12" s="171" t="s">
        <v>64</v>
      </c>
      <c r="C12" s="55" t="s">
        <v>289</v>
      </c>
      <c r="D12" s="55" t="s">
        <v>289</v>
      </c>
      <c r="E12" s="55" t="s">
        <v>289</v>
      </c>
      <c r="F12" s="55" t="s">
        <v>289</v>
      </c>
      <c r="G12" s="55" t="s">
        <v>289</v>
      </c>
      <c r="H12" s="55" t="s">
        <v>289</v>
      </c>
      <c r="I12" s="55" t="s">
        <v>289</v>
      </c>
      <c r="J12" s="55" t="s">
        <v>289</v>
      </c>
      <c r="K12" s="55" t="s">
        <v>289</v>
      </c>
      <c r="L12" s="55" t="s">
        <v>289</v>
      </c>
      <c r="M12" s="56" t="s">
        <v>289</v>
      </c>
      <c r="N12" s="49">
        <v>321333</v>
      </c>
      <c r="O12" s="49">
        <v>286331</v>
      </c>
      <c r="P12" s="49">
        <v>292649</v>
      </c>
      <c r="Q12" s="49">
        <v>271082</v>
      </c>
      <c r="R12" s="49">
        <v>307066</v>
      </c>
      <c r="S12" s="49">
        <v>264184</v>
      </c>
      <c r="T12" s="49">
        <v>292721</v>
      </c>
      <c r="U12" s="49">
        <v>291055</v>
      </c>
      <c r="V12" s="49">
        <v>313409</v>
      </c>
      <c r="W12" s="49">
        <v>285687</v>
      </c>
      <c r="X12" s="49">
        <v>282844</v>
      </c>
      <c r="Y12" s="49">
        <v>291882</v>
      </c>
      <c r="Z12" s="49">
        <v>314652</v>
      </c>
      <c r="AA12" s="351">
        <v>304316</v>
      </c>
    </row>
    <row r="13" spans="1:27" ht="14.1" customHeight="1">
      <c r="A13" s="163"/>
      <c r="B13" s="171" t="s">
        <v>65</v>
      </c>
      <c r="C13" s="55" t="s">
        <v>289</v>
      </c>
      <c r="D13" s="55" t="s">
        <v>289</v>
      </c>
      <c r="E13" s="55" t="s">
        <v>289</v>
      </c>
      <c r="F13" s="55" t="s">
        <v>289</v>
      </c>
      <c r="G13" s="55" t="s">
        <v>289</v>
      </c>
      <c r="H13" s="55" t="s">
        <v>289</v>
      </c>
      <c r="I13" s="55" t="s">
        <v>289</v>
      </c>
      <c r="J13" s="55" t="s">
        <v>289</v>
      </c>
      <c r="K13" s="55" t="s">
        <v>289</v>
      </c>
      <c r="L13" s="55" t="s">
        <v>289</v>
      </c>
      <c r="M13" s="56" t="s">
        <v>289</v>
      </c>
      <c r="N13" s="49">
        <v>444795</v>
      </c>
      <c r="O13" s="49">
        <v>437418</v>
      </c>
      <c r="P13" s="49">
        <v>475989</v>
      </c>
      <c r="Q13" s="49">
        <v>484898</v>
      </c>
      <c r="R13" s="49">
        <v>489312</v>
      </c>
      <c r="S13" s="49">
        <v>451875</v>
      </c>
      <c r="T13" s="49">
        <v>475594</v>
      </c>
      <c r="U13" s="49">
        <v>488521</v>
      </c>
      <c r="V13" s="49">
        <v>538242</v>
      </c>
      <c r="W13" s="49">
        <v>544775</v>
      </c>
      <c r="X13" s="49">
        <v>549363</v>
      </c>
      <c r="Y13" s="49">
        <v>532842</v>
      </c>
      <c r="Z13" s="49">
        <v>544044</v>
      </c>
      <c r="AA13" s="351">
        <v>533856</v>
      </c>
    </row>
    <row r="14" spans="1:27" ht="14.1" customHeight="1">
      <c r="A14" s="163"/>
      <c r="B14" s="171" t="s">
        <v>66</v>
      </c>
      <c r="C14" s="55" t="s">
        <v>289</v>
      </c>
      <c r="D14" s="55" t="s">
        <v>289</v>
      </c>
      <c r="E14" s="55" t="s">
        <v>289</v>
      </c>
      <c r="F14" s="55" t="s">
        <v>289</v>
      </c>
      <c r="G14" s="55" t="s">
        <v>289</v>
      </c>
      <c r="H14" s="55" t="s">
        <v>289</v>
      </c>
      <c r="I14" s="55" t="s">
        <v>289</v>
      </c>
      <c r="J14" s="55" t="s">
        <v>289</v>
      </c>
      <c r="K14" s="55" t="s">
        <v>289</v>
      </c>
      <c r="L14" s="55" t="s">
        <v>289</v>
      </c>
      <c r="M14" s="56" t="s">
        <v>289</v>
      </c>
      <c r="N14" s="49">
        <v>815284</v>
      </c>
      <c r="O14" s="49">
        <v>804880</v>
      </c>
      <c r="P14" s="49">
        <v>829617</v>
      </c>
      <c r="Q14" s="49">
        <v>842552</v>
      </c>
      <c r="R14" s="49">
        <v>877333</v>
      </c>
      <c r="S14" s="49">
        <v>836685</v>
      </c>
      <c r="T14" s="49">
        <v>839787</v>
      </c>
      <c r="U14" s="49">
        <v>828806</v>
      </c>
      <c r="V14" s="49">
        <v>820713</v>
      </c>
      <c r="W14" s="49">
        <v>762503</v>
      </c>
      <c r="X14" s="49">
        <v>742022</v>
      </c>
      <c r="Y14" s="49">
        <v>702696</v>
      </c>
      <c r="Z14" s="49">
        <v>728354</v>
      </c>
      <c r="AA14" s="351">
        <v>699684</v>
      </c>
    </row>
    <row r="15" spans="1:27" ht="14.1" customHeight="1">
      <c r="A15" s="163"/>
      <c r="B15" s="171" t="s">
        <v>67</v>
      </c>
      <c r="C15" s="55" t="s">
        <v>289</v>
      </c>
      <c r="D15" s="55" t="s">
        <v>289</v>
      </c>
      <c r="E15" s="55" t="s">
        <v>289</v>
      </c>
      <c r="F15" s="55" t="s">
        <v>289</v>
      </c>
      <c r="G15" s="55" t="s">
        <v>289</v>
      </c>
      <c r="H15" s="55" t="s">
        <v>289</v>
      </c>
      <c r="I15" s="55" t="s">
        <v>289</v>
      </c>
      <c r="J15" s="55" t="s">
        <v>289</v>
      </c>
      <c r="K15" s="55" t="s">
        <v>289</v>
      </c>
      <c r="L15" s="55" t="s">
        <v>289</v>
      </c>
      <c r="M15" s="56" t="s">
        <v>289</v>
      </c>
      <c r="N15" s="49">
        <v>246641</v>
      </c>
      <c r="O15" s="49">
        <v>266642</v>
      </c>
      <c r="P15" s="49">
        <v>282522</v>
      </c>
      <c r="Q15" s="49">
        <v>293553</v>
      </c>
      <c r="R15" s="49">
        <v>281018</v>
      </c>
      <c r="S15" s="49">
        <v>301585</v>
      </c>
      <c r="T15" s="49">
        <v>306625</v>
      </c>
      <c r="U15" s="49">
        <v>315491</v>
      </c>
      <c r="V15" s="49">
        <v>324137</v>
      </c>
      <c r="W15" s="49">
        <v>317053</v>
      </c>
      <c r="X15" s="49">
        <v>335615</v>
      </c>
      <c r="Y15" s="49">
        <v>340486</v>
      </c>
      <c r="Z15" s="49">
        <v>354018</v>
      </c>
      <c r="AA15" s="351">
        <v>392117</v>
      </c>
    </row>
    <row r="16" spans="1:27" ht="14.1" customHeight="1">
      <c r="A16" s="163"/>
      <c r="B16" s="171" t="s">
        <v>68</v>
      </c>
      <c r="C16" s="55" t="s">
        <v>289</v>
      </c>
      <c r="D16" s="55" t="s">
        <v>289</v>
      </c>
      <c r="E16" s="55" t="s">
        <v>289</v>
      </c>
      <c r="F16" s="55" t="s">
        <v>289</v>
      </c>
      <c r="G16" s="55" t="s">
        <v>289</v>
      </c>
      <c r="H16" s="55" t="s">
        <v>289</v>
      </c>
      <c r="I16" s="55" t="s">
        <v>289</v>
      </c>
      <c r="J16" s="55" t="s">
        <v>289</v>
      </c>
      <c r="K16" s="55" t="s">
        <v>289</v>
      </c>
      <c r="L16" s="55" t="s">
        <v>289</v>
      </c>
      <c r="M16" s="56" t="s">
        <v>289</v>
      </c>
      <c r="N16" s="49">
        <v>1159201</v>
      </c>
      <c r="O16" s="49">
        <v>1105591</v>
      </c>
      <c r="P16" s="49">
        <v>1081552</v>
      </c>
      <c r="Q16" s="49">
        <v>1110745</v>
      </c>
      <c r="R16" s="49">
        <v>1067811</v>
      </c>
      <c r="S16" s="49">
        <v>1046253</v>
      </c>
      <c r="T16" s="49">
        <v>1067260</v>
      </c>
      <c r="U16" s="49">
        <v>1101478</v>
      </c>
      <c r="V16" s="49">
        <v>1109512</v>
      </c>
      <c r="W16" s="49">
        <v>1099256</v>
      </c>
      <c r="X16" s="49">
        <v>1117736</v>
      </c>
      <c r="Y16" s="49">
        <v>1067289</v>
      </c>
      <c r="Z16" s="49">
        <v>1161407</v>
      </c>
      <c r="AA16" s="351">
        <v>1234666</v>
      </c>
    </row>
    <row r="17" spans="1:27" ht="14.1" customHeight="1">
      <c r="A17" s="163"/>
      <c r="B17" s="171" t="s">
        <v>69</v>
      </c>
      <c r="C17" s="55" t="s">
        <v>289</v>
      </c>
      <c r="D17" s="55" t="s">
        <v>289</v>
      </c>
      <c r="E17" s="55" t="s">
        <v>289</v>
      </c>
      <c r="F17" s="55" t="s">
        <v>289</v>
      </c>
      <c r="G17" s="55" t="s">
        <v>289</v>
      </c>
      <c r="H17" s="55" t="s">
        <v>289</v>
      </c>
      <c r="I17" s="55" t="s">
        <v>289</v>
      </c>
      <c r="J17" s="55" t="s">
        <v>289</v>
      </c>
      <c r="K17" s="55" t="s">
        <v>289</v>
      </c>
      <c r="L17" s="55" t="s">
        <v>289</v>
      </c>
      <c r="M17" s="56" t="s">
        <v>289</v>
      </c>
      <c r="N17" s="49">
        <v>282613</v>
      </c>
      <c r="O17" s="49">
        <v>344690</v>
      </c>
      <c r="P17" s="49">
        <v>354003</v>
      </c>
      <c r="Q17" s="49">
        <v>343820</v>
      </c>
      <c r="R17" s="49">
        <v>301488</v>
      </c>
      <c r="S17" s="49">
        <v>339419</v>
      </c>
      <c r="T17" s="49">
        <v>343913</v>
      </c>
      <c r="U17" s="49">
        <v>341430</v>
      </c>
      <c r="V17" s="49">
        <v>350807</v>
      </c>
      <c r="W17" s="49">
        <v>344353</v>
      </c>
      <c r="X17" s="49">
        <v>381220</v>
      </c>
      <c r="Y17" s="49">
        <v>385474</v>
      </c>
      <c r="Z17" s="49">
        <v>442483</v>
      </c>
      <c r="AA17" s="351">
        <v>508700</v>
      </c>
    </row>
    <row r="18" spans="1:27" ht="14.1" customHeight="1">
      <c r="A18" s="163"/>
      <c r="B18" s="171" t="s">
        <v>70</v>
      </c>
      <c r="C18" s="55" t="s">
        <v>289</v>
      </c>
      <c r="D18" s="55" t="s">
        <v>289</v>
      </c>
      <c r="E18" s="55" t="s">
        <v>289</v>
      </c>
      <c r="F18" s="55" t="s">
        <v>289</v>
      </c>
      <c r="G18" s="55" t="s">
        <v>289</v>
      </c>
      <c r="H18" s="55" t="s">
        <v>289</v>
      </c>
      <c r="I18" s="55" t="s">
        <v>289</v>
      </c>
      <c r="J18" s="55" t="s">
        <v>289</v>
      </c>
      <c r="K18" s="55" t="s">
        <v>289</v>
      </c>
      <c r="L18" s="55" t="s">
        <v>289</v>
      </c>
      <c r="M18" s="56" t="s">
        <v>289</v>
      </c>
      <c r="N18" s="49">
        <v>426853</v>
      </c>
      <c r="O18" s="49">
        <v>426392</v>
      </c>
      <c r="P18" s="49">
        <v>398537</v>
      </c>
      <c r="Q18" s="49">
        <v>417462</v>
      </c>
      <c r="R18" s="49">
        <v>403939</v>
      </c>
      <c r="S18" s="49">
        <v>405197</v>
      </c>
      <c r="T18" s="49">
        <v>435990</v>
      </c>
      <c r="U18" s="49">
        <v>468204</v>
      </c>
      <c r="V18" s="49">
        <v>431748</v>
      </c>
      <c r="W18" s="49">
        <v>442485</v>
      </c>
      <c r="X18" s="49">
        <v>472515</v>
      </c>
      <c r="Y18" s="49">
        <v>480498</v>
      </c>
      <c r="Z18" s="49">
        <v>542848</v>
      </c>
      <c r="AA18" s="351">
        <v>487837</v>
      </c>
    </row>
    <row r="19" spans="1:27" ht="14.1" customHeight="1">
      <c r="A19" s="163"/>
      <c r="B19" s="171" t="s">
        <v>71</v>
      </c>
      <c r="C19" s="55" t="s">
        <v>289</v>
      </c>
      <c r="D19" s="55" t="s">
        <v>289</v>
      </c>
      <c r="E19" s="55" t="s">
        <v>289</v>
      </c>
      <c r="F19" s="55" t="s">
        <v>289</v>
      </c>
      <c r="G19" s="55" t="s">
        <v>289</v>
      </c>
      <c r="H19" s="55" t="s">
        <v>289</v>
      </c>
      <c r="I19" s="55" t="s">
        <v>289</v>
      </c>
      <c r="J19" s="55" t="s">
        <v>289</v>
      </c>
      <c r="K19" s="55" t="s">
        <v>289</v>
      </c>
      <c r="L19" s="55" t="s">
        <v>289</v>
      </c>
      <c r="M19" s="56" t="s">
        <v>289</v>
      </c>
      <c r="N19" s="49">
        <v>1298439</v>
      </c>
      <c r="O19" s="49">
        <v>1251150</v>
      </c>
      <c r="P19" s="49">
        <v>1303856</v>
      </c>
      <c r="Q19" s="49">
        <v>1255944</v>
      </c>
      <c r="R19" s="49">
        <v>1387139</v>
      </c>
      <c r="S19" s="49">
        <v>1380926</v>
      </c>
      <c r="T19" s="49">
        <v>1416464</v>
      </c>
      <c r="U19" s="49">
        <v>1188246</v>
      </c>
      <c r="V19" s="49">
        <v>1197303</v>
      </c>
      <c r="W19" s="49">
        <v>1202881</v>
      </c>
      <c r="X19" s="49">
        <v>1206780</v>
      </c>
      <c r="Y19" s="49">
        <v>1225901</v>
      </c>
      <c r="Z19" s="49">
        <v>1282511</v>
      </c>
      <c r="AA19" s="351">
        <v>1213859</v>
      </c>
    </row>
    <row r="20" spans="1:27" ht="14.1" customHeight="1">
      <c r="A20" s="164"/>
      <c r="B20" s="172" t="s">
        <v>35</v>
      </c>
      <c r="C20" s="65">
        <v>139075</v>
      </c>
      <c r="D20" s="65">
        <v>157676</v>
      </c>
      <c r="E20" s="65">
        <v>175102</v>
      </c>
      <c r="F20" s="65">
        <v>184055</v>
      </c>
      <c r="G20" s="65">
        <v>188151</v>
      </c>
      <c r="H20" s="65">
        <v>200054</v>
      </c>
      <c r="I20" s="65">
        <v>204123</v>
      </c>
      <c r="J20" s="65">
        <v>199032</v>
      </c>
      <c r="K20" s="65">
        <v>225425</v>
      </c>
      <c r="L20" s="65">
        <v>233974</v>
      </c>
      <c r="M20" s="66">
        <v>207096</v>
      </c>
      <c r="N20" s="52">
        <v>220088</v>
      </c>
      <c r="O20" s="52">
        <v>211839</v>
      </c>
      <c r="P20" s="52">
        <v>231018</v>
      </c>
      <c r="Q20" s="52">
        <v>241243</v>
      </c>
      <c r="R20" s="52">
        <v>245420</v>
      </c>
      <c r="S20" s="52">
        <v>246367</v>
      </c>
      <c r="T20" s="52">
        <v>225482</v>
      </c>
      <c r="U20" s="52">
        <v>217769</v>
      </c>
      <c r="V20" s="52">
        <v>233088</v>
      </c>
      <c r="W20" s="52">
        <v>252571</v>
      </c>
      <c r="X20" s="52">
        <v>273921</v>
      </c>
      <c r="Y20" s="52">
        <v>291171</v>
      </c>
      <c r="Z20" s="52">
        <v>292410</v>
      </c>
      <c r="AA20" s="352">
        <v>298662</v>
      </c>
    </row>
    <row r="21" spans="1:27" ht="14.1" customHeight="1">
      <c r="A21" s="163"/>
      <c r="B21" s="170" t="s">
        <v>36</v>
      </c>
      <c r="C21" s="65">
        <v>2271390</v>
      </c>
      <c r="D21" s="65">
        <v>2393756</v>
      </c>
      <c r="E21" s="65">
        <v>2536646</v>
      </c>
      <c r="F21" s="65">
        <v>2657757</v>
      </c>
      <c r="G21" s="65">
        <v>2873098</v>
      </c>
      <c r="H21" s="65">
        <v>3083799</v>
      </c>
      <c r="I21" s="65">
        <v>2930063</v>
      </c>
      <c r="J21" s="65">
        <v>2974076</v>
      </c>
      <c r="K21" s="65">
        <v>3045206</v>
      </c>
      <c r="L21" s="65">
        <v>3232674</v>
      </c>
      <c r="M21" s="66">
        <v>3310651</v>
      </c>
      <c r="N21" s="49">
        <v>3384970.6229999997</v>
      </c>
      <c r="O21" s="49">
        <v>3433513.8109999998</v>
      </c>
      <c r="P21" s="49">
        <v>3434348.35</v>
      </c>
      <c r="Q21" s="49">
        <v>3482048.5920000002</v>
      </c>
      <c r="R21" s="49">
        <v>3504641.56</v>
      </c>
      <c r="S21" s="49">
        <v>3467584.88</v>
      </c>
      <c r="T21" s="49">
        <v>3531301.1189999999</v>
      </c>
      <c r="U21" s="49">
        <v>3556217.6749999998</v>
      </c>
      <c r="V21" s="49">
        <v>3636038.55</v>
      </c>
      <c r="W21" s="49">
        <v>3662385.301</v>
      </c>
      <c r="X21" s="49">
        <v>3751688.0290000001</v>
      </c>
      <c r="Y21" s="49">
        <v>3620505.051</v>
      </c>
      <c r="Z21" s="49">
        <v>3657096.946</v>
      </c>
      <c r="AA21" s="351">
        <v>3716512.33</v>
      </c>
    </row>
    <row r="22" spans="1:27" ht="14.1" customHeight="1">
      <c r="A22" s="163"/>
      <c r="B22" s="171" t="s">
        <v>37</v>
      </c>
      <c r="C22" s="65">
        <v>165227</v>
      </c>
      <c r="D22" s="65">
        <v>167606</v>
      </c>
      <c r="E22" s="65">
        <v>172850</v>
      </c>
      <c r="F22" s="65">
        <v>178461</v>
      </c>
      <c r="G22" s="65">
        <v>179994</v>
      </c>
      <c r="H22" s="65">
        <v>194431</v>
      </c>
      <c r="I22" s="65">
        <v>132991</v>
      </c>
      <c r="J22" s="65">
        <v>141507</v>
      </c>
      <c r="K22" s="65">
        <v>139652</v>
      </c>
      <c r="L22" s="65">
        <v>207799</v>
      </c>
      <c r="M22" s="66">
        <v>205563</v>
      </c>
      <c r="N22" s="49">
        <v>197613</v>
      </c>
      <c r="O22" s="49">
        <v>133543</v>
      </c>
      <c r="P22" s="49">
        <v>137465</v>
      </c>
      <c r="Q22" s="49">
        <v>181935</v>
      </c>
      <c r="R22" s="49">
        <v>136857</v>
      </c>
      <c r="S22" s="49">
        <v>157425</v>
      </c>
      <c r="T22" s="49">
        <v>137019</v>
      </c>
      <c r="U22" s="49">
        <v>122840</v>
      </c>
      <c r="V22" s="49">
        <v>122545</v>
      </c>
      <c r="W22" s="49">
        <v>130191</v>
      </c>
      <c r="X22" s="49">
        <v>143538</v>
      </c>
      <c r="Y22" s="49">
        <v>139121</v>
      </c>
      <c r="Z22" s="49">
        <v>128778</v>
      </c>
      <c r="AA22" s="351">
        <v>159728</v>
      </c>
    </row>
    <row r="23" spans="1:27" ht="14.1" customHeight="1">
      <c r="A23" s="163"/>
      <c r="B23" s="171" t="s">
        <v>38</v>
      </c>
      <c r="C23" s="65">
        <v>640543</v>
      </c>
      <c r="D23" s="65">
        <v>676929</v>
      </c>
      <c r="E23" s="65">
        <v>694312</v>
      </c>
      <c r="F23" s="65">
        <v>720280</v>
      </c>
      <c r="G23" s="65">
        <v>827110</v>
      </c>
      <c r="H23" s="65">
        <v>769809</v>
      </c>
      <c r="I23" s="65">
        <v>777570</v>
      </c>
      <c r="J23" s="65">
        <v>805240</v>
      </c>
      <c r="K23" s="65">
        <v>815369</v>
      </c>
      <c r="L23" s="65">
        <v>839442</v>
      </c>
      <c r="M23" s="66">
        <v>818143</v>
      </c>
      <c r="N23" s="49">
        <v>818330</v>
      </c>
      <c r="O23" s="49">
        <v>854789</v>
      </c>
      <c r="P23" s="49">
        <v>844327</v>
      </c>
      <c r="Q23" s="49">
        <v>826452</v>
      </c>
      <c r="R23" s="49">
        <v>818653</v>
      </c>
      <c r="S23" s="49">
        <v>774886</v>
      </c>
      <c r="T23" s="49">
        <v>803477</v>
      </c>
      <c r="U23" s="49">
        <v>773821</v>
      </c>
      <c r="V23" s="49">
        <v>742625</v>
      </c>
      <c r="W23" s="49">
        <v>782837</v>
      </c>
      <c r="X23" s="49">
        <v>813873</v>
      </c>
      <c r="Y23" s="49">
        <v>754552</v>
      </c>
      <c r="Z23" s="49">
        <v>715544</v>
      </c>
      <c r="AA23" s="351">
        <v>719380</v>
      </c>
    </row>
    <row r="24" spans="1:27" ht="14.1" customHeight="1">
      <c r="A24" s="163"/>
      <c r="B24" s="171" t="s">
        <v>39</v>
      </c>
      <c r="C24" s="65">
        <v>689503</v>
      </c>
      <c r="D24" s="65">
        <v>728121</v>
      </c>
      <c r="E24" s="65">
        <v>783716</v>
      </c>
      <c r="F24" s="65">
        <v>831350</v>
      </c>
      <c r="G24" s="65">
        <v>903535</v>
      </c>
      <c r="H24" s="65">
        <v>1121112</v>
      </c>
      <c r="I24" s="65">
        <v>966958</v>
      </c>
      <c r="J24" s="65">
        <v>973971</v>
      </c>
      <c r="K24" s="65">
        <v>1012411</v>
      </c>
      <c r="L24" s="65">
        <v>1050418</v>
      </c>
      <c r="M24" s="66">
        <v>1026241</v>
      </c>
      <c r="N24" s="49">
        <v>1042113</v>
      </c>
      <c r="O24" s="49">
        <v>1141293</v>
      </c>
      <c r="P24" s="49">
        <v>1115581</v>
      </c>
      <c r="Q24" s="49">
        <v>1085320</v>
      </c>
      <c r="R24" s="49">
        <v>1112770</v>
      </c>
      <c r="S24" s="49">
        <v>1068701</v>
      </c>
      <c r="T24" s="49">
        <v>1098570</v>
      </c>
      <c r="U24" s="49">
        <v>1085983</v>
      </c>
      <c r="V24" s="49">
        <v>1083216</v>
      </c>
      <c r="W24" s="49">
        <v>978726</v>
      </c>
      <c r="X24" s="49">
        <v>948965</v>
      </c>
      <c r="Y24" s="49">
        <v>959086</v>
      </c>
      <c r="Z24" s="49">
        <v>998393</v>
      </c>
      <c r="AA24" s="351">
        <v>986331</v>
      </c>
    </row>
    <row r="25" spans="1:27" ht="14.1" customHeight="1">
      <c r="A25" s="163"/>
      <c r="B25" s="171" t="s">
        <v>40</v>
      </c>
      <c r="C25" s="65">
        <v>776117</v>
      </c>
      <c r="D25" s="65">
        <v>821100</v>
      </c>
      <c r="E25" s="65">
        <v>885768</v>
      </c>
      <c r="F25" s="65">
        <v>927666</v>
      </c>
      <c r="G25" s="65">
        <v>962459</v>
      </c>
      <c r="H25" s="65">
        <v>998447</v>
      </c>
      <c r="I25" s="65">
        <v>1052544</v>
      </c>
      <c r="J25" s="65">
        <v>1053358</v>
      </c>
      <c r="K25" s="65">
        <v>1077774</v>
      </c>
      <c r="L25" s="65">
        <v>1135015</v>
      </c>
      <c r="M25" s="66">
        <v>1260704</v>
      </c>
      <c r="N25" s="49">
        <v>1326914.6229999999</v>
      </c>
      <c r="O25" s="49">
        <v>1303888.811</v>
      </c>
      <c r="P25" s="49">
        <v>1336975.3500000001</v>
      </c>
      <c r="Q25" s="49">
        <v>1388341.5919999999</v>
      </c>
      <c r="R25" s="49">
        <v>1436361.56</v>
      </c>
      <c r="S25" s="49">
        <v>1466572.8800000001</v>
      </c>
      <c r="T25" s="49">
        <v>1492235.1189999999</v>
      </c>
      <c r="U25" s="49">
        <v>1573573.675</v>
      </c>
      <c r="V25" s="49">
        <v>1687652.5499999998</v>
      </c>
      <c r="W25" s="49">
        <v>1770631.301</v>
      </c>
      <c r="X25" s="49">
        <v>1845312.0290000001</v>
      </c>
      <c r="Y25" s="49">
        <v>1767746.051</v>
      </c>
      <c r="Z25" s="49">
        <v>1814381.946</v>
      </c>
      <c r="AA25" s="351">
        <v>1851073.33</v>
      </c>
    </row>
    <row r="26" spans="1:27" ht="14.1" customHeight="1">
      <c r="A26" s="163"/>
      <c r="B26" s="171" t="s">
        <v>41</v>
      </c>
      <c r="C26" s="65" t="s">
        <v>289</v>
      </c>
      <c r="D26" s="65" t="s">
        <v>289</v>
      </c>
      <c r="E26" s="65" t="s">
        <v>289</v>
      </c>
      <c r="F26" s="65" t="s">
        <v>289</v>
      </c>
      <c r="G26" s="65" t="s">
        <v>289</v>
      </c>
      <c r="H26" s="65" t="s">
        <v>289</v>
      </c>
      <c r="I26" s="65" t="s">
        <v>289</v>
      </c>
      <c r="J26" s="65" t="s">
        <v>289</v>
      </c>
      <c r="K26" s="65" t="s">
        <v>289</v>
      </c>
      <c r="L26" s="65" t="s">
        <v>289</v>
      </c>
      <c r="M26" s="66" t="s">
        <v>289</v>
      </c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351"/>
    </row>
    <row r="27" spans="1:27" ht="14.1" customHeight="1">
      <c r="A27" s="163"/>
      <c r="B27" s="171" t="s">
        <v>42</v>
      </c>
      <c r="C27" s="65">
        <v>10580049</v>
      </c>
      <c r="D27" s="65">
        <v>11351529</v>
      </c>
      <c r="E27" s="65">
        <v>11752759</v>
      </c>
      <c r="F27" s="65">
        <v>12107390</v>
      </c>
      <c r="G27" s="65">
        <v>12033806</v>
      </c>
      <c r="H27" s="65">
        <v>12018760</v>
      </c>
      <c r="I27" s="65">
        <v>12515899</v>
      </c>
      <c r="J27" s="65">
        <v>12707490</v>
      </c>
      <c r="K27" s="65">
        <v>12764543</v>
      </c>
      <c r="L27" s="65">
        <v>12866621</v>
      </c>
      <c r="M27" s="66">
        <v>12995285</v>
      </c>
      <c r="N27" s="49">
        <v>13085140.623</v>
      </c>
      <c r="O27" s="49">
        <v>12961289.811000001</v>
      </c>
      <c r="P27" s="49">
        <v>12979685.35</v>
      </c>
      <c r="Q27" s="49">
        <v>13116492.592</v>
      </c>
      <c r="R27" s="49">
        <v>13108635.560000001</v>
      </c>
      <c r="S27" s="49">
        <v>13259797.879999999</v>
      </c>
      <c r="T27" s="49">
        <v>13555568.118999999</v>
      </c>
      <c r="U27" s="49">
        <v>13558555.675000001</v>
      </c>
      <c r="V27" s="49">
        <v>13607866.550000001</v>
      </c>
      <c r="W27" s="49">
        <v>13443680.300999999</v>
      </c>
      <c r="X27" s="49">
        <v>14012232.028999999</v>
      </c>
      <c r="Y27" s="49">
        <v>14032737.050999999</v>
      </c>
      <c r="Z27" s="49">
        <v>14483842.946</v>
      </c>
      <c r="AA27" s="351">
        <v>14739763.33</v>
      </c>
    </row>
    <row r="28" spans="1:27" ht="14.1" customHeight="1">
      <c r="A28" s="164"/>
      <c r="B28" s="172" t="s">
        <v>43</v>
      </c>
      <c r="C28" s="65">
        <v>974880</v>
      </c>
      <c r="D28" s="65">
        <v>1014634</v>
      </c>
      <c r="E28" s="65">
        <v>1068246</v>
      </c>
      <c r="F28" s="65">
        <v>1144144</v>
      </c>
      <c r="G28" s="65">
        <v>1317059</v>
      </c>
      <c r="H28" s="65">
        <v>1597652</v>
      </c>
      <c r="I28" s="65">
        <v>1360205</v>
      </c>
      <c r="J28" s="65">
        <v>1316087</v>
      </c>
      <c r="K28" s="65">
        <v>1335239</v>
      </c>
      <c r="L28" s="65">
        <v>1445779</v>
      </c>
      <c r="M28" s="66">
        <v>1366068</v>
      </c>
      <c r="N28" s="52">
        <v>1380434</v>
      </c>
      <c r="O28" s="52">
        <v>1449774</v>
      </c>
      <c r="P28" s="52">
        <v>1458729</v>
      </c>
      <c r="Q28" s="52">
        <v>1447785</v>
      </c>
      <c r="R28" s="52">
        <v>1532679</v>
      </c>
      <c r="S28" s="52">
        <v>1358452</v>
      </c>
      <c r="T28" s="52">
        <v>1348894</v>
      </c>
      <c r="U28" s="52">
        <v>1314575</v>
      </c>
      <c r="V28" s="52">
        <v>1327428</v>
      </c>
      <c r="W28" s="52">
        <v>1300135</v>
      </c>
      <c r="X28" s="52">
        <v>1280453</v>
      </c>
      <c r="Y28" s="52">
        <v>1129689</v>
      </c>
      <c r="Z28" s="52">
        <v>1243649</v>
      </c>
      <c r="AA28" s="352">
        <v>1218177</v>
      </c>
    </row>
    <row r="29" spans="1:27" ht="14.1" customHeight="1">
      <c r="A29" s="163"/>
      <c r="B29" s="171" t="s">
        <v>44</v>
      </c>
      <c r="C29" s="65">
        <v>6552675</v>
      </c>
      <c r="D29" s="65">
        <v>6792585</v>
      </c>
      <c r="E29" s="65">
        <v>6348873</v>
      </c>
      <c r="F29" s="65">
        <v>6262477</v>
      </c>
      <c r="G29" s="65">
        <v>6048806</v>
      </c>
      <c r="H29" s="65">
        <v>8015305</v>
      </c>
      <c r="I29" s="65">
        <v>8585041</v>
      </c>
      <c r="J29" s="65">
        <v>7445571</v>
      </c>
      <c r="K29" s="65">
        <v>6104778</v>
      </c>
      <c r="L29" s="65">
        <v>5428394</v>
      </c>
      <c r="M29" s="66">
        <v>5063303</v>
      </c>
      <c r="N29" s="49">
        <v>4709646</v>
      </c>
      <c r="O29" s="49">
        <v>4140672</v>
      </c>
      <c r="P29" s="49">
        <v>4163362</v>
      </c>
      <c r="Q29" s="49">
        <v>4276555</v>
      </c>
      <c r="R29" s="49">
        <v>4486633</v>
      </c>
      <c r="S29" s="49">
        <v>4661719</v>
      </c>
      <c r="T29" s="49">
        <v>4523867</v>
      </c>
      <c r="U29" s="49">
        <v>4402629</v>
      </c>
      <c r="V29" s="49">
        <v>3444487</v>
      </c>
      <c r="W29" s="49">
        <v>3834438</v>
      </c>
      <c r="X29" s="49">
        <v>3961709</v>
      </c>
      <c r="Y29" s="49">
        <v>3844925</v>
      </c>
      <c r="Z29" s="49">
        <v>4109770</v>
      </c>
      <c r="AA29" s="351">
        <v>4027646</v>
      </c>
    </row>
    <row r="30" spans="1:27" ht="14.1" customHeight="1">
      <c r="A30" s="163"/>
      <c r="B30" s="171" t="s">
        <v>45</v>
      </c>
      <c r="C30" s="65">
        <v>6174921</v>
      </c>
      <c r="D30" s="65">
        <v>6318357</v>
      </c>
      <c r="E30" s="65">
        <v>6362485</v>
      </c>
      <c r="F30" s="65">
        <v>6337608</v>
      </c>
      <c r="G30" s="65">
        <v>6026183</v>
      </c>
      <c r="H30" s="65">
        <v>7844755</v>
      </c>
      <c r="I30" s="65">
        <v>8278059</v>
      </c>
      <c r="J30" s="65">
        <v>7175848</v>
      </c>
      <c r="K30" s="65">
        <v>6000809</v>
      </c>
      <c r="L30" s="65">
        <v>5582615</v>
      </c>
      <c r="M30" s="66">
        <v>5237947</v>
      </c>
      <c r="N30" s="49">
        <v>4735757</v>
      </c>
      <c r="O30" s="49">
        <v>4367368</v>
      </c>
      <c r="P30" s="49">
        <v>4247057</v>
      </c>
      <c r="Q30" s="49">
        <v>4230145</v>
      </c>
      <c r="R30" s="49">
        <v>4387218</v>
      </c>
      <c r="S30" s="49">
        <v>4586286</v>
      </c>
      <c r="T30" s="49">
        <v>4281895</v>
      </c>
      <c r="U30" s="49">
        <v>4188920</v>
      </c>
      <c r="V30" s="49">
        <v>3755360</v>
      </c>
      <c r="W30" s="49">
        <v>3925105</v>
      </c>
      <c r="X30" s="49">
        <v>3835684</v>
      </c>
      <c r="Y30" s="49">
        <v>3905845</v>
      </c>
      <c r="Z30" s="49">
        <v>4107827</v>
      </c>
      <c r="AA30" s="351">
        <v>3998405</v>
      </c>
    </row>
    <row r="31" spans="1:27" ht="14.1" customHeight="1">
      <c r="A31" s="163"/>
      <c r="B31" s="171" t="s">
        <v>46</v>
      </c>
      <c r="C31" s="65">
        <v>4862614</v>
      </c>
      <c r="D31" s="65">
        <v>4771621</v>
      </c>
      <c r="E31" s="65">
        <v>4743840</v>
      </c>
      <c r="F31" s="65">
        <v>4383069</v>
      </c>
      <c r="G31" s="65">
        <v>4426264</v>
      </c>
      <c r="H31" s="65">
        <v>5474742</v>
      </c>
      <c r="I31" s="65">
        <v>5769627</v>
      </c>
      <c r="J31" s="65">
        <v>5046130</v>
      </c>
      <c r="K31" s="65">
        <v>4270966</v>
      </c>
      <c r="L31" s="65">
        <v>3875934</v>
      </c>
      <c r="M31" s="66">
        <v>3786042</v>
      </c>
      <c r="N31" s="49">
        <v>3479933</v>
      </c>
      <c r="O31" s="49">
        <v>3291755</v>
      </c>
      <c r="P31" s="49">
        <v>3276980</v>
      </c>
      <c r="Q31" s="49">
        <v>3294247</v>
      </c>
      <c r="R31" s="49">
        <v>3487535</v>
      </c>
      <c r="S31" s="49">
        <v>3872195</v>
      </c>
      <c r="T31" s="49">
        <v>3661361</v>
      </c>
      <c r="U31" s="49">
        <v>3542154</v>
      </c>
      <c r="V31" s="49">
        <v>3236062</v>
      </c>
      <c r="W31" s="49">
        <v>3210994</v>
      </c>
      <c r="X31" s="49">
        <v>3262469</v>
      </c>
      <c r="Y31" s="49">
        <v>3297633</v>
      </c>
      <c r="Z31" s="49">
        <v>3402968</v>
      </c>
      <c r="AA31" s="351">
        <v>3334785</v>
      </c>
    </row>
    <row r="32" spans="1:27" ht="14.1" customHeight="1">
      <c r="A32" s="163"/>
      <c r="B32" s="171" t="s">
        <v>47</v>
      </c>
      <c r="C32" s="65">
        <v>1086908</v>
      </c>
      <c r="D32" s="65">
        <v>961119</v>
      </c>
      <c r="E32" s="65">
        <v>920795</v>
      </c>
      <c r="F32" s="65">
        <v>977738</v>
      </c>
      <c r="G32" s="65">
        <v>1059035</v>
      </c>
      <c r="H32" s="65">
        <v>1625606</v>
      </c>
      <c r="I32" s="65">
        <v>1738196</v>
      </c>
      <c r="J32" s="65">
        <v>1256060</v>
      </c>
      <c r="K32" s="65">
        <v>1036097</v>
      </c>
      <c r="L32" s="65">
        <v>974953</v>
      </c>
      <c r="M32" s="66">
        <v>932215</v>
      </c>
      <c r="N32" s="49">
        <v>787605</v>
      </c>
      <c r="O32" s="49">
        <v>769573</v>
      </c>
      <c r="P32" s="49">
        <v>733624</v>
      </c>
      <c r="Q32" s="49">
        <v>725420</v>
      </c>
      <c r="R32" s="49">
        <v>723207</v>
      </c>
      <c r="S32" s="49">
        <v>760836</v>
      </c>
      <c r="T32" s="49">
        <v>673790</v>
      </c>
      <c r="U32" s="49">
        <v>635346</v>
      </c>
      <c r="V32" s="49">
        <v>494524</v>
      </c>
      <c r="W32" s="49">
        <v>509614</v>
      </c>
      <c r="X32" s="49">
        <v>514581</v>
      </c>
      <c r="Y32" s="49">
        <v>527288</v>
      </c>
      <c r="Z32" s="49">
        <v>570540</v>
      </c>
      <c r="AA32" s="351">
        <v>542392</v>
      </c>
    </row>
    <row r="33" spans="1:27" ht="14.1" customHeight="1">
      <c r="A33" s="163"/>
      <c r="B33" s="171" t="s">
        <v>48</v>
      </c>
      <c r="C33" s="65">
        <v>3775706</v>
      </c>
      <c r="D33" s="65">
        <v>3810502</v>
      </c>
      <c r="E33" s="65">
        <v>3823045</v>
      </c>
      <c r="F33" s="65">
        <v>3405331</v>
      </c>
      <c r="G33" s="65">
        <v>3367229</v>
      </c>
      <c r="H33" s="65">
        <v>3849136</v>
      </c>
      <c r="I33" s="65">
        <v>4031431</v>
      </c>
      <c r="J33" s="65">
        <v>3790070</v>
      </c>
      <c r="K33" s="65">
        <v>3234869</v>
      </c>
      <c r="L33" s="65">
        <v>2900981</v>
      </c>
      <c r="M33" s="66">
        <v>2853827</v>
      </c>
      <c r="N33" s="49">
        <v>2692328</v>
      </c>
      <c r="O33" s="49">
        <v>2522182</v>
      </c>
      <c r="P33" s="49">
        <v>2543356</v>
      </c>
      <c r="Q33" s="49">
        <v>2568827</v>
      </c>
      <c r="R33" s="49">
        <v>2764328</v>
      </c>
      <c r="S33" s="49">
        <v>3111359</v>
      </c>
      <c r="T33" s="49">
        <v>2987571</v>
      </c>
      <c r="U33" s="49">
        <v>2906808</v>
      </c>
      <c r="V33" s="49">
        <v>2741538</v>
      </c>
      <c r="W33" s="49">
        <v>2701380</v>
      </c>
      <c r="X33" s="49">
        <v>2747888</v>
      </c>
      <c r="Y33" s="49">
        <v>2770345</v>
      </c>
      <c r="Z33" s="49">
        <v>2832428</v>
      </c>
      <c r="AA33" s="351">
        <v>2792393</v>
      </c>
    </row>
    <row r="34" spans="1:27" ht="14.1" customHeight="1">
      <c r="A34" s="163"/>
      <c r="B34" s="171" t="s">
        <v>49</v>
      </c>
      <c r="C34" s="65">
        <v>1312307</v>
      </c>
      <c r="D34" s="65">
        <v>1546736</v>
      </c>
      <c r="E34" s="65">
        <v>1618645</v>
      </c>
      <c r="F34" s="65">
        <v>1954539</v>
      </c>
      <c r="G34" s="65">
        <v>1599919</v>
      </c>
      <c r="H34" s="65">
        <v>2370013</v>
      </c>
      <c r="I34" s="65">
        <v>2508432</v>
      </c>
      <c r="J34" s="65">
        <v>2129718</v>
      </c>
      <c r="K34" s="65">
        <v>1729843</v>
      </c>
      <c r="L34" s="65">
        <v>1706681</v>
      </c>
      <c r="M34" s="66">
        <v>1451905</v>
      </c>
      <c r="N34" s="49">
        <v>1255824</v>
      </c>
      <c r="O34" s="49">
        <v>1075613</v>
      </c>
      <c r="P34" s="49">
        <v>970077</v>
      </c>
      <c r="Q34" s="49">
        <v>935898</v>
      </c>
      <c r="R34" s="49">
        <v>899683</v>
      </c>
      <c r="S34" s="49">
        <v>714091</v>
      </c>
      <c r="T34" s="49">
        <v>620534</v>
      </c>
      <c r="U34" s="49">
        <v>646766</v>
      </c>
      <c r="V34" s="49">
        <v>519298</v>
      </c>
      <c r="W34" s="49">
        <v>714111</v>
      </c>
      <c r="X34" s="49">
        <v>573215</v>
      </c>
      <c r="Y34" s="49">
        <v>608212</v>
      </c>
      <c r="Z34" s="49">
        <v>704859</v>
      </c>
      <c r="AA34" s="351">
        <v>663620</v>
      </c>
    </row>
    <row r="35" spans="1:27" ht="14.1" customHeight="1">
      <c r="A35" s="163"/>
      <c r="B35" s="171" t="s">
        <v>47</v>
      </c>
      <c r="C35" s="65">
        <v>90075</v>
      </c>
      <c r="D35" s="65">
        <v>115347</v>
      </c>
      <c r="E35" s="65">
        <v>111695</v>
      </c>
      <c r="F35" s="65">
        <v>158564</v>
      </c>
      <c r="G35" s="65">
        <v>162930</v>
      </c>
      <c r="H35" s="65">
        <v>171581</v>
      </c>
      <c r="I35" s="65">
        <v>248002</v>
      </c>
      <c r="J35" s="65">
        <v>355867</v>
      </c>
      <c r="K35" s="65">
        <v>168814</v>
      </c>
      <c r="L35" s="65">
        <v>121770</v>
      </c>
      <c r="M35" s="66">
        <v>68581</v>
      </c>
      <c r="N35" s="49">
        <v>62754</v>
      </c>
      <c r="O35" s="49">
        <v>38793</v>
      </c>
      <c r="P35" s="49">
        <v>31876</v>
      </c>
      <c r="Q35" s="49">
        <v>31196</v>
      </c>
      <c r="R35" s="49">
        <v>37673</v>
      </c>
      <c r="S35" s="49">
        <v>33871</v>
      </c>
      <c r="T35" s="49">
        <v>25863</v>
      </c>
      <c r="U35" s="49">
        <v>30438</v>
      </c>
      <c r="V35" s="49">
        <v>22789</v>
      </c>
      <c r="W35" s="49">
        <v>22738</v>
      </c>
      <c r="X35" s="49">
        <v>26757</v>
      </c>
      <c r="Y35" s="49">
        <v>21489</v>
      </c>
      <c r="Z35" s="49">
        <v>26150</v>
      </c>
      <c r="AA35" s="351">
        <v>24142</v>
      </c>
    </row>
    <row r="36" spans="1:27" ht="14.1" customHeight="1">
      <c r="A36" s="163"/>
      <c r="B36" s="171" t="s">
        <v>48</v>
      </c>
      <c r="C36" s="65">
        <v>506653</v>
      </c>
      <c r="D36" s="65">
        <v>631438</v>
      </c>
      <c r="E36" s="65">
        <v>584152</v>
      </c>
      <c r="F36" s="65">
        <v>791990</v>
      </c>
      <c r="G36" s="65">
        <v>524096</v>
      </c>
      <c r="H36" s="65">
        <v>693453</v>
      </c>
      <c r="I36" s="65">
        <v>721744</v>
      </c>
      <c r="J36" s="65">
        <v>616303</v>
      </c>
      <c r="K36" s="65">
        <v>544122</v>
      </c>
      <c r="L36" s="65">
        <v>578632</v>
      </c>
      <c r="M36" s="66">
        <v>488172</v>
      </c>
      <c r="N36" s="49">
        <v>432788</v>
      </c>
      <c r="O36" s="49">
        <v>351114</v>
      </c>
      <c r="P36" s="49">
        <v>286997</v>
      </c>
      <c r="Q36" s="49">
        <v>294258</v>
      </c>
      <c r="R36" s="49">
        <v>239764</v>
      </c>
      <c r="S36" s="49">
        <v>173219</v>
      </c>
      <c r="T36" s="49">
        <v>158411</v>
      </c>
      <c r="U36" s="49">
        <v>165642</v>
      </c>
      <c r="V36" s="49">
        <v>168752</v>
      </c>
      <c r="W36" s="49">
        <v>177228</v>
      </c>
      <c r="X36" s="49">
        <v>119446</v>
      </c>
      <c r="Y36" s="49">
        <v>173139</v>
      </c>
      <c r="Z36" s="49">
        <v>184638</v>
      </c>
      <c r="AA36" s="351">
        <v>177528</v>
      </c>
    </row>
    <row r="37" spans="1:27" ht="14.1" customHeight="1">
      <c r="A37" s="163"/>
      <c r="B37" s="171" t="s">
        <v>50</v>
      </c>
      <c r="C37" s="65">
        <v>715579</v>
      </c>
      <c r="D37" s="65">
        <v>799951</v>
      </c>
      <c r="E37" s="65">
        <v>922798</v>
      </c>
      <c r="F37" s="65">
        <v>1003985</v>
      </c>
      <c r="G37" s="65">
        <v>912893</v>
      </c>
      <c r="H37" s="65">
        <v>1504979</v>
      </c>
      <c r="I37" s="65">
        <v>1538686</v>
      </c>
      <c r="J37" s="65">
        <v>1157548</v>
      </c>
      <c r="K37" s="65">
        <v>1016907</v>
      </c>
      <c r="L37" s="65">
        <v>1006279</v>
      </c>
      <c r="M37" s="66">
        <v>895152</v>
      </c>
      <c r="N37" s="49">
        <v>760282</v>
      </c>
      <c r="O37" s="49">
        <v>685706</v>
      </c>
      <c r="P37" s="49">
        <v>651204</v>
      </c>
      <c r="Q37" s="49">
        <v>610444</v>
      </c>
      <c r="R37" s="49">
        <v>622246</v>
      </c>
      <c r="S37" s="49">
        <v>507001</v>
      </c>
      <c r="T37" s="49">
        <v>436260</v>
      </c>
      <c r="U37" s="49">
        <v>450686</v>
      </c>
      <c r="V37" s="49">
        <v>327757</v>
      </c>
      <c r="W37" s="49">
        <v>514145</v>
      </c>
      <c r="X37" s="49">
        <v>427012</v>
      </c>
      <c r="Y37" s="49">
        <v>413584</v>
      </c>
      <c r="Z37" s="49">
        <v>494071</v>
      </c>
      <c r="AA37" s="351">
        <v>461950</v>
      </c>
    </row>
    <row r="38" spans="1:27" ht="14.1" customHeight="1">
      <c r="A38" s="163"/>
      <c r="B38" s="171" t="s">
        <v>51</v>
      </c>
      <c r="C38" s="65">
        <v>377754</v>
      </c>
      <c r="D38" s="65">
        <v>474228</v>
      </c>
      <c r="E38" s="65">
        <v>-13612</v>
      </c>
      <c r="F38" s="65">
        <v>-75131</v>
      </c>
      <c r="G38" s="65">
        <v>22623</v>
      </c>
      <c r="H38" s="65">
        <v>170550</v>
      </c>
      <c r="I38" s="65">
        <v>306982</v>
      </c>
      <c r="J38" s="65">
        <v>269723</v>
      </c>
      <c r="K38" s="65">
        <v>103969</v>
      </c>
      <c r="L38" s="65">
        <v>-154221</v>
      </c>
      <c r="M38" s="66">
        <v>-174644</v>
      </c>
      <c r="N38" s="49">
        <v>-26111</v>
      </c>
      <c r="O38" s="49">
        <v>-226696</v>
      </c>
      <c r="P38" s="49">
        <v>-83695</v>
      </c>
      <c r="Q38" s="49">
        <v>46410</v>
      </c>
      <c r="R38" s="49">
        <v>99415</v>
      </c>
      <c r="S38" s="49">
        <v>75433</v>
      </c>
      <c r="T38" s="49">
        <v>241972</v>
      </c>
      <c r="U38" s="49">
        <v>213709</v>
      </c>
      <c r="V38" s="49">
        <v>-310873</v>
      </c>
      <c r="W38" s="49">
        <v>-90667</v>
      </c>
      <c r="X38" s="49">
        <v>126025</v>
      </c>
      <c r="Y38" s="49">
        <v>-60920</v>
      </c>
      <c r="Z38" s="49">
        <v>1943</v>
      </c>
      <c r="AA38" s="351">
        <v>29241</v>
      </c>
    </row>
    <row r="39" spans="1:27" ht="14.1" customHeight="1">
      <c r="A39" s="163"/>
      <c r="B39" s="171" t="s">
        <v>52</v>
      </c>
      <c r="C39" s="65">
        <v>374189</v>
      </c>
      <c r="D39" s="65">
        <v>471684</v>
      </c>
      <c r="E39" s="65">
        <v>-11185</v>
      </c>
      <c r="F39" s="65">
        <v>-73160</v>
      </c>
      <c r="G39" s="65">
        <v>22800</v>
      </c>
      <c r="H39" s="65">
        <v>169239</v>
      </c>
      <c r="I39" s="65">
        <v>307641</v>
      </c>
      <c r="J39" s="65">
        <v>269785</v>
      </c>
      <c r="K39" s="65">
        <v>103608</v>
      </c>
      <c r="L39" s="65">
        <v>-154471</v>
      </c>
      <c r="M39" s="66">
        <v>-175326</v>
      </c>
      <c r="N39" s="49">
        <v>-26741</v>
      </c>
      <c r="O39" s="49">
        <v>-226876</v>
      </c>
      <c r="P39" s="49">
        <v>-83237</v>
      </c>
      <c r="Q39" s="49">
        <v>46893</v>
      </c>
      <c r="R39" s="49">
        <v>99531</v>
      </c>
      <c r="S39" s="49">
        <v>75339</v>
      </c>
      <c r="T39" s="49">
        <v>241535</v>
      </c>
      <c r="U39" s="49">
        <v>212891</v>
      </c>
      <c r="V39" s="49">
        <v>-311248</v>
      </c>
      <c r="W39" s="49">
        <v>-90064</v>
      </c>
      <c r="X39" s="49">
        <v>126582</v>
      </c>
      <c r="Y39" s="49">
        <v>-62911</v>
      </c>
      <c r="Z39" s="49">
        <v>1180</v>
      </c>
      <c r="AA39" s="351">
        <v>29725</v>
      </c>
    </row>
    <row r="40" spans="1:27" ht="14.1" customHeight="1">
      <c r="A40" s="164"/>
      <c r="B40" s="172" t="s">
        <v>53</v>
      </c>
      <c r="C40" s="65">
        <v>3565</v>
      </c>
      <c r="D40" s="65">
        <v>2544</v>
      </c>
      <c r="E40" s="65">
        <v>-2427</v>
      </c>
      <c r="F40" s="65">
        <v>-1971</v>
      </c>
      <c r="G40" s="65">
        <v>-177</v>
      </c>
      <c r="H40" s="65">
        <v>1311</v>
      </c>
      <c r="I40" s="65">
        <v>-659</v>
      </c>
      <c r="J40" s="65">
        <v>-62</v>
      </c>
      <c r="K40" s="65">
        <v>361</v>
      </c>
      <c r="L40" s="65">
        <v>250</v>
      </c>
      <c r="M40" s="66">
        <v>682</v>
      </c>
      <c r="N40" s="52">
        <v>630</v>
      </c>
      <c r="O40" s="52">
        <v>180</v>
      </c>
      <c r="P40" s="52">
        <v>-458</v>
      </c>
      <c r="Q40" s="52">
        <v>-483</v>
      </c>
      <c r="R40" s="52">
        <v>-116</v>
      </c>
      <c r="S40" s="52">
        <v>94</v>
      </c>
      <c r="T40" s="52">
        <v>437</v>
      </c>
      <c r="U40" s="49">
        <v>818</v>
      </c>
      <c r="V40" s="49">
        <v>375</v>
      </c>
      <c r="W40" s="49">
        <v>-603</v>
      </c>
      <c r="X40" s="49">
        <v>-557</v>
      </c>
      <c r="Y40" s="49">
        <v>1991</v>
      </c>
      <c r="Z40" s="49">
        <v>763</v>
      </c>
      <c r="AA40" s="351">
        <v>-484</v>
      </c>
    </row>
    <row r="41" spans="1:27" ht="14.1" customHeight="1">
      <c r="A41" s="163"/>
      <c r="B41" s="170" t="s">
        <v>54</v>
      </c>
      <c r="C41" s="65">
        <v>887428.48100947065</v>
      </c>
      <c r="D41" s="65">
        <v>942072.48100947065</v>
      </c>
      <c r="E41" s="65">
        <v>1164443.4810094708</v>
      </c>
      <c r="F41" s="65">
        <v>1435077.4810094708</v>
      </c>
      <c r="G41" s="65">
        <v>1194431.4810094708</v>
      </c>
      <c r="H41" s="65">
        <v>186255.48100947065</v>
      </c>
      <c r="I41" s="65">
        <v>145134.48100947065</v>
      </c>
      <c r="J41" s="65">
        <v>738770.48100947065</v>
      </c>
      <c r="K41" s="65">
        <v>1167227.4810094708</v>
      </c>
      <c r="L41" s="65">
        <v>1014589.4810094706</v>
      </c>
      <c r="M41" s="66">
        <v>1395770.4810094708</v>
      </c>
      <c r="N41" s="49">
        <v>681784.75662365777</v>
      </c>
      <c r="O41" s="49">
        <v>1022833.1633972668</v>
      </c>
      <c r="P41" s="49">
        <v>793752.14948859788</v>
      </c>
      <c r="Q41" s="49">
        <v>767396.47713276348</v>
      </c>
      <c r="R41" s="49">
        <v>490241.72018152988</v>
      </c>
      <c r="S41" s="49">
        <v>811921.40656382951</v>
      </c>
      <c r="T41" s="49">
        <v>394947.66408731847</v>
      </c>
      <c r="U41" s="53">
        <v>69601.65925948252</v>
      </c>
      <c r="V41" s="53">
        <v>15123.53878458729</v>
      </c>
      <c r="W41" s="53">
        <v>756821.09236601251</v>
      </c>
      <c r="X41" s="53">
        <v>-353482.39302205102</v>
      </c>
      <c r="Y41" s="53">
        <v>-152445.94707727106</v>
      </c>
      <c r="Z41" s="53">
        <v>-680481.53224736918</v>
      </c>
      <c r="AA41" s="353">
        <v>-197515.5248155247</v>
      </c>
    </row>
    <row r="42" spans="1:27" ht="14.1" customHeight="1">
      <c r="A42" s="163"/>
      <c r="B42" s="173" t="s">
        <v>72</v>
      </c>
      <c r="C42" s="65">
        <v>15334933</v>
      </c>
      <c r="D42" s="65">
        <v>15895741</v>
      </c>
      <c r="E42" s="65">
        <v>15426173</v>
      </c>
      <c r="F42" s="65">
        <v>15017264</v>
      </c>
      <c r="G42" s="65">
        <v>14189674</v>
      </c>
      <c r="H42" s="65">
        <v>14275895</v>
      </c>
      <c r="I42" s="65">
        <v>15021881</v>
      </c>
      <c r="J42" s="65">
        <v>15041738</v>
      </c>
      <c r="K42" s="65">
        <v>14342219</v>
      </c>
      <c r="L42" s="65">
        <v>13900759</v>
      </c>
      <c r="M42" s="66">
        <v>14756416</v>
      </c>
      <c r="N42" s="49">
        <v>13693700</v>
      </c>
      <c r="O42" s="49">
        <v>13844226</v>
      </c>
      <c r="P42" s="49">
        <v>13829469</v>
      </c>
      <c r="Q42" s="49">
        <v>14629499</v>
      </c>
      <c r="R42" s="49">
        <v>15192125</v>
      </c>
      <c r="S42" s="49">
        <v>16406471</v>
      </c>
      <c r="T42" s="49">
        <v>16845689</v>
      </c>
      <c r="U42" s="49">
        <v>15757890</v>
      </c>
      <c r="V42" s="49">
        <v>13919144</v>
      </c>
      <c r="W42" s="49">
        <v>14918533</v>
      </c>
      <c r="X42" s="49">
        <v>15012014</v>
      </c>
      <c r="Y42" s="49">
        <v>14175949</v>
      </c>
      <c r="Z42" s="49">
        <v>14617664</v>
      </c>
      <c r="AA42" s="351">
        <v>15482674</v>
      </c>
    </row>
    <row r="43" spans="1:27" ht="14.1" customHeight="1">
      <c r="A43" s="163"/>
      <c r="B43" s="173" t="s">
        <v>73</v>
      </c>
      <c r="C43" s="65">
        <v>15341307</v>
      </c>
      <c r="D43" s="65">
        <v>15492115</v>
      </c>
      <c r="E43" s="65">
        <v>15038990</v>
      </c>
      <c r="F43" s="65">
        <v>14637258</v>
      </c>
      <c r="G43" s="65">
        <v>14812693</v>
      </c>
      <c r="H43" s="65">
        <v>15999309</v>
      </c>
      <c r="I43" s="65">
        <v>16444722</v>
      </c>
      <c r="J43" s="65">
        <v>15660800</v>
      </c>
      <c r="K43" s="65">
        <v>14669778</v>
      </c>
      <c r="L43" s="65">
        <v>14303931</v>
      </c>
      <c r="M43" s="66">
        <v>14129528</v>
      </c>
      <c r="N43" s="49">
        <v>13996188</v>
      </c>
      <c r="O43" s="49">
        <v>13752692</v>
      </c>
      <c r="P43" s="49">
        <v>13690188</v>
      </c>
      <c r="Q43" s="49">
        <v>14116084</v>
      </c>
      <c r="R43" s="49">
        <v>15676775</v>
      </c>
      <c r="S43" s="49">
        <v>16188985</v>
      </c>
      <c r="T43" s="49">
        <v>16605180</v>
      </c>
      <c r="U43" s="49">
        <v>16510413</v>
      </c>
      <c r="V43" s="49">
        <v>14961898</v>
      </c>
      <c r="W43" s="49">
        <v>15406100</v>
      </c>
      <c r="X43" s="49">
        <v>15499528</v>
      </c>
      <c r="Y43" s="49">
        <v>15113167</v>
      </c>
      <c r="Z43" s="49">
        <v>15759007</v>
      </c>
      <c r="AA43" s="351">
        <v>16155710</v>
      </c>
    </row>
    <row r="44" spans="1:27" ht="14.1" customHeight="1">
      <c r="A44" s="165"/>
      <c r="B44" s="173" t="s">
        <v>74</v>
      </c>
      <c r="C44" s="65">
        <v>-217882.51899052935</v>
      </c>
      <c r="D44" s="65">
        <v>-217882.51899052935</v>
      </c>
      <c r="E44" s="65">
        <v>-217882.51899052935</v>
      </c>
      <c r="F44" s="65">
        <v>-217882.51899052935</v>
      </c>
      <c r="G44" s="65">
        <v>-217882.51899052935</v>
      </c>
      <c r="H44" s="65">
        <v>-217882.51899052935</v>
      </c>
      <c r="I44" s="65">
        <v>-217882.51899052935</v>
      </c>
      <c r="J44" s="65">
        <v>-217882.51899052935</v>
      </c>
      <c r="K44" s="65">
        <v>-217882.51899052935</v>
      </c>
      <c r="L44" s="65">
        <v>-217882.51899052935</v>
      </c>
      <c r="M44" s="66">
        <v>-217882.51899052935</v>
      </c>
      <c r="N44" s="49">
        <v>-217882.51899052935</v>
      </c>
      <c r="O44" s="49">
        <v>-53900.463200290455</v>
      </c>
      <c r="P44" s="49">
        <v>-32459.244766004616</v>
      </c>
      <c r="Q44" s="49">
        <v>-75140.027383629465</v>
      </c>
      <c r="R44" s="49">
        <v>-48520.625069139991</v>
      </c>
      <c r="S44" s="49">
        <v>-40661.906882874784</v>
      </c>
      <c r="T44" s="49">
        <v>13629.606385727064</v>
      </c>
      <c r="U44" s="49">
        <v>7615.8785939358058</v>
      </c>
      <c r="V44" s="49">
        <v>67091.000131370034</v>
      </c>
      <c r="W44" s="49">
        <v>-8836.337565073045</v>
      </c>
      <c r="X44" s="49">
        <v>25585.01315939991</v>
      </c>
      <c r="Y44" s="49">
        <v>4582.0702744196751</v>
      </c>
      <c r="Z44" s="49">
        <v>-7195.4932597774314</v>
      </c>
      <c r="AA44" s="351">
        <v>-26785.598771000921</v>
      </c>
    </row>
    <row r="45" spans="1:27" ht="14.1" customHeight="1">
      <c r="A45" s="164"/>
      <c r="B45" s="174" t="s">
        <v>75</v>
      </c>
      <c r="C45" s="65">
        <v>1111685</v>
      </c>
      <c r="D45" s="65">
        <v>756329</v>
      </c>
      <c r="E45" s="65">
        <v>995143</v>
      </c>
      <c r="F45" s="65">
        <v>1272954</v>
      </c>
      <c r="G45" s="65">
        <v>2035333</v>
      </c>
      <c r="H45" s="65">
        <v>2127552</v>
      </c>
      <c r="I45" s="65">
        <v>1785858</v>
      </c>
      <c r="J45" s="65">
        <v>1575715</v>
      </c>
      <c r="K45" s="65">
        <v>1712669</v>
      </c>
      <c r="L45" s="65">
        <v>1635644</v>
      </c>
      <c r="M45" s="66">
        <v>986765</v>
      </c>
      <c r="N45" s="52">
        <v>1202155.2756141871</v>
      </c>
      <c r="O45" s="52">
        <v>985199.62659755722</v>
      </c>
      <c r="P45" s="52">
        <v>686930.39425460249</v>
      </c>
      <c r="Q45" s="52">
        <v>329121.50451639295</v>
      </c>
      <c r="R45" s="52">
        <v>1023412.3452506699</v>
      </c>
      <c r="S45" s="52">
        <v>635097.3134467043</v>
      </c>
      <c r="T45" s="52">
        <v>140809.0577015914</v>
      </c>
      <c r="U45" s="52">
        <v>814508.78066554666</v>
      </c>
      <c r="V45" s="52">
        <v>990786.53865321726</v>
      </c>
      <c r="W45" s="52">
        <v>1253224.4299310856</v>
      </c>
      <c r="X45" s="52">
        <v>108446.59381854907</v>
      </c>
      <c r="Y45" s="52">
        <v>780189.98264830932</v>
      </c>
      <c r="Z45" s="52">
        <v>468056.96101240814</v>
      </c>
      <c r="AA45" s="352">
        <v>502306.07395547628</v>
      </c>
    </row>
    <row r="46" spans="1:27" ht="14.1" customHeight="1">
      <c r="A46" s="318"/>
      <c r="B46" s="294" t="s">
        <v>55</v>
      </c>
      <c r="C46" s="65">
        <v>19014612.481009468</v>
      </c>
      <c r="D46" s="65">
        <v>20121366.481009468</v>
      </c>
      <c r="E46" s="65">
        <v>20352016.481009468</v>
      </c>
      <c r="F46" s="65">
        <v>20966394.481009468</v>
      </c>
      <c r="G46" s="65">
        <v>20610057.481009468</v>
      </c>
      <c r="H46" s="65">
        <v>21825761.481009468</v>
      </c>
      <c r="I46" s="65">
        <v>22617061.481009468</v>
      </c>
      <c r="J46" s="65">
        <v>22217663.481009468</v>
      </c>
      <c r="K46" s="65">
        <v>21377283.481009468</v>
      </c>
      <c r="L46" s="65">
        <v>20762227.481009468</v>
      </c>
      <c r="M46" s="295">
        <v>20823643.481009468</v>
      </c>
      <c r="N46" s="65">
        <v>19857005.379623659</v>
      </c>
      <c r="O46" s="65">
        <v>19574568.974397268</v>
      </c>
      <c r="P46" s="65">
        <v>19395528.4994886</v>
      </c>
      <c r="Q46" s="65">
        <v>19608229.069132764</v>
      </c>
      <c r="R46" s="65">
        <v>19618189.280181531</v>
      </c>
      <c r="S46" s="65">
        <v>20091890.286563825</v>
      </c>
      <c r="T46" s="65">
        <v>19823276.783087321</v>
      </c>
      <c r="U46" s="65">
        <v>19345361.33425948</v>
      </c>
      <c r="V46" s="65">
        <v>18394905.088784587</v>
      </c>
      <c r="W46" s="65">
        <v>19335074.393366013</v>
      </c>
      <c r="X46" s="65">
        <v>18900911.63597795</v>
      </c>
      <c r="Y46" s="65">
        <v>18854905.103922728</v>
      </c>
      <c r="Z46" s="65">
        <v>19156780.413752634</v>
      </c>
      <c r="AA46" s="354">
        <v>19788070.805184472</v>
      </c>
    </row>
    <row r="47" spans="1:27" ht="13.5" customHeight="1">
      <c r="A47" s="163" t="s">
        <v>56</v>
      </c>
      <c r="B47" s="175" t="s">
        <v>57</v>
      </c>
      <c r="C47" s="312">
        <v>414469</v>
      </c>
      <c r="D47" s="312">
        <v>720262</v>
      </c>
      <c r="E47" s="312">
        <v>635550</v>
      </c>
      <c r="F47" s="312">
        <v>378368</v>
      </c>
      <c r="G47" s="312">
        <v>685834</v>
      </c>
      <c r="H47" s="312">
        <v>497198</v>
      </c>
      <c r="I47" s="312">
        <v>1287632</v>
      </c>
      <c r="J47" s="312">
        <v>1462033</v>
      </c>
      <c r="K47" s="312">
        <v>1338546</v>
      </c>
      <c r="L47" s="312">
        <v>1193890</v>
      </c>
      <c r="M47" s="313">
        <v>1361547</v>
      </c>
      <c r="N47" s="50">
        <v>2116791</v>
      </c>
      <c r="O47" s="50">
        <v>2051344</v>
      </c>
      <c r="P47" s="50">
        <v>1910802</v>
      </c>
      <c r="Q47" s="50">
        <v>1900191</v>
      </c>
      <c r="R47" s="50">
        <v>1938996</v>
      </c>
      <c r="S47" s="50">
        <v>1975351</v>
      </c>
      <c r="T47" s="50">
        <v>1951262</v>
      </c>
      <c r="U47" s="50">
        <v>1884872</v>
      </c>
      <c r="V47" s="50">
        <v>1923874</v>
      </c>
      <c r="W47" s="50">
        <v>1808825</v>
      </c>
      <c r="X47" s="50">
        <v>1924875</v>
      </c>
      <c r="Y47" s="50">
        <v>2063409</v>
      </c>
      <c r="Z47" s="50">
        <v>2086288</v>
      </c>
      <c r="AA47" s="355">
        <v>2152249</v>
      </c>
    </row>
    <row r="48" spans="1:27" ht="13.5" customHeight="1" thickBot="1">
      <c r="A48" s="166" t="s">
        <v>58</v>
      </c>
      <c r="B48" s="176" t="s">
        <v>59</v>
      </c>
      <c r="C48" s="316">
        <v>19429081.481009468</v>
      </c>
      <c r="D48" s="316">
        <v>20841628.481009468</v>
      </c>
      <c r="E48" s="316">
        <v>20987566.481009468</v>
      </c>
      <c r="F48" s="316">
        <v>21344762.481009468</v>
      </c>
      <c r="G48" s="316">
        <v>21295891.481009468</v>
      </c>
      <c r="H48" s="316">
        <v>22322959.481009468</v>
      </c>
      <c r="I48" s="316">
        <v>23904693.481009468</v>
      </c>
      <c r="J48" s="316">
        <v>23679696.481009468</v>
      </c>
      <c r="K48" s="316">
        <v>22715829.481009468</v>
      </c>
      <c r="L48" s="316">
        <v>21956117.481009468</v>
      </c>
      <c r="M48" s="317">
        <v>22185190.481009468</v>
      </c>
      <c r="N48" s="130">
        <v>21973796.379623659</v>
      </c>
      <c r="O48" s="130">
        <v>21625913</v>
      </c>
      <c r="P48" s="130">
        <v>21306330</v>
      </c>
      <c r="Q48" s="130">
        <v>21508420.069132764</v>
      </c>
      <c r="R48" s="130">
        <v>21557185.280181531</v>
      </c>
      <c r="S48" s="130">
        <v>22067241</v>
      </c>
      <c r="T48" s="130">
        <v>21774538.783087321</v>
      </c>
      <c r="U48" s="130">
        <v>21230233.33425948</v>
      </c>
      <c r="V48" s="130">
        <v>20318779.088784587</v>
      </c>
      <c r="W48" s="130">
        <v>21143899</v>
      </c>
      <c r="X48" s="130">
        <v>20825786.63597795</v>
      </c>
      <c r="Y48" s="130">
        <v>20918314.103922728</v>
      </c>
      <c r="Z48" s="130">
        <v>21243068</v>
      </c>
      <c r="AA48" s="356">
        <v>21940320</v>
      </c>
    </row>
    <row r="49" spans="1:27" ht="13.5" customHeight="1">
      <c r="A49" s="101"/>
      <c r="B49" s="31"/>
      <c r="C49" s="253"/>
      <c r="D49" s="254">
        <v>5.8</v>
      </c>
      <c r="E49" s="254">
        <v>1.1000000000000001</v>
      </c>
      <c r="F49" s="254">
        <v>3</v>
      </c>
      <c r="G49" s="254">
        <v>-1.7</v>
      </c>
      <c r="H49" s="254">
        <v>5.9</v>
      </c>
      <c r="I49" s="254">
        <v>3.6</v>
      </c>
      <c r="J49" s="254">
        <v>-1.8</v>
      </c>
      <c r="K49" s="254">
        <v>-3.8</v>
      </c>
      <c r="L49" s="254">
        <v>-2.9</v>
      </c>
      <c r="M49" s="254">
        <v>0.3</v>
      </c>
      <c r="N49" s="254">
        <v>-4.5999999999999996</v>
      </c>
      <c r="O49" s="254">
        <v>-1.4</v>
      </c>
      <c r="P49" s="254">
        <v>-0.9</v>
      </c>
      <c r="Q49" s="254">
        <v>1.1000000000000001</v>
      </c>
      <c r="R49" s="254">
        <v>0.1</v>
      </c>
      <c r="S49" s="254">
        <v>2.4</v>
      </c>
      <c r="T49" s="254">
        <v>-1.3</v>
      </c>
      <c r="U49" s="254">
        <v>-2.4</v>
      </c>
      <c r="V49" s="254">
        <v>-4.9000000000000004</v>
      </c>
      <c r="W49" s="254">
        <v>5.0999999999999996</v>
      </c>
      <c r="X49" s="254">
        <v>-2.2000000000000002</v>
      </c>
      <c r="Y49" s="254">
        <v>-0.2</v>
      </c>
      <c r="Z49" s="254">
        <v>1.6</v>
      </c>
      <c r="AA49" s="61">
        <v>3.3</v>
      </c>
    </row>
  </sheetData>
  <mergeCells count="2">
    <mergeCell ref="A4:B4"/>
    <mergeCell ref="C3:AA3"/>
  </mergeCells>
  <phoneticPr fontId="2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5FB17-6BAB-4A6E-AB96-DB51CBD4B56A}">
  <dimension ref="A1:AA4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75" defaultRowHeight="12"/>
  <cols>
    <col min="1" max="1" width="2.625" style="60" customWidth="1"/>
    <col min="2" max="2" width="27.625" style="60" customWidth="1"/>
    <col min="3" max="14" width="11.625" style="60" customWidth="1"/>
    <col min="15" max="25" width="11.625" style="62" customWidth="1"/>
    <col min="26" max="27" width="11.625" style="61" customWidth="1"/>
    <col min="28" max="16384" width="8.875" style="61"/>
  </cols>
  <sheetData>
    <row r="1" spans="1:27" ht="13.5">
      <c r="A1" s="178" t="s">
        <v>282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284"/>
      <c r="N1" s="48"/>
    </row>
    <row r="2" spans="1:27" ht="15" customHeight="1" thickBot="1">
      <c r="B2" s="44"/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44"/>
      <c r="O2" s="109"/>
      <c r="P2" s="109"/>
      <c r="Q2" s="109"/>
      <c r="R2" s="109"/>
      <c r="S2" s="109"/>
      <c r="T2" s="109"/>
      <c r="U2" s="109"/>
      <c r="V2" s="109"/>
      <c r="Z2" s="109" t="s">
        <v>32</v>
      </c>
    </row>
    <row r="3" spans="1:27" ht="14.1" customHeight="1">
      <c r="A3" s="126"/>
      <c r="B3" s="132"/>
      <c r="C3" s="545" t="s">
        <v>197</v>
      </c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  <c r="Q3" s="545"/>
      <c r="R3" s="545"/>
      <c r="S3" s="545"/>
      <c r="T3" s="545"/>
      <c r="U3" s="545"/>
      <c r="V3" s="545"/>
      <c r="W3" s="545"/>
      <c r="X3" s="545"/>
      <c r="Y3" s="545"/>
      <c r="Z3" s="322"/>
      <c r="AA3" s="364"/>
    </row>
    <row r="4" spans="1:27" ht="14.1" customHeight="1">
      <c r="A4" s="543" t="s">
        <v>200</v>
      </c>
      <c r="B4" s="544"/>
      <c r="C4" s="63" t="s">
        <v>9</v>
      </c>
      <c r="D4" s="105" t="s">
        <v>10</v>
      </c>
      <c r="E4" s="63" t="s">
        <v>11</v>
      </c>
      <c r="F4" s="105" t="s">
        <v>12</v>
      </c>
      <c r="G4" s="63" t="s">
        <v>13</v>
      </c>
      <c r="H4" s="105" t="s">
        <v>14</v>
      </c>
      <c r="I4" s="63" t="s">
        <v>15</v>
      </c>
      <c r="J4" s="105" t="s">
        <v>16</v>
      </c>
      <c r="K4" s="63" t="s">
        <v>17</v>
      </c>
      <c r="L4" s="105" t="s">
        <v>18</v>
      </c>
      <c r="M4" s="106" t="s">
        <v>19</v>
      </c>
      <c r="N4" s="43" t="s">
        <v>224</v>
      </c>
      <c r="O4" s="42" t="s">
        <v>225</v>
      </c>
      <c r="P4" s="108" t="s">
        <v>226</v>
      </c>
      <c r="Q4" s="108" t="s">
        <v>227</v>
      </c>
      <c r="R4" s="42" t="s">
        <v>228</v>
      </c>
      <c r="S4" s="108" t="s">
        <v>229</v>
      </c>
      <c r="T4" s="42" t="s">
        <v>230</v>
      </c>
      <c r="U4" s="108" t="s">
        <v>231</v>
      </c>
      <c r="V4" s="42" t="s">
        <v>232</v>
      </c>
      <c r="W4" s="108" t="s">
        <v>233</v>
      </c>
      <c r="X4" s="42" t="s">
        <v>234</v>
      </c>
      <c r="Y4" s="185" t="s">
        <v>235</v>
      </c>
      <c r="Z4" s="185" t="s">
        <v>253</v>
      </c>
      <c r="AA4" s="340" t="s">
        <v>283</v>
      </c>
    </row>
    <row r="5" spans="1:27" s="110" customFormat="1" ht="14.1" customHeight="1" thickBot="1">
      <c r="A5" s="131"/>
      <c r="B5" s="133"/>
      <c r="C5" s="594">
        <v>1990</v>
      </c>
      <c r="D5" s="595">
        <v>1991</v>
      </c>
      <c r="E5" s="594">
        <v>1992</v>
      </c>
      <c r="F5" s="595">
        <v>1993</v>
      </c>
      <c r="G5" s="594">
        <v>1994</v>
      </c>
      <c r="H5" s="595">
        <v>1995</v>
      </c>
      <c r="I5" s="594">
        <v>1996</v>
      </c>
      <c r="J5" s="595">
        <v>1997</v>
      </c>
      <c r="K5" s="594">
        <v>1998</v>
      </c>
      <c r="L5" s="595">
        <v>1999</v>
      </c>
      <c r="M5" s="593">
        <v>2000</v>
      </c>
      <c r="N5" s="593">
        <v>2001</v>
      </c>
      <c r="O5" s="594">
        <v>2002</v>
      </c>
      <c r="P5" s="595">
        <v>2003</v>
      </c>
      <c r="Q5" s="595">
        <v>2004</v>
      </c>
      <c r="R5" s="594">
        <v>2005</v>
      </c>
      <c r="S5" s="595">
        <v>2006</v>
      </c>
      <c r="T5" s="594">
        <v>2007</v>
      </c>
      <c r="U5" s="595">
        <v>2008</v>
      </c>
      <c r="V5" s="594">
        <v>2009</v>
      </c>
      <c r="W5" s="595">
        <v>2010</v>
      </c>
      <c r="X5" s="594">
        <v>2011</v>
      </c>
      <c r="Y5" s="596">
        <v>2012</v>
      </c>
      <c r="Z5" s="596">
        <v>2013</v>
      </c>
      <c r="AA5" s="597">
        <v>2014</v>
      </c>
    </row>
    <row r="6" spans="1:27" ht="14.1" customHeight="1">
      <c r="A6" s="127"/>
      <c r="B6" s="134" t="s">
        <v>33</v>
      </c>
      <c r="C6" s="57">
        <v>9579332</v>
      </c>
      <c r="D6" s="57">
        <v>9992329</v>
      </c>
      <c r="E6" s="57">
        <v>10284044</v>
      </c>
      <c r="F6" s="57">
        <v>10474674</v>
      </c>
      <c r="G6" s="57">
        <v>10262973</v>
      </c>
      <c r="H6" s="57">
        <v>10209331</v>
      </c>
      <c r="I6" s="57">
        <v>10411838</v>
      </c>
      <c r="J6" s="57">
        <v>10294929</v>
      </c>
      <c r="K6" s="57">
        <v>10292788</v>
      </c>
      <c r="L6" s="57">
        <v>10469447</v>
      </c>
      <c r="M6" s="112">
        <v>10488508</v>
      </c>
      <c r="N6" s="49">
        <v>10729732</v>
      </c>
      <c r="O6" s="49">
        <v>10762534</v>
      </c>
      <c r="P6" s="49">
        <v>10859743</v>
      </c>
      <c r="Q6" s="49">
        <v>11011668</v>
      </c>
      <c r="R6" s="49">
        <v>11148065</v>
      </c>
      <c r="S6" s="49">
        <v>11228589</v>
      </c>
      <c r="T6" s="49">
        <v>11531072</v>
      </c>
      <c r="U6" s="49">
        <v>11544559</v>
      </c>
      <c r="V6" s="49">
        <v>11977929</v>
      </c>
      <c r="W6" s="49">
        <v>12253565</v>
      </c>
      <c r="X6" s="49">
        <v>12939990</v>
      </c>
      <c r="Y6" s="49">
        <v>12821690</v>
      </c>
      <c r="Z6" s="49">
        <v>13556434</v>
      </c>
      <c r="AA6" s="351">
        <v>13522923</v>
      </c>
    </row>
    <row r="7" spans="1:27" ht="14.1" customHeight="1">
      <c r="A7" s="127"/>
      <c r="B7" s="135" t="s">
        <v>34</v>
      </c>
      <c r="C7" s="58">
        <v>9444026</v>
      </c>
      <c r="D7" s="58">
        <v>9842454</v>
      </c>
      <c r="E7" s="58">
        <v>10116919</v>
      </c>
      <c r="F7" s="58">
        <v>10298698</v>
      </c>
      <c r="G7" s="58">
        <v>10084782</v>
      </c>
      <c r="H7" s="58">
        <v>10019974</v>
      </c>
      <c r="I7" s="58">
        <v>10220729</v>
      </c>
      <c r="J7" s="58">
        <v>10111701</v>
      </c>
      <c r="K7" s="58">
        <v>10082546</v>
      </c>
      <c r="L7" s="58">
        <v>10247299</v>
      </c>
      <c r="M7" s="113">
        <v>10292279</v>
      </c>
      <c r="N7" s="49">
        <v>10517292</v>
      </c>
      <c r="O7" s="49">
        <v>10553207</v>
      </c>
      <c r="P7" s="49">
        <v>10629186</v>
      </c>
      <c r="Q7" s="49">
        <v>10769456</v>
      </c>
      <c r="R7" s="49">
        <v>10902399</v>
      </c>
      <c r="S7" s="49">
        <v>10983691</v>
      </c>
      <c r="T7" s="49">
        <v>11306935</v>
      </c>
      <c r="U7" s="49">
        <v>11326790</v>
      </c>
      <c r="V7" s="49">
        <v>11735382</v>
      </c>
      <c r="W7" s="49">
        <v>11988538</v>
      </c>
      <c r="X7" s="49">
        <v>12651652</v>
      </c>
      <c r="Y7" s="49">
        <v>12512263</v>
      </c>
      <c r="Z7" s="49">
        <v>13245360</v>
      </c>
      <c r="AA7" s="351">
        <v>13209202</v>
      </c>
    </row>
    <row r="8" spans="1:27" ht="14.1" customHeight="1">
      <c r="A8" s="127"/>
      <c r="B8" s="135" t="s">
        <v>201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114" t="s">
        <v>289</v>
      </c>
      <c r="N8" s="49">
        <v>1685046</v>
      </c>
      <c r="O8" s="49">
        <v>1641267</v>
      </c>
      <c r="P8" s="49">
        <v>1667829</v>
      </c>
      <c r="Q8" s="49">
        <v>1667959</v>
      </c>
      <c r="R8" s="49">
        <v>1669108</v>
      </c>
      <c r="S8" s="49">
        <v>1654406</v>
      </c>
      <c r="T8" s="49">
        <v>1642772</v>
      </c>
      <c r="U8" s="49">
        <v>1628833</v>
      </c>
      <c r="V8" s="49">
        <v>1652650</v>
      </c>
      <c r="W8" s="49">
        <v>1657303</v>
      </c>
      <c r="X8" s="49">
        <v>1713663</v>
      </c>
      <c r="Y8" s="49">
        <v>1729464</v>
      </c>
      <c r="Z8" s="49">
        <v>1789320</v>
      </c>
      <c r="AA8" s="351">
        <v>1882485</v>
      </c>
    </row>
    <row r="9" spans="1:27" ht="14.1" customHeight="1">
      <c r="A9" s="127"/>
      <c r="B9" s="135" t="s">
        <v>202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114" t="s">
        <v>289</v>
      </c>
      <c r="N9" s="49">
        <v>247177</v>
      </c>
      <c r="O9" s="49">
        <v>264980</v>
      </c>
      <c r="P9" s="49">
        <v>228428</v>
      </c>
      <c r="Q9" s="49">
        <v>203019</v>
      </c>
      <c r="R9" s="49">
        <v>183587</v>
      </c>
      <c r="S9" s="49">
        <v>177212</v>
      </c>
      <c r="T9" s="49">
        <v>194975</v>
      </c>
      <c r="U9" s="49">
        <v>178788</v>
      </c>
      <c r="V9" s="49">
        <v>152759</v>
      </c>
      <c r="W9" s="49">
        <v>154859</v>
      </c>
      <c r="X9" s="49">
        <v>136752</v>
      </c>
      <c r="Y9" s="49">
        <v>130424</v>
      </c>
      <c r="Z9" s="49">
        <v>131195</v>
      </c>
      <c r="AA9" s="351">
        <v>131711</v>
      </c>
    </row>
    <row r="10" spans="1:27" ht="14.1" customHeight="1">
      <c r="A10" s="127"/>
      <c r="B10" s="135" t="s">
        <v>203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114" t="s">
        <v>289</v>
      </c>
      <c r="N10" s="49">
        <v>359398</v>
      </c>
      <c r="O10" s="49">
        <v>366193</v>
      </c>
      <c r="P10" s="49">
        <v>317053</v>
      </c>
      <c r="Q10" s="49">
        <v>318907</v>
      </c>
      <c r="R10" s="49">
        <v>287688</v>
      </c>
      <c r="S10" s="49">
        <v>308420</v>
      </c>
      <c r="T10" s="49">
        <v>322987</v>
      </c>
      <c r="U10" s="49">
        <v>334037</v>
      </c>
      <c r="V10" s="49">
        <v>289850</v>
      </c>
      <c r="W10" s="49">
        <v>294452</v>
      </c>
      <c r="X10" s="49">
        <v>297192</v>
      </c>
      <c r="Y10" s="49">
        <v>305871</v>
      </c>
      <c r="Z10" s="49">
        <v>330133</v>
      </c>
      <c r="AA10" s="351">
        <v>335446</v>
      </c>
    </row>
    <row r="11" spans="1:27" ht="14.1" customHeight="1">
      <c r="A11" s="127"/>
      <c r="B11" s="135" t="s">
        <v>204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114" t="s">
        <v>289</v>
      </c>
      <c r="N11" s="49">
        <v>3423904</v>
      </c>
      <c r="O11" s="49">
        <v>3478061</v>
      </c>
      <c r="P11" s="49">
        <v>3478243</v>
      </c>
      <c r="Q11" s="49">
        <v>3593638</v>
      </c>
      <c r="R11" s="49">
        <v>3631735</v>
      </c>
      <c r="S11" s="49">
        <v>3742104</v>
      </c>
      <c r="T11" s="49">
        <v>3819324</v>
      </c>
      <c r="U11" s="49">
        <v>3906902</v>
      </c>
      <c r="V11" s="49">
        <v>3958184</v>
      </c>
      <c r="W11" s="49">
        <v>3833917</v>
      </c>
      <c r="X11" s="49">
        <v>4154244</v>
      </c>
      <c r="Y11" s="49">
        <v>4217479</v>
      </c>
      <c r="Z11" s="49">
        <v>4318827</v>
      </c>
      <c r="AA11" s="351">
        <v>4300169</v>
      </c>
    </row>
    <row r="12" spans="1:27" ht="14.1" customHeight="1">
      <c r="A12" s="127"/>
      <c r="B12" s="135" t="s">
        <v>205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114" t="s">
        <v>290</v>
      </c>
      <c r="N12" s="49">
        <v>273941</v>
      </c>
      <c r="O12" s="49">
        <v>255425</v>
      </c>
      <c r="P12" s="49">
        <v>272232</v>
      </c>
      <c r="Q12" s="49">
        <v>264470</v>
      </c>
      <c r="R12" s="49">
        <v>309231</v>
      </c>
      <c r="S12" s="49">
        <v>273482</v>
      </c>
      <c r="T12" s="49">
        <v>311737</v>
      </c>
      <c r="U12" s="49">
        <v>317746</v>
      </c>
      <c r="V12" s="49">
        <v>365279</v>
      </c>
      <c r="W12" s="49">
        <v>369105</v>
      </c>
      <c r="X12" s="49">
        <v>402912</v>
      </c>
      <c r="Y12" s="49">
        <v>456066</v>
      </c>
      <c r="Z12" s="49">
        <v>525295</v>
      </c>
      <c r="AA12" s="351">
        <v>501344</v>
      </c>
    </row>
    <row r="13" spans="1:27" ht="14.1" customHeight="1">
      <c r="A13" s="127"/>
      <c r="B13" s="135" t="s">
        <v>206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114" t="s">
        <v>289</v>
      </c>
      <c r="N13" s="49">
        <v>431421</v>
      </c>
      <c r="O13" s="49">
        <v>431805</v>
      </c>
      <c r="P13" s="49">
        <v>471276</v>
      </c>
      <c r="Q13" s="49">
        <v>485383</v>
      </c>
      <c r="R13" s="49">
        <v>489312</v>
      </c>
      <c r="S13" s="49">
        <v>457827</v>
      </c>
      <c r="T13" s="49">
        <v>480884</v>
      </c>
      <c r="U13" s="49">
        <v>492461</v>
      </c>
      <c r="V13" s="49">
        <v>539321</v>
      </c>
      <c r="W13" s="49">
        <v>545320</v>
      </c>
      <c r="X13" s="49">
        <v>552124</v>
      </c>
      <c r="Y13" s="49">
        <v>536058</v>
      </c>
      <c r="Z13" s="49">
        <v>548431</v>
      </c>
      <c r="AA13" s="351">
        <v>531729</v>
      </c>
    </row>
    <row r="14" spans="1:27" ht="14.1" customHeight="1">
      <c r="A14" s="127"/>
      <c r="B14" s="135" t="s">
        <v>207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114" t="s">
        <v>289</v>
      </c>
      <c r="N14" s="49">
        <v>843107</v>
      </c>
      <c r="O14" s="49">
        <v>838417</v>
      </c>
      <c r="P14" s="49">
        <v>860599</v>
      </c>
      <c r="Q14" s="49">
        <v>858871</v>
      </c>
      <c r="R14" s="49">
        <v>872968</v>
      </c>
      <c r="S14" s="49">
        <v>821891</v>
      </c>
      <c r="T14" s="49">
        <v>809043</v>
      </c>
      <c r="U14" s="49">
        <v>790092</v>
      </c>
      <c r="V14" s="49">
        <v>815818</v>
      </c>
      <c r="W14" s="49">
        <v>745360</v>
      </c>
      <c r="X14" s="49">
        <v>710069</v>
      </c>
      <c r="Y14" s="49">
        <v>672436</v>
      </c>
      <c r="Z14" s="49">
        <v>689077</v>
      </c>
      <c r="AA14" s="351">
        <v>641324</v>
      </c>
    </row>
    <row r="15" spans="1:27" ht="14.1" customHeight="1">
      <c r="A15" s="127"/>
      <c r="B15" s="135" t="s">
        <v>208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114" t="s">
        <v>289</v>
      </c>
      <c r="N15" s="49">
        <v>234005</v>
      </c>
      <c r="O15" s="49">
        <v>254916</v>
      </c>
      <c r="P15" s="49">
        <v>271134</v>
      </c>
      <c r="Q15" s="49">
        <v>285835</v>
      </c>
      <c r="R15" s="49">
        <v>284431</v>
      </c>
      <c r="S15" s="49">
        <v>314479</v>
      </c>
      <c r="T15" s="49">
        <v>327241</v>
      </c>
      <c r="U15" s="49">
        <v>335986</v>
      </c>
      <c r="V15" s="49">
        <v>348160</v>
      </c>
      <c r="W15" s="49">
        <v>342020</v>
      </c>
      <c r="X15" s="49">
        <v>363220</v>
      </c>
      <c r="Y15" s="49">
        <v>370093</v>
      </c>
      <c r="Z15" s="49">
        <v>386483</v>
      </c>
      <c r="AA15" s="351">
        <v>424829</v>
      </c>
    </row>
    <row r="16" spans="1:27" ht="14.1" customHeight="1">
      <c r="A16" s="127"/>
      <c r="B16" s="135" t="s">
        <v>209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114" t="s">
        <v>290</v>
      </c>
      <c r="N16" s="49">
        <v>1015952</v>
      </c>
      <c r="O16" s="49">
        <v>1006913</v>
      </c>
      <c r="P16" s="49">
        <v>1013638</v>
      </c>
      <c r="Q16" s="49">
        <v>1074221</v>
      </c>
      <c r="R16" s="49">
        <v>1081875</v>
      </c>
      <c r="S16" s="49">
        <v>1111852</v>
      </c>
      <c r="T16" s="49">
        <v>1193803</v>
      </c>
      <c r="U16" s="49">
        <v>1333508</v>
      </c>
      <c r="V16" s="49">
        <v>1591839</v>
      </c>
      <c r="W16" s="49">
        <v>2009609</v>
      </c>
      <c r="X16" s="49">
        <v>2208964</v>
      </c>
      <c r="Y16" s="49">
        <v>1916138</v>
      </c>
      <c r="Z16" s="49">
        <v>2166804</v>
      </c>
      <c r="AA16" s="351">
        <v>2204761</v>
      </c>
    </row>
    <row r="17" spans="1:27" ht="14.1" customHeight="1">
      <c r="A17" s="127"/>
      <c r="B17" s="135" t="s">
        <v>210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114" t="s">
        <v>289</v>
      </c>
      <c r="N17" s="49">
        <v>272005</v>
      </c>
      <c r="O17" s="49">
        <v>337931</v>
      </c>
      <c r="P17" s="49">
        <v>350845</v>
      </c>
      <c r="Q17" s="49">
        <v>344164</v>
      </c>
      <c r="R17" s="49">
        <v>301790</v>
      </c>
      <c r="S17" s="49">
        <v>341468</v>
      </c>
      <c r="T17" s="49">
        <v>345294</v>
      </c>
      <c r="U17" s="49">
        <v>344531</v>
      </c>
      <c r="V17" s="49">
        <v>364286</v>
      </c>
      <c r="W17" s="49">
        <v>364395</v>
      </c>
      <c r="X17" s="49">
        <v>405985</v>
      </c>
      <c r="Y17" s="49">
        <v>414934</v>
      </c>
      <c r="Z17" s="49">
        <v>477843</v>
      </c>
      <c r="AA17" s="351">
        <v>541170</v>
      </c>
    </row>
    <row r="18" spans="1:27" ht="14.1" customHeight="1">
      <c r="A18" s="127"/>
      <c r="B18" s="135" t="s">
        <v>211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114" t="s">
        <v>289</v>
      </c>
      <c r="N18" s="49">
        <v>430295</v>
      </c>
      <c r="O18" s="49">
        <v>431134</v>
      </c>
      <c r="P18" s="49">
        <v>400540</v>
      </c>
      <c r="Q18" s="49">
        <v>417045</v>
      </c>
      <c r="R18" s="49">
        <v>403535</v>
      </c>
      <c r="S18" s="49">
        <v>402380</v>
      </c>
      <c r="T18" s="49">
        <v>429547</v>
      </c>
      <c r="U18" s="49">
        <v>456339</v>
      </c>
      <c r="V18" s="49">
        <v>421629</v>
      </c>
      <c r="W18" s="49">
        <v>432114</v>
      </c>
      <c r="X18" s="49">
        <v>463705</v>
      </c>
      <c r="Y18" s="49">
        <v>470155</v>
      </c>
      <c r="Z18" s="49">
        <v>529092</v>
      </c>
      <c r="AA18" s="351">
        <v>456349</v>
      </c>
    </row>
    <row r="19" spans="1:27" ht="14.1" customHeight="1">
      <c r="A19" s="127"/>
      <c r="B19" s="135" t="s">
        <v>212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114" t="s">
        <v>289</v>
      </c>
      <c r="N19" s="49">
        <v>1301041</v>
      </c>
      <c r="O19" s="49">
        <v>1246165</v>
      </c>
      <c r="P19" s="49">
        <v>1297369</v>
      </c>
      <c r="Q19" s="49">
        <v>1255944</v>
      </c>
      <c r="R19" s="49">
        <v>1387139</v>
      </c>
      <c r="S19" s="49">
        <v>1378170</v>
      </c>
      <c r="T19" s="49">
        <v>1429328</v>
      </c>
      <c r="U19" s="49">
        <v>1207567</v>
      </c>
      <c r="V19" s="49">
        <v>1235607</v>
      </c>
      <c r="W19" s="49">
        <v>1240084</v>
      </c>
      <c r="X19" s="49">
        <v>1242822</v>
      </c>
      <c r="Y19" s="49">
        <v>1293145</v>
      </c>
      <c r="Z19" s="49">
        <v>1352860</v>
      </c>
      <c r="AA19" s="351">
        <v>1257885</v>
      </c>
    </row>
    <row r="20" spans="1:27" ht="14.1" customHeight="1">
      <c r="A20" s="128"/>
      <c r="B20" s="136" t="s">
        <v>35</v>
      </c>
      <c r="C20" s="58">
        <v>135306</v>
      </c>
      <c r="D20" s="58">
        <v>149875</v>
      </c>
      <c r="E20" s="58">
        <v>167125</v>
      </c>
      <c r="F20" s="58">
        <v>175976</v>
      </c>
      <c r="G20" s="58">
        <v>178191</v>
      </c>
      <c r="H20" s="58">
        <v>189357</v>
      </c>
      <c r="I20" s="58">
        <v>191109</v>
      </c>
      <c r="J20" s="58">
        <v>183228</v>
      </c>
      <c r="K20" s="58">
        <v>210242</v>
      </c>
      <c r="L20" s="58">
        <v>222148</v>
      </c>
      <c r="M20" s="113">
        <v>196229</v>
      </c>
      <c r="N20" s="52">
        <v>212440</v>
      </c>
      <c r="O20" s="52">
        <v>209327</v>
      </c>
      <c r="P20" s="52">
        <v>230557</v>
      </c>
      <c r="Q20" s="52">
        <v>242212</v>
      </c>
      <c r="R20" s="52">
        <v>245666</v>
      </c>
      <c r="S20" s="52">
        <v>244898</v>
      </c>
      <c r="T20" s="52">
        <v>224137</v>
      </c>
      <c r="U20" s="52">
        <v>217769</v>
      </c>
      <c r="V20" s="52">
        <v>242547</v>
      </c>
      <c r="W20" s="52">
        <v>265027</v>
      </c>
      <c r="X20" s="52">
        <v>288338</v>
      </c>
      <c r="Y20" s="52">
        <v>309427</v>
      </c>
      <c r="Z20" s="52">
        <v>311074</v>
      </c>
      <c r="AA20" s="352">
        <v>313721</v>
      </c>
    </row>
    <row r="21" spans="1:27" ht="14.1" customHeight="1">
      <c r="A21" s="127"/>
      <c r="B21" s="134" t="s">
        <v>36</v>
      </c>
      <c r="C21" s="58">
        <v>2282704</v>
      </c>
      <c r="D21" s="58">
        <v>2341581</v>
      </c>
      <c r="E21" s="58">
        <v>2443125</v>
      </c>
      <c r="F21" s="58">
        <v>2546238</v>
      </c>
      <c r="G21" s="58">
        <v>2723813</v>
      </c>
      <c r="H21" s="58">
        <v>2904485</v>
      </c>
      <c r="I21" s="58">
        <v>2719129</v>
      </c>
      <c r="J21" s="58">
        <v>2722239</v>
      </c>
      <c r="K21" s="58">
        <v>2818104</v>
      </c>
      <c r="L21" s="58">
        <v>3072461</v>
      </c>
      <c r="M21" s="113">
        <v>3163446</v>
      </c>
      <c r="N21" s="49">
        <v>3267347</v>
      </c>
      <c r="O21" s="49">
        <v>3372804</v>
      </c>
      <c r="P21" s="49">
        <v>3417262</v>
      </c>
      <c r="Q21" s="49">
        <v>3482049</v>
      </c>
      <c r="R21" s="49">
        <v>3501140</v>
      </c>
      <c r="S21" s="49">
        <v>3495550</v>
      </c>
      <c r="T21" s="49">
        <v>3552617</v>
      </c>
      <c r="U21" s="49">
        <v>3574088</v>
      </c>
      <c r="V21" s="49">
        <v>3698920</v>
      </c>
      <c r="W21" s="49">
        <v>3744770</v>
      </c>
      <c r="X21" s="49">
        <v>3836082</v>
      </c>
      <c r="Y21" s="49">
        <v>3724800</v>
      </c>
      <c r="Z21" s="49">
        <v>3766320</v>
      </c>
      <c r="AA21" s="351">
        <v>3750265</v>
      </c>
    </row>
    <row r="22" spans="1:27" ht="14.1" customHeight="1">
      <c r="A22" s="127"/>
      <c r="B22" s="135" t="s">
        <v>37</v>
      </c>
      <c r="C22" s="58">
        <v>166050</v>
      </c>
      <c r="D22" s="58">
        <v>163952</v>
      </c>
      <c r="E22" s="58">
        <v>166477</v>
      </c>
      <c r="F22" s="58">
        <v>170973</v>
      </c>
      <c r="G22" s="58">
        <v>170642</v>
      </c>
      <c r="H22" s="58">
        <v>183126</v>
      </c>
      <c r="I22" s="58">
        <v>123418</v>
      </c>
      <c r="J22" s="58">
        <v>129525</v>
      </c>
      <c r="K22" s="58">
        <v>129237</v>
      </c>
      <c r="L22" s="58">
        <v>197500</v>
      </c>
      <c r="M22" s="113">
        <v>196423</v>
      </c>
      <c r="N22" s="49">
        <v>190746</v>
      </c>
      <c r="O22" s="49">
        <v>131182</v>
      </c>
      <c r="P22" s="49">
        <v>136781</v>
      </c>
      <c r="Q22" s="49">
        <v>181935</v>
      </c>
      <c r="R22" s="49">
        <v>136720</v>
      </c>
      <c r="S22" s="49">
        <v>158695</v>
      </c>
      <c r="T22" s="49">
        <v>137846</v>
      </c>
      <c r="U22" s="49">
        <v>123457</v>
      </c>
      <c r="V22" s="49">
        <v>124664</v>
      </c>
      <c r="W22" s="49">
        <v>133120</v>
      </c>
      <c r="X22" s="49">
        <v>146767</v>
      </c>
      <c r="Y22" s="49">
        <v>143129</v>
      </c>
      <c r="Z22" s="49">
        <v>132624</v>
      </c>
      <c r="AA22" s="351">
        <v>161179</v>
      </c>
    </row>
    <row r="23" spans="1:27" ht="14.1" customHeight="1">
      <c r="A23" s="127"/>
      <c r="B23" s="135" t="s">
        <v>38</v>
      </c>
      <c r="C23" s="58">
        <v>643734</v>
      </c>
      <c r="D23" s="58">
        <v>662175</v>
      </c>
      <c r="E23" s="58">
        <v>668714</v>
      </c>
      <c r="F23" s="58">
        <v>690057</v>
      </c>
      <c r="G23" s="58">
        <v>784133</v>
      </c>
      <c r="H23" s="58">
        <v>725047</v>
      </c>
      <c r="I23" s="58">
        <v>721593</v>
      </c>
      <c r="J23" s="58">
        <v>737054</v>
      </c>
      <c r="K23" s="58">
        <v>754562</v>
      </c>
      <c r="L23" s="58">
        <v>797839</v>
      </c>
      <c r="M23" s="113">
        <v>781765</v>
      </c>
      <c r="N23" s="49">
        <v>789894</v>
      </c>
      <c r="O23" s="49">
        <v>839675</v>
      </c>
      <c r="P23" s="49">
        <v>840126</v>
      </c>
      <c r="Q23" s="49">
        <v>826452</v>
      </c>
      <c r="R23" s="49">
        <v>817835</v>
      </c>
      <c r="S23" s="49">
        <v>781135</v>
      </c>
      <c r="T23" s="49">
        <v>808327</v>
      </c>
      <c r="U23" s="49">
        <v>777710</v>
      </c>
      <c r="V23" s="49">
        <v>755468</v>
      </c>
      <c r="W23" s="49">
        <v>800447</v>
      </c>
      <c r="X23" s="49">
        <v>832181</v>
      </c>
      <c r="Y23" s="49">
        <v>776288</v>
      </c>
      <c r="Z23" s="49">
        <v>736915</v>
      </c>
      <c r="AA23" s="351">
        <v>725913</v>
      </c>
    </row>
    <row r="24" spans="1:27" ht="14.1" customHeight="1">
      <c r="A24" s="127"/>
      <c r="B24" s="135" t="s">
        <v>39</v>
      </c>
      <c r="C24" s="58">
        <v>692937</v>
      </c>
      <c r="D24" s="58">
        <v>712251</v>
      </c>
      <c r="E24" s="58">
        <v>754822</v>
      </c>
      <c r="F24" s="58">
        <v>796466</v>
      </c>
      <c r="G24" s="58">
        <v>856588</v>
      </c>
      <c r="H24" s="58">
        <v>1055922</v>
      </c>
      <c r="I24" s="58">
        <v>897346</v>
      </c>
      <c r="J24" s="58">
        <v>891498</v>
      </c>
      <c r="K24" s="58">
        <v>936908</v>
      </c>
      <c r="L24" s="58">
        <v>998358</v>
      </c>
      <c r="M24" s="113">
        <v>980610</v>
      </c>
      <c r="N24" s="49">
        <v>1005901</v>
      </c>
      <c r="O24" s="49">
        <v>1121113</v>
      </c>
      <c r="P24" s="49">
        <v>1110031</v>
      </c>
      <c r="Q24" s="49">
        <v>1085320</v>
      </c>
      <c r="R24" s="49">
        <v>1111658</v>
      </c>
      <c r="S24" s="49">
        <v>1077320</v>
      </c>
      <c r="T24" s="49">
        <v>1105201</v>
      </c>
      <c r="U24" s="49">
        <v>1091440</v>
      </c>
      <c r="V24" s="49">
        <v>1101949</v>
      </c>
      <c r="W24" s="49">
        <v>1000742</v>
      </c>
      <c r="X24" s="49">
        <v>970312</v>
      </c>
      <c r="Y24" s="49">
        <v>986714</v>
      </c>
      <c r="Z24" s="49">
        <v>1028211</v>
      </c>
      <c r="AA24" s="351">
        <v>995289</v>
      </c>
    </row>
    <row r="25" spans="1:27" ht="14.1" customHeight="1">
      <c r="A25" s="127"/>
      <c r="B25" s="135" t="s">
        <v>40</v>
      </c>
      <c r="C25" s="58">
        <v>779983</v>
      </c>
      <c r="D25" s="58">
        <v>803203</v>
      </c>
      <c r="E25" s="58">
        <v>853112</v>
      </c>
      <c r="F25" s="58">
        <v>888742</v>
      </c>
      <c r="G25" s="58">
        <v>912450</v>
      </c>
      <c r="H25" s="58">
        <v>940390</v>
      </c>
      <c r="I25" s="58">
        <v>976772</v>
      </c>
      <c r="J25" s="58">
        <v>964162</v>
      </c>
      <c r="K25" s="58">
        <v>997397</v>
      </c>
      <c r="L25" s="58">
        <v>1078764</v>
      </c>
      <c r="M25" s="113">
        <v>1204648</v>
      </c>
      <c r="N25" s="49">
        <v>1280806</v>
      </c>
      <c r="O25" s="49">
        <v>1280834</v>
      </c>
      <c r="P25" s="49">
        <v>1330324</v>
      </c>
      <c r="Q25" s="49">
        <v>1388342</v>
      </c>
      <c r="R25" s="49">
        <v>1434927</v>
      </c>
      <c r="S25" s="49">
        <v>1478400</v>
      </c>
      <c r="T25" s="49">
        <v>1501243</v>
      </c>
      <c r="U25" s="49">
        <v>1581481</v>
      </c>
      <c r="V25" s="49">
        <v>1716839</v>
      </c>
      <c r="W25" s="49">
        <v>1810461</v>
      </c>
      <c r="X25" s="49">
        <v>1886822</v>
      </c>
      <c r="Y25" s="49">
        <v>1818669</v>
      </c>
      <c r="Z25" s="49">
        <v>1868570</v>
      </c>
      <c r="AA25" s="351">
        <v>1867884</v>
      </c>
    </row>
    <row r="26" spans="1:27" ht="14.1" customHeight="1">
      <c r="A26" s="127"/>
      <c r="B26" s="135" t="s">
        <v>41</v>
      </c>
      <c r="C26" s="58" t="s">
        <v>289</v>
      </c>
      <c r="D26" s="58" t="s">
        <v>289</v>
      </c>
      <c r="E26" s="58" t="s">
        <v>289</v>
      </c>
      <c r="F26" s="58" t="s">
        <v>289</v>
      </c>
      <c r="G26" s="58" t="s">
        <v>289</v>
      </c>
      <c r="H26" s="58" t="s">
        <v>289</v>
      </c>
      <c r="I26" s="58" t="s">
        <v>289</v>
      </c>
      <c r="J26" s="58" t="s">
        <v>289</v>
      </c>
      <c r="K26" s="58" t="s">
        <v>289</v>
      </c>
      <c r="L26" s="58" t="s">
        <v>289</v>
      </c>
      <c r="M26" s="113" t="s">
        <v>289</v>
      </c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351"/>
    </row>
    <row r="27" spans="1:27" ht="14.1" customHeight="1">
      <c r="A27" s="127"/>
      <c r="B27" s="135" t="s">
        <v>42</v>
      </c>
      <c r="C27" s="58">
        <v>10896035</v>
      </c>
      <c r="D27" s="58">
        <v>11362733</v>
      </c>
      <c r="E27" s="58">
        <v>11713009</v>
      </c>
      <c r="F27" s="58">
        <v>11936657</v>
      </c>
      <c r="G27" s="58">
        <v>11744279</v>
      </c>
      <c r="H27" s="58">
        <v>11624068</v>
      </c>
      <c r="I27" s="58">
        <v>11873149</v>
      </c>
      <c r="J27" s="58">
        <v>11816255</v>
      </c>
      <c r="K27" s="58">
        <v>11877171</v>
      </c>
      <c r="L27" s="58">
        <v>12170323</v>
      </c>
      <c r="M27" s="113">
        <v>12346696</v>
      </c>
      <c r="N27" s="49">
        <v>12659449</v>
      </c>
      <c r="O27" s="49">
        <v>12708395</v>
      </c>
      <c r="P27" s="49">
        <v>12819733</v>
      </c>
      <c r="Q27" s="49">
        <v>13045932</v>
      </c>
      <c r="R27" s="49">
        <v>13118057</v>
      </c>
      <c r="S27" s="49">
        <v>13360231</v>
      </c>
      <c r="T27" s="49">
        <v>13733445</v>
      </c>
      <c r="U27" s="49">
        <v>13806696</v>
      </c>
      <c r="V27" s="49">
        <v>14316779</v>
      </c>
      <c r="W27" s="49">
        <v>14652440</v>
      </c>
      <c r="X27" s="49">
        <v>15449178</v>
      </c>
      <c r="Y27" s="49">
        <v>15362330</v>
      </c>
      <c r="Z27" s="49">
        <v>16017771</v>
      </c>
      <c r="AA27" s="351">
        <v>16028881</v>
      </c>
    </row>
    <row r="28" spans="1:27" ht="14.1" customHeight="1">
      <c r="A28" s="128"/>
      <c r="B28" s="136" t="s">
        <v>43</v>
      </c>
      <c r="C28" s="58">
        <v>949260</v>
      </c>
      <c r="D28" s="58">
        <v>954592</v>
      </c>
      <c r="E28" s="58">
        <v>999387</v>
      </c>
      <c r="F28" s="58">
        <v>1070105</v>
      </c>
      <c r="G28" s="58">
        <v>1228763</v>
      </c>
      <c r="H28" s="58">
        <v>1483785</v>
      </c>
      <c r="I28" s="58">
        <v>1249706</v>
      </c>
      <c r="J28" s="58">
        <v>1193907</v>
      </c>
      <c r="K28" s="58">
        <v>1230559</v>
      </c>
      <c r="L28" s="58">
        <v>1367048</v>
      </c>
      <c r="M28" s="113">
        <v>1303780</v>
      </c>
      <c r="N28" s="52">
        <v>1337630</v>
      </c>
      <c r="O28" s="52">
        <v>1426943</v>
      </c>
      <c r="P28" s="52">
        <v>1457272</v>
      </c>
      <c r="Q28" s="52">
        <v>1447785</v>
      </c>
      <c r="R28" s="52">
        <v>1531148</v>
      </c>
      <c r="S28" s="52">
        <v>1363908</v>
      </c>
      <c r="T28" s="52">
        <v>1350244</v>
      </c>
      <c r="U28" s="52">
        <v>1311951</v>
      </c>
      <c r="V28" s="52">
        <v>1360070</v>
      </c>
      <c r="W28" s="52">
        <v>1345895</v>
      </c>
      <c r="X28" s="52">
        <v>1326894</v>
      </c>
      <c r="Y28" s="52">
        <v>1184160</v>
      </c>
      <c r="Z28" s="52">
        <v>1304983</v>
      </c>
      <c r="AA28" s="352">
        <v>1244307</v>
      </c>
    </row>
    <row r="29" spans="1:27" ht="14.1" customHeight="1">
      <c r="A29" s="127"/>
      <c r="B29" s="135" t="s">
        <v>44</v>
      </c>
      <c r="C29" s="58">
        <v>6049894</v>
      </c>
      <c r="D29" s="58">
        <v>6204741</v>
      </c>
      <c r="E29" s="58">
        <v>5523613</v>
      </c>
      <c r="F29" s="58">
        <v>5473823</v>
      </c>
      <c r="G29" s="58">
        <v>5387933</v>
      </c>
      <c r="H29" s="58">
        <v>7340475</v>
      </c>
      <c r="I29" s="58">
        <v>7927691</v>
      </c>
      <c r="J29" s="58">
        <v>6861057</v>
      </c>
      <c r="K29" s="58">
        <v>5646914</v>
      </c>
      <c r="L29" s="58">
        <v>4921306</v>
      </c>
      <c r="M29" s="113">
        <v>4609112</v>
      </c>
      <c r="N29" s="49">
        <v>4553342</v>
      </c>
      <c r="O29" s="49">
        <v>4082635</v>
      </c>
      <c r="P29" s="49">
        <v>4147130</v>
      </c>
      <c r="Q29" s="49">
        <v>4278682</v>
      </c>
      <c r="R29" s="49">
        <v>4479719</v>
      </c>
      <c r="S29" s="49">
        <v>4634996</v>
      </c>
      <c r="T29" s="49">
        <v>4476189</v>
      </c>
      <c r="U29" s="49">
        <v>4331899</v>
      </c>
      <c r="V29" s="49">
        <v>3515005</v>
      </c>
      <c r="W29" s="49">
        <v>3970722</v>
      </c>
      <c r="X29" s="49">
        <v>4120708</v>
      </c>
      <c r="Y29" s="49">
        <v>3989107</v>
      </c>
      <c r="Z29" s="49">
        <v>4221011</v>
      </c>
      <c r="AA29" s="351">
        <v>4041373</v>
      </c>
    </row>
    <row r="30" spans="1:27" ht="14.1" customHeight="1">
      <c r="A30" s="127"/>
      <c r="B30" s="135" t="s">
        <v>45</v>
      </c>
      <c r="C30" s="58">
        <v>5757528</v>
      </c>
      <c r="D30" s="58">
        <v>5831322</v>
      </c>
      <c r="E30" s="58">
        <v>5535885</v>
      </c>
      <c r="F30" s="58">
        <v>5538131</v>
      </c>
      <c r="G30" s="58">
        <v>5368748</v>
      </c>
      <c r="H30" s="58">
        <v>7191687</v>
      </c>
      <c r="I30" s="58">
        <v>7666589</v>
      </c>
      <c r="J30" s="58">
        <v>6620224</v>
      </c>
      <c r="K30" s="58">
        <v>5551253</v>
      </c>
      <c r="L30" s="58">
        <v>5065315</v>
      </c>
      <c r="M30" s="113">
        <v>4774425</v>
      </c>
      <c r="N30" s="49">
        <v>4579764</v>
      </c>
      <c r="O30" s="49">
        <v>4308387</v>
      </c>
      <c r="P30" s="49">
        <v>4232107</v>
      </c>
      <c r="Q30" s="49">
        <v>4231693</v>
      </c>
      <c r="R30" s="49">
        <v>4380891</v>
      </c>
      <c r="S30" s="49">
        <v>4562185</v>
      </c>
      <c r="T30" s="49">
        <v>4244069</v>
      </c>
      <c r="U30" s="49">
        <v>4121535</v>
      </c>
      <c r="V30" s="49">
        <v>3828094</v>
      </c>
      <c r="W30" s="49">
        <v>4061996</v>
      </c>
      <c r="X30" s="49">
        <v>3993631</v>
      </c>
      <c r="Y30" s="49">
        <v>4051292</v>
      </c>
      <c r="Z30" s="49">
        <v>4219353</v>
      </c>
      <c r="AA30" s="351">
        <v>4013180</v>
      </c>
    </row>
    <row r="31" spans="1:27" ht="14.1" customHeight="1">
      <c r="A31" s="127"/>
      <c r="B31" s="135" t="s">
        <v>46</v>
      </c>
      <c r="C31" s="58">
        <v>4205954</v>
      </c>
      <c r="D31" s="58">
        <v>4021308</v>
      </c>
      <c r="E31" s="58">
        <v>4032675</v>
      </c>
      <c r="F31" s="58">
        <v>3758803</v>
      </c>
      <c r="G31" s="58">
        <v>3838895</v>
      </c>
      <c r="H31" s="58">
        <v>4812633</v>
      </c>
      <c r="I31" s="58">
        <v>5060881</v>
      </c>
      <c r="J31" s="58">
        <v>4402983</v>
      </c>
      <c r="K31" s="58">
        <v>3810265</v>
      </c>
      <c r="L31" s="58">
        <v>3550774</v>
      </c>
      <c r="M31" s="113">
        <v>3521927</v>
      </c>
      <c r="N31" s="49">
        <v>3324327</v>
      </c>
      <c r="O31" s="49">
        <v>3215831</v>
      </c>
      <c r="P31" s="49">
        <v>3247553</v>
      </c>
      <c r="Q31" s="49">
        <v>3287658</v>
      </c>
      <c r="R31" s="49">
        <v>3485372</v>
      </c>
      <c r="S31" s="49">
        <v>3861324</v>
      </c>
      <c r="T31" s="49">
        <v>3646200</v>
      </c>
      <c r="U31" s="49">
        <v>3515612</v>
      </c>
      <c r="V31" s="49">
        <v>3324039</v>
      </c>
      <c r="W31" s="49">
        <v>3368100</v>
      </c>
      <c r="X31" s="49">
        <v>3441439</v>
      </c>
      <c r="Y31" s="49">
        <v>3462742</v>
      </c>
      <c r="Z31" s="49">
        <v>3549792</v>
      </c>
      <c r="AA31" s="351">
        <v>3401958</v>
      </c>
    </row>
    <row r="32" spans="1:27" ht="14.1" customHeight="1">
      <c r="A32" s="127"/>
      <c r="B32" s="135" t="s">
        <v>47</v>
      </c>
      <c r="C32" s="58">
        <v>1098917</v>
      </c>
      <c r="D32" s="58">
        <v>942585</v>
      </c>
      <c r="E32" s="58">
        <v>904985</v>
      </c>
      <c r="F32" s="58">
        <v>945593</v>
      </c>
      <c r="G32" s="58">
        <v>1017669</v>
      </c>
      <c r="H32" s="58">
        <v>1575045</v>
      </c>
      <c r="I32" s="58">
        <v>1657810</v>
      </c>
      <c r="J32" s="58">
        <v>1182794</v>
      </c>
      <c r="K32" s="58">
        <v>1005001</v>
      </c>
      <c r="L32" s="58">
        <v>959898</v>
      </c>
      <c r="M32" s="113">
        <v>920914</v>
      </c>
      <c r="N32" s="49">
        <v>791563</v>
      </c>
      <c r="O32" s="49">
        <v>781292</v>
      </c>
      <c r="P32" s="49">
        <v>741784</v>
      </c>
      <c r="Q32" s="49">
        <v>729065</v>
      </c>
      <c r="R32" s="49">
        <v>721044</v>
      </c>
      <c r="S32" s="49">
        <v>743730</v>
      </c>
      <c r="T32" s="49">
        <v>646631</v>
      </c>
      <c r="U32" s="49">
        <v>597130</v>
      </c>
      <c r="V32" s="49">
        <v>480120</v>
      </c>
      <c r="W32" s="49">
        <v>494291</v>
      </c>
      <c r="X32" s="49">
        <v>496221</v>
      </c>
      <c r="Y32" s="49">
        <v>512428</v>
      </c>
      <c r="Z32" s="49">
        <v>539773</v>
      </c>
      <c r="AA32" s="351">
        <v>496242</v>
      </c>
    </row>
    <row r="33" spans="1:27" ht="14.1" customHeight="1">
      <c r="A33" s="127"/>
      <c r="B33" s="135" t="s">
        <v>48</v>
      </c>
      <c r="C33" s="58">
        <v>3107037</v>
      </c>
      <c r="D33" s="58">
        <v>3078723</v>
      </c>
      <c r="E33" s="58">
        <v>3127690</v>
      </c>
      <c r="F33" s="58">
        <v>2813210</v>
      </c>
      <c r="G33" s="58">
        <v>2821226</v>
      </c>
      <c r="H33" s="58">
        <v>3237588</v>
      </c>
      <c r="I33" s="58">
        <v>3403071</v>
      </c>
      <c r="J33" s="58">
        <v>3220189</v>
      </c>
      <c r="K33" s="58">
        <v>2805264</v>
      </c>
      <c r="L33" s="58">
        <v>2590876</v>
      </c>
      <c r="M33" s="113">
        <v>2601013</v>
      </c>
      <c r="N33" s="49">
        <v>2532764</v>
      </c>
      <c r="O33" s="49">
        <v>2434539</v>
      </c>
      <c r="P33" s="49">
        <v>2505769</v>
      </c>
      <c r="Q33" s="49">
        <v>2558593</v>
      </c>
      <c r="R33" s="49">
        <v>2764328</v>
      </c>
      <c r="S33" s="49">
        <v>3117594</v>
      </c>
      <c r="T33" s="49">
        <v>2999569</v>
      </c>
      <c r="U33" s="49">
        <v>2918482</v>
      </c>
      <c r="V33" s="49">
        <v>2843919</v>
      </c>
      <c r="W33" s="49">
        <v>2873809</v>
      </c>
      <c r="X33" s="49">
        <v>2945218</v>
      </c>
      <c r="Y33" s="49">
        <v>2950314</v>
      </c>
      <c r="Z33" s="49">
        <v>3010019</v>
      </c>
      <c r="AA33" s="351">
        <v>2905716</v>
      </c>
    </row>
    <row r="34" spans="1:27" ht="14.1" customHeight="1">
      <c r="A34" s="127"/>
      <c r="B34" s="135" t="s">
        <v>49</v>
      </c>
      <c r="C34" s="58">
        <v>1259208</v>
      </c>
      <c r="D34" s="58">
        <v>1436595</v>
      </c>
      <c r="E34" s="58">
        <v>1515482</v>
      </c>
      <c r="F34" s="58">
        <v>1843636</v>
      </c>
      <c r="G34" s="58">
        <v>1510668</v>
      </c>
      <c r="H34" s="58">
        <v>2230266</v>
      </c>
      <c r="I34" s="58">
        <v>2344606</v>
      </c>
      <c r="J34" s="58">
        <v>1976408</v>
      </c>
      <c r="K34" s="58">
        <v>1645327</v>
      </c>
      <c r="L34" s="58">
        <v>1658550</v>
      </c>
      <c r="M34" s="113">
        <v>1417811</v>
      </c>
      <c r="N34" s="49">
        <v>1255437</v>
      </c>
      <c r="O34" s="49">
        <v>1092556</v>
      </c>
      <c r="P34" s="49">
        <v>984554</v>
      </c>
      <c r="Q34" s="49">
        <v>944035</v>
      </c>
      <c r="R34" s="49">
        <v>895519</v>
      </c>
      <c r="S34" s="49">
        <v>700861</v>
      </c>
      <c r="T34" s="49">
        <v>597869</v>
      </c>
      <c r="U34" s="49">
        <v>605923</v>
      </c>
      <c r="V34" s="49">
        <v>504055</v>
      </c>
      <c r="W34" s="49">
        <v>693896</v>
      </c>
      <c r="X34" s="49">
        <v>552192</v>
      </c>
      <c r="Y34" s="49">
        <v>588550</v>
      </c>
      <c r="Z34" s="49">
        <v>669561</v>
      </c>
      <c r="AA34" s="351">
        <v>611222</v>
      </c>
    </row>
    <row r="35" spans="1:27" ht="14.1" customHeight="1">
      <c r="A35" s="127"/>
      <c r="B35" s="135" t="s">
        <v>47</v>
      </c>
      <c r="C35" s="58">
        <v>91528</v>
      </c>
      <c r="D35" s="58">
        <v>113463</v>
      </c>
      <c r="E35" s="58">
        <v>110440</v>
      </c>
      <c r="F35" s="58">
        <v>155037</v>
      </c>
      <c r="G35" s="58">
        <v>158597</v>
      </c>
      <c r="H35" s="58">
        <v>167580</v>
      </c>
      <c r="I35" s="58">
        <v>238893</v>
      </c>
      <c r="J35" s="58">
        <v>337778</v>
      </c>
      <c r="K35" s="58">
        <v>164572</v>
      </c>
      <c r="L35" s="58">
        <v>120735</v>
      </c>
      <c r="M35" s="113">
        <v>68090</v>
      </c>
      <c r="N35" s="49">
        <v>63452</v>
      </c>
      <c r="O35" s="49">
        <v>39585</v>
      </c>
      <c r="P35" s="49">
        <v>32361</v>
      </c>
      <c r="Q35" s="49">
        <v>31416</v>
      </c>
      <c r="R35" s="49">
        <v>37560</v>
      </c>
      <c r="S35" s="49">
        <v>33142</v>
      </c>
      <c r="T35" s="49">
        <v>24844</v>
      </c>
      <c r="U35" s="49">
        <v>28500</v>
      </c>
      <c r="V35" s="49">
        <v>22082</v>
      </c>
      <c r="W35" s="49">
        <v>22012</v>
      </c>
      <c r="X35" s="49">
        <v>25728</v>
      </c>
      <c r="Y35" s="49">
        <v>20843</v>
      </c>
      <c r="Z35" s="49">
        <v>24810</v>
      </c>
      <c r="AA35" s="351">
        <v>22230</v>
      </c>
    </row>
    <row r="36" spans="1:27" ht="14.1" customHeight="1">
      <c r="A36" s="127"/>
      <c r="B36" s="135" t="s">
        <v>48</v>
      </c>
      <c r="C36" s="58">
        <v>484913</v>
      </c>
      <c r="D36" s="58">
        <v>584086</v>
      </c>
      <c r="E36" s="58">
        <v>544433</v>
      </c>
      <c r="F36" s="58">
        <v>744346</v>
      </c>
      <c r="G36" s="58">
        <v>492290</v>
      </c>
      <c r="H36" s="58">
        <v>650308</v>
      </c>
      <c r="I36" s="58">
        <v>671577</v>
      </c>
      <c r="J36" s="58">
        <v>572295</v>
      </c>
      <c r="K36" s="58">
        <v>517852</v>
      </c>
      <c r="L36" s="58">
        <v>563959</v>
      </c>
      <c r="M36" s="113">
        <v>477875</v>
      </c>
      <c r="N36" s="49">
        <v>433221</v>
      </c>
      <c r="O36" s="49">
        <v>356823</v>
      </c>
      <c r="P36" s="49">
        <v>291072</v>
      </c>
      <c r="Q36" s="49">
        <v>296631</v>
      </c>
      <c r="R36" s="49">
        <v>238809</v>
      </c>
      <c r="S36" s="49">
        <v>170659</v>
      </c>
      <c r="T36" s="49">
        <v>153947</v>
      </c>
      <c r="U36" s="49">
        <v>157007</v>
      </c>
      <c r="V36" s="49">
        <v>165605</v>
      </c>
      <c r="W36" s="49">
        <v>175126</v>
      </c>
      <c r="X36" s="49">
        <v>117449</v>
      </c>
      <c r="Y36" s="49">
        <v>170412</v>
      </c>
      <c r="Z36" s="49">
        <v>179086</v>
      </c>
      <c r="AA36" s="351">
        <v>168273</v>
      </c>
    </row>
    <row r="37" spans="1:27" ht="14.1" customHeight="1">
      <c r="A37" s="127"/>
      <c r="B37" s="135" t="s">
        <v>50</v>
      </c>
      <c r="C37" s="58">
        <v>682767</v>
      </c>
      <c r="D37" s="58">
        <v>739046</v>
      </c>
      <c r="E37" s="58">
        <v>860609</v>
      </c>
      <c r="F37" s="58">
        <v>944253</v>
      </c>
      <c r="G37" s="58">
        <v>859781</v>
      </c>
      <c r="H37" s="58">
        <v>1412378</v>
      </c>
      <c r="I37" s="58">
        <v>1434136</v>
      </c>
      <c r="J37" s="58">
        <v>1066335</v>
      </c>
      <c r="K37" s="58">
        <v>962903</v>
      </c>
      <c r="L37" s="58">
        <v>973856</v>
      </c>
      <c r="M37" s="113">
        <v>871846</v>
      </c>
      <c r="N37" s="49">
        <v>758764</v>
      </c>
      <c r="O37" s="49">
        <v>696148</v>
      </c>
      <c r="P37" s="49">
        <v>661121</v>
      </c>
      <c r="Q37" s="49">
        <v>615988</v>
      </c>
      <c r="R37" s="49">
        <v>619150</v>
      </c>
      <c r="S37" s="49">
        <v>497060</v>
      </c>
      <c r="T37" s="49">
        <v>419078</v>
      </c>
      <c r="U37" s="49">
        <v>420416</v>
      </c>
      <c r="V37" s="49">
        <v>316368</v>
      </c>
      <c r="W37" s="49">
        <v>496758</v>
      </c>
      <c r="X37" s="49">
        <v>409015</v>
      </c>
      <c r="Y37" s="49">
        <v>397295</v>
      </c>
      <c r="Z37" s="49">
        <v>465665</v>
      </c>
      <c r="AA37" s="351">
        <v>420719</v>
      </c>
    </row>
    <row r="38" spans="1:27" ht="14.1" customHeight="1">
      <c r="A38" s="127"/>
      <c r="B38" s="135" t="s">
        <v>51</v>
      </c>
      <c r="C38" s="58">
        <v>292366</v>
      </c>
      <c r="D38" s="58">
        <v>373419</v>
      </c>
      <c r="E38" s="58">
        <v>-12272</v>
      </c>
      <c r="F38" s="58">
        <v>-64308</v>
      </c>
      <c r="G38" s="58">
        <v>19185</v>
      </c>
      <c r="H38" s="58">
        <v>148788</v>
      </c>
      <c r="I38" s="58">
        <v>261102</v>
      </c>
      <c r="J38" s="58">
        <v>240833</v>
      </c>
      <c r="K38" s="58">
        <v>95661</v>
      </c>
      <c r="L38" s="58">
        <v>-144009</v>
      </c>
      <c r="M38" s="113">
        <v>-165313</v>
      </c>
      <c r="N38" s="49">
        <v>-26422</v>
      </c>
      <c r="O38" s="49">
        <v>-225752</v>
      </c>
      <c r="P38" s="49">
        <v>-84977</v>
      </c>
      <c r="Q38" s="49">
        <v>46989</v>
      </c>
      <c r="R38" s="49">
        <v>98828</v>
      </c>
      <c r="S38" s="49">
        <v>72811</v>
      </c>
      <c r="T38" s="49">
        <v>232120</v>
      </c>
      <c r="U38" s="49">
        <v>210364</v>
      </c>
      <c r="V38" s="49">
        <v>-313089</v>
      </c>
      <c r="W38" s="49">
        <v>-91274</v>
      </c>
      <c r="X38" s="49">
        <v>127077</v>
      </c>
      <c r="Y38" s="49">
        <v>-62185</v>
      </c>
      <c r="Z38" s="49">
        <v>1658</v>
      </c>
      <c r="AA38" s="351">
        <v>28193</v>
      </c>
    </row>
    <row r="39" spans="1:27" ht="14.1" customHeight="1">
      <c r="A39" s="127"/>
      <c r="B39" s="135" t="s">
        <v>52</v>
      </c>
      <c r="C39" s="58">
        <v>287911</v>
      </c>
      <c r="D39" s="58">
        <v>370193</v>
      </c>
      <c r="E39" s="58">
        <v>-9129</v>
      </c>
      <c r="F39" s="58">
        <v>-61732</v>
      </c>
      <c r="G39" s="58">
        <v>19417</v>
      </c>
      <c r="H39" s="58">
        <v>147087</v>
      </c>
      <c r="I39" s="58">
        <v>261940</v>
      </c>
      <c r="J39" s="58">
        <v>240912</v>
      </c>
      <c r="K39" s="58">
        <v>95189</v>
      </c>
      <c r="L39" s="58">
        <v>-144329</v>
      </c>
      <c r="M39" s="113">
        <v>-166180</v>
      </c>
      <c r="N39" s="49">
        <v>-27231</v>
      </c>
      <c r="O39" s="49">
        <v>-225972</v>
      </c>
      <c r="P39" s="49">
        <v>-84333</v>
      </c>
      <c r="Q39" s="49">
        <v>47559</v>
      </c>
      <c r="R39" s="49">
        <v>98937</v>
      </c>
      <c r="S39" s="49">
        <v>72721</v>
      </c>
      <c r="T39" s="49">
        <v>231799</v>
      </c>
      <c r="U39" s="49">
        <v>209332</v>
      </c>
      <c r="V39" s="49">
        <v>-313442</v>
      </c>
      <c r="W39" s="49">
        <v>-90790</v>
      </c>
      <c r="X39" s="49">
        <v>127474</v>
      </c>
      <c r="Y39" s="49">
        <v>-63546</v>
      </c>
      <c r="Z39" s="49">
        <v>1150</v>
      </c>
      <c r="AA39" s="351">
        <v>28664</v>
      </c>
    </row>
    <row r="40" spans="1:27" ht="14.1" customHeight="1">
      <c r="A40" s="128"/>
      <c r="B40" s="136" t="s">
        <v>53</v>
      </c>
      <c r="C40" s="58">
        <v>4455</v>
      </c>
      <c r="D40" s="58">
        <v>3226</v>
      </c>
      <c r="E40" s="58">
        <v>-3143</v>
      </c>
      <c r="F40" s="58">
        <v>-2576</v>
      </c>
      <c r="G40" s="58">
        <v>-232</v>
      </c>
      <c r="H40" s="58">
        <v>1701</v>
      </c>
      <c r="I40" s="58">
        <v>-838</v>
      </c>
      <c r="J40" s="58">
        <v>-79</v>
      </c>
      <c r="K40" s="58">
        <v>472</v>
      </c>
      <c r="L40" s="58">
        <v>320</v>
      </c>
      <c r="M40" s="113">
        <v>867</v>
      </c>
      <c r="N40" s="52">
        <v>809</v>
      </c>
      <c r="O40" s="52">
        <v>220</v>
      </c>
      <c r="P40" s="52">
        <v>-644</v>
      </c>
      <c r="Q40" s="52">
        <v>-570</v>
      </c>
      <c r="R40" s="52">
        <v>-109</v>
      </c>
      <c r="S40" s="52">
        <v>90</v>
      </c>
      <c r="T40" s="52">
        <v>321</v>
      </c>
      <c r="U40" s="49">
        <v>1032</v>
      </c>
      <c r="V40" s="49">
        <v>353</v>
      </c>
      <c r="W40" s="49">
        <v>-484</v>
      </c>
      <c r="X40" s="49">
        <v>-397</v>
      </c>
      <c r="Y40" s="49">
        <v>1361</v>
      </c>
      <c r="Z40" s="49">
        <v>508</v>
      </c>
      <c r="AA40" s="351">
        <v>-471</v>
      </c>
    </row>
    <row r="41" spans="1:27" ht="14.1" customHeight="1">
      <c r="A41" s="127"/>
      <c r="B41" s="134" t="s">
        <v>54</v>
      </c>
      <c r="C41" s="58">
        <v>895752</v>
      </c>
      <c r="D41" s="58">
        <v>669887</v>
      </c>
      <c r="E41" s="58">
        <v>835444</v>
      </c>
      <c r="F41" s="58">
        <v>966957</v>
      </c>
      <c r="G41" s="58">
        <v>723217</v>
      </c>
      <c r="H41" s="58">
        <v>-130401</v>
      </c>
      <c r="I41" s="58">
        <v>-219062</v>
      </c>
      <c r="J41" s="58">
        <v>428028</v>
      </c>
      <c r="K41" s="58">
        <v>730829</v>
      </c>
      <c r="L41" s="58">
        <v>659091</v>
      </c>
      <c r="M41" s="113">
        <v>1169487</v>
      </c>
      <c r="N41" s="49">
        <v>403737</v>
      </c>
      <c r="O41" s="49">
        <v>816474</v>
      </c>
      <c r="P41" s="49">
        <v>581737</v>
      </c>
      <c r="Q41" s="49">
        <v>673163</v>
      </c>
      <c r="R41" s="49">
        <v>560903</v>
      </c>
      <c r="S41" s="49">
        <v>1094025</v>
      </c>
      <c r="T41" s="49">
        <v>701814</v>
      </c>
      <c r="U41" s="53">
        <v>182550</v>
      </c>
      <c r="V41" s="53">
        <v>-50111</v>
      </c>
      <c r="W41" s="53">
        <v>738509</v>
      </c>
      <c r="X41" s="53">
        <v>-201630</v>
      </c>
      <c r="Y41" s="53">
        <v>-15015</v>
      </c>
      <c r="Z41" s="53">
        <v>-286726</v>
      </c>
      <c r="AA41" s="353">
        <v>314983</v>
      </c>
    </row>
    <row r="42" spans="1:27" ht="14.1" customHeight="1">
      <c r="A42" s="127"/>
      <c r="B42" s="137" t="s">
        <v>72</v>
      </c>
      <c r="C42" s="58">
        <v>13651588</v>
      </c>
      <c r="D42" s="58">
        <v>14146471</v>
      </c>
      <c r="E42" s="58">
        <v>13909479</v>
      </c>
      <c r="F42" s="58">
        <v>13926015</v>
      </c>
      <c r="G42" s="58">
        <v>13276571</v>
      </c>
      <c r="H42" s="58">
        <v>13419984</v>
      </c>
      <c r="I42" s="58">
        <v>14228673</v>
      </c>
      <c r="J42" s="58">
        <v>14127057</v>
      </c>
      <c r="K42" s="58">
        <v>13707160</v>
      </c>
      <c r="L42" s="58">
        <v>13554072</v>
      </c>
      <c r="M42" s="113">
        <v>14546209</v>
      </c>
      <c r="N42" s="49">
        <v>13757183</v>
      </c>
      <c r="O42" s="49">
        <v>14146578</v>
      </c>
      <c r="P42" s="49">
        <v>14181192</v>
      </c>
      <c r="Q42" s="49">
        <v>14777848</v>
      </c>
      <c r="R42" s="49">
        <v>15152208</v>
      </c>
      <c r="S42" s="49">
        <v>16138425</v>
      </c>
      <c r="T42" s="49">
        <v>16288736</v>
      </c>
      <c r="U42" s="49">
        <v>14832135</v>
      </c>
      <c r="V42" s="49">
        <v>13733609</v>
      </c>
      <c r="W42" s="49">
        <v>14767592</v>
      </c>
      <c r="X42" s="49">
        <v>14849790</v>
      </c>
      <c r="Y42" s="49">
        <v>14098522</v>
      </c>
      <c r="Z42" s="49">
        <v>14391749</v>
      </c>
      <c r="AA42" s="351">
        <v>14894368</v>
      </c>
    </row>
    <row r="43" spans="1:27" ht="14.1" customHeight="1">
      <c r="A43" s="127"/>
      <c r="B43" s="137" t="s">
        <v>73</v>
      </c>
      <c r="C43" s="58">
        <v>13685687</v>
      </c>
      <c r="D43" s="58">
        <v>14003180</v>
      </c>
      <c r="E43" s="58">
        <v>13829359</v>
      </c>
      <c r="F43" s="58">
        <v>13980350</v>
      </c>
      <c r="G43" s="58">
        <v>14325722</v>
      </c>
      <c r="H43" s="58">
        <v>15420335</v>
      </c>
      <c r="I43" s="58">
        <v>15959203</v>
      </c>
      <c r="J43" s="58">
        <v>14993499</v>
      </c>
      <c r="K43" s="58">
        <v>14402786</v>
      </c>
      <c r="L43" s="58">
        <v>14268417</v>
      </c>
      <c r="M43" s="113">
        <v>14122651</v>
      </c>
      <c r="N43" s="49">
        <v>14259921</v>
      </c>
      <c r="O43" s="49">
        <v>14233003</v>
      </c>
      <c r="P43" s="49">
        <v>14240635</v>
      </c>
      <c r="Q43" s="49">
        <v>14356528</v>
      </c>
      <c r="R43" s="49">
        <v>15570306</v>
      </c>
      <c r="S43" s="49">
        <v>15649234</v>
      </c>
      <c r="T43" s="49">
        <v>15745397</v>
      </c>
      <c r="U43" s="49">
        <v>15484921</v>
      </c>
      <c r="V43" s="49">
        <v>14892144</v>
      </c>
      <c r="W43" s="49">
        <v>15360433</v>
      </c>
      <c r="X43" s="49">
        <v>15201026</v>
      </c>
      <c r="Y43" s="49">
        <v>14968308</v>
      </c>
      <c r="Z43" s="49">
        <v>15188302</v>
      </c>
      <c r="AA43" s="351">
        <v>15092048</v>
      </c>
    </row>
    <row r="44" spans="1:27" ht="14.1" customHeight="1">
      <c r="A44" s="127"/>
      <c r="B44" s="137" t="s">
        <v>74</v>
      </c>
      <c r="C44" s="296">
        <v>-242813</v>
      </c>
      <c r="D44" s="296">
        <v>-242813</v>
      </c>
      <c r="E44" s="296">
        <v>-242813</v>
      </c>
      <c r="F44" s="296">
        <v>-242813</v>
      </c>
      <c r="G44" s="296">
        <v>-242813</v>
      </c>
      <c r="H44" s="296">
        <v>-242813</v>
      </c>
      <c r="I44" s="296">
        <v>-242813</v>
      </c>
      <c r="J44" s="296">
        <v>-242813</v>
      </c>
      <c r="K44" s="296">
        <v>-242813</v>
      </c>
      <c r="L44" s="296">
        <v>-242813</v>
      </c>
      <c r="M44" s="297">
        <v>-242813</v>
      </c>
      <c r="N44" s="49">
        <v>-242813</v>
      </c>
      <c r="O44" s="49">
        <v>-55466</v>
      </c>
      <c r="P44" s="49">
        <v>-32281</v>
      </c>
      <c r="Q44" s="49">
        <v>-74666</v>
      </c>
      <c r="R44" s="49">
        <v>-48521</v>
      </c>
      <c r="S44" s="49">
        <v>-41905</v>
      </c>
      <c r="T44" s="49">
        <v>14498</v>
      </c>
      <c r="U44" s="49">
        <v>8424</v>
      </c>
      <c r="V44" s="49">
        <v>77429</v>
      </c>
      <c r="W44" s="49">
        <v>-10432</v>
      </c>
      <c r="X44" s="49">
        <v>30826</v>
      </c>
      <c r="Y44" s="49">
        <v>5816</v>
      </c>
      <c r="Z44" s="49">
        <v>-9659</v>
      </c>
      <c r="AA44" s="351">
        <v>-36305</v>
      </c>
    </row>
    <row r="45" spans="1:27" ht="13.5" customHeight="1">
      <c r="A45" s="128"/>
      <c r="B45" s="138" t="s">
        <v>75</v>
      </c>
      <c r="C45" s="58">
        <v>1172664</v>
      </c>
      <c r="D45" s="58">
        <v>769409</v>
      </c>
      <c r="E45" s="58">
        <v>998137</v>
      </c>
      <c r="F45" s="58">
        <v>1264105</v>
      </c>
      <c r="G45" s="58">
        <v>2015181</v>
      </c>
      <c r="H45" s="58">
        <v>2112763</v>
      </c>
      <c r="I45" s="58">
        <v>1754281</v>
      </c>
      <c r="J45" s="58">
        <v>1537283</v>
      </c>
      <c r="K45" s="58">
        <v>1669268</v>
      </c>
      <c r="L45" s="58">
        <v>1616249</v>
      </c>
      <c r="M45" s="113">
        <v>988742</v>
      </c>
      <c r="N45" s="52">
        <v>1149288</v>
      </c>
      <c r="O45" s="52">
        <v>958365</v>
      </c>
      <c r="P45" s="52">
        <v>673461</v>
      </c>
      <c r="Q45" s="52">
        <v>326509</v>
      </c>
      <c r="R45" s="52">
        <v>1027522</v>
      </c>
      <c r="S45" s="52">
        <v>646739</v>
      </c>
      <c r="T45" s="52">
        <v>143977</v>
      </c>
      <c r="U45" s="52">
        <v>826912</v>
      </c>
      <c r="V45" s="52">
        <v>1030995</v>
      </c>
      <c r="W45" s="52">
        <v>1341782</v>
      </c>
      <c r="X45" s="52">
        <v>118780</v>
      </c>
      <c r="Y45" s="52">
        <v>848955</v>
      </c>
      <c r="Z45" s="52">
        <v>519486</v>
      </c>
      <c r="AA45" s="352">
        <v>548968</v>
      </c>
    </row>
    <row r="46" spans="1:27" ht="14.1" customHeight="1">
      <c r="A46" s="298"/>
      <c r="B46" s="299" t="s">
        <v>55</v>
      </c>
      <c r="C46" s="296">
        <v>18807682</v>
      </c>
      <c r="D46" s="296">
        <v>19208538</v>
      </c>
      <c r="E46" s="296">
        <v>19086226</v>
      </c>
      <c r="F46" s="296">
        <v>19461692</v>
      </c>
      <c r="G46" s="296">
        <v>19097936</v>
      </c>
      <c r="H46" s="296">
        <v>20323890</v>
      </c>
      <c r="I46" s="296">
        <v>20839596</v>
      </c>
      <c r="J46" s="296">
        <v>20306253</v>
      </c>
      <c r="K46" s="296">
        <v>19488635</v>
      </c>
      <c r="L46" s="296">
        <v>19122305</v>
      </c>
      <c r="M46" s="297">
        <v>19430553</v>
      </c>
      <c r="N46" s="65">
        <v>18954158</v>
      </c>
      <c r="O46" s="65">
        <v>19034447</v>
      </c>
      <c r="P46" s="65">
        <v>19005872</v>
      </c>
      <c r="Q46" s="65">
        <v>19445562</v>
      </c>
      <c r="R46" s="65">
        <v>19689827</v>
      </c>
      <c r="S46" s="65">
        <v>20453160</v>
      </c>
      <c r="T46" s="65">
        <v>20261692</v>
      </c>
      <c r="U46" s="65">
        <v>19633096</v>
      </c>
      <c r="V46" s="65">
        <v>19141743</v>
      </c>
      <c r="W46" s="65">
        <v>20707566</v>
      </c>
      <c r="X46" s="65">
        <v>20695150</v>
      </c>
      <c r="Y46" s="65">
        <v>20520582</v>
      </c>
      <c r="Z46" s="65">
        <v>21257039</v>
      </c>
      <c r="AA46" s="354">
        <v>21629544</v>
      </c>
    </row>
    <row r="47" spans="1:27" ht="13.5" customHeight="1">
      <c r="A47" s="127" t="s">
        <v>56</v>
      </c>
      <c r="B47" s="139" t="s">
        <v>57</v>
      </c>
      <c r="C47" s="312">
        <v>409999</v>
      </c>
      <c r="D47" s="312">
        <v>687658</v>
      </c>
      <c r="E47" s="312">
        <v>596076</v>
      </c>
      <c r="F47" s="312">
        <v>351228</v>
      </c>
      <c r="G47" s="312">
        <v>635618</v>
      </c>
      <c r="H47" s="312">
        <v>462935</v>
      </c>
      <c r="I47" s="312">
        <v>1186522</v>
      </c>
      <c r="J47" s="312">
        <v>1336795</v>
      </c>
      <c r="K47" s="312">
        <v>1220681</v>
      </c>
      <c r="L47" s="312">
        <v>1100081</v>
      </c>
      <c r="M47" s="313">
        <v>1270221</v>
      </c>
      <c r="N47" s="50">
        <v>2019839</v>
      </c>
      <c r="O47" s="50">
        <v>1995472</v>
      </c>
      <c r="P47" s="50">
        <v>1871500</v>
      </c>
      <c r="Q47" s="50">
        <v>1885110</v>
      </c>
      <c r="R47" s="50">
        <v>1946783</v>
      </c>
      <c r="S47" s="50">
        <v>2011558</v>
      </c>
      <c r="T47" s="50">
        <v>1995155</v>
      </c>
      <c r="U47" s="50">
        <v>1913576</v>
      </c>
      <c r="V47" s="50">
        <v>2001950</v>
      </c>
      <c r="W47" s="50">
        <v>1936645</v>
      </c>
      <c r="X47" s="50">
        <v>2108297</v>
      </c>
      <c r="Y47" s="50">
        <v>2245276</v>
      </c>
      <c r="Z47" s="50">
        <v>2315526</v>
      </c>
      <c r="AA47" s="355">
        <v>2352184</v>
      </c>
    </row>
    <row r="48" spans="1:27" ht="13.5" customHeight="1" thickBot="1">
      <c r="A48" s="129" t="s">
        <v>58</v>
      </c>
      <c r="B48" s="140" t="s">
        <v>59</v>
      </c>
      <c r="C48" s="314">
        <v>19217681</v>
      </c>
      <c r="D48" s="314">
        <v>19896196</v>
      </c>
      <c r="E48" s="314">
        <v>19682302</v>
      </c>
      <c r="F48" s="314">
        <v>19812920</v>
      </c>
      <c r="G48" s="314">
        <v>19733554</v>
      </c>
      <c r="H48" s="314">
        <v>20786825</v>
      </c>
      <c r="I48" s="314">
        <v>22026118</v>
      </c>
      <c r="J48" s="314">
        <v>21643048</v>
      </c>
      <c r="K48" s="314">
        <v>20709316</v>
      </c>
      <c r="L48" s="314">
        <v>20222386</v>
      </c>
      <c r="M48" s="315">
        <v>20700774</v>
      </c>
      <c r="N48" s="130">
        <v>20973997</v>
      </c>
      <c r="O48" s="130">
        <v>21029919</v>
      </c>
      <c r="P48" s="130">
        <v>20877372</v>
      </c>
      <c r="Q48" s="130">
        <v>21330672</v>
      </c>
      <c r="R48" s="130">
        <v>21636610</v>
      </c>
      <c r="S48" s="130">
        <v>22464718</v>
      </c>
      <c r="T48" s="130">
        <v>22256847</v>
      </c>
      <c r="U48" s="130">
        <v>21546672</v>
      </c>
      <c r="V48" s="130">
        <v>21143693</v>
      </c>
      <c r="W48" s="130">
        <v>22644211</v>
      </c>
      <c r="X48" s="130">
        <v>22803447</v>
      </c>
      <c r="Y48" s="130">
        <v>22765858</v>
      </c>
      <c r="Z48" s="130">
        <v>23572565</v>
      </c>
      <c r="AA48" s="356">
        <v>23981728</v>
      </c>
    </row>
    <row r="49" spans="2:27" ht="13.5" customHeight="1">
      <c r="B49" s="44"/>
      <c r="C49" s="255"/>
      <c r="D49" s="256">
        <v>2.1</v>
      </c>
      <c r="E49" s="256">
        <v>-0.6</v>
      </c>
      <c r="F49" s="256">
        <v>2</v>
      </c>
      <c r="G49" s="256">
        <v>-1.9</v>
      </c>
      <c r="H49" s="256">
        <v>6.4</v>
      </c>
      <c r="I49" s="256">
        <v>2.5</v>
      </c>
      <c r="J49" s="256">
        <v>-2.6</v>
      </c>
      <c r="K49" s="256">
        <v>-4</v>
      </c>
      <c r="L49" s="256">
        <v>-1.9</v>
      </c>
      <c r="M49" s="256">
        <v>1.6</v>
      </c>
      <c r="N49" s="256">
        <v>-2.5</v>
      </c>
      <c r="O49" s="256">
        <v>0.4</v>
      </c>
      <c r="P49" s="256">
        <v>-0.2</v>
      </c>
      <c r="Q49" s="256">
        <v>2.2999999999999998</v>
      </c>
      <c r="R49" s="256">
        <v>1.3</v>
      </c>
      <c r="S49" s="256">
        <v>3.9</v>
      </c>
      <c r="T49" s="256">
        <v>-0.9</v>
      </c>
      <c r="U49" s="256">
        <v>-3.1</v>
      </c>
      <c r="V49" s="256">
        <v>-2.5</v>
      </c>
      <c r="W49" s="256">
        <v>8.1999999999999993</v>
      </c>
      <c r="X49" s="256">
        <v>-0.1</v>
      </c>
      <c r="Y49" s="256">
        <v>-0.8</v>
      </c>
      <c r="Z49" s="256">
        <v>3.6</v>
      </c>
      <c r="AA49" s="61">
        <v>1.8</v>
      </c>
    </row>
  </sheetData>
  <mergeCells count="2">
    <mergeCell ref="A4:B4"/>
    <mergeCell ref="C3:Y3"/>
  </mergeCells>
  <phoneticPr fontId="2"/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198A2-22BB-4651-8572-0599C9D313B7}">
  <dimension ref="A1:X4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5.75"/>
  <cols>
    <col min="1" max="1" width="1.875" style="24" customWidth="1"/>
    <col min="2" max="2" width="30.625" style="24" customWidth="1"/>
    <col min="3" max="8" width="9" style="24" customWidth="1"/>
    <col min="9" max="14" width="9" style="23" customWidth="1"/>
    <col min="15" max="24" width="9" style="13"/>
    <col min="25" max="16384" width="9" style="12"/>
  </cols>
  <sheetData>
    <row r="1" spans="1:24" ht="17.25">
      <c r="A1" s="321" t="s">
        <v>281</v>
      </c>
      <c r="C1" s="21"/>
      <c r="D1" s="21"/>
      <c r="E1" s="21"/>
      <c r="F1" s="22"/>
      <c r="G1" s="21"/>
      <c r="H1" s="21"/>
    </row>
    <row r="2" spans="1:24" ht="15" customHeight="1" thickBot="1">
      <c r="B2" s="25"/>
    </row>
    <row r="3" spans="1:24" s="14" customFormat="1" ht="14.1" customHeight="1">
      <c r="A3" s="192"/>
      <c r="B3" s="193"/>
      <c r="C3" s="546" t="s">
        <v>197</v>
      </c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323"/>
      <c r="P3" s="357"/>
      <c r="Q3" s="13"/>
      <c r="R3" s="13"/>
      <c r="S3" s="13"/>
      <c r="T3" s="13"/>
      <c r="U3" s="13"/>
      <c r="V3" s="13"/>
      <c r="W3" s="13"/>
      <c r="X3" s="13"/>
    </row>
    <row r="4" spans="1:24" s="14" customFormat="1" ht="14.1" customHeight="1">
      <c r="A4" s="547" t="s">
        <v>198</v>
      </c>
      <c r="B4" s="548"/>
      <c r="C4" s="598" t="s">
        <v>371</v>
      </c>
      <c r="D4" s="598" t="s">
        <v>21</v>
      </c>
      <c r="E4" s="599" t="s">
        <v>372</v>
      </c>
      <c r="F4" s="600" t="s">
        <v>23</v>
      </c>
      <c r="G4" s="598" t="s">
        <v>373</v>
      </c>
      <c r="H4" s="598" t="s">
        <v>25</v>
      </c>
      <c r="I4" s="598" t="s">
        <v>374</v>
      </c>
      <c r="J4" s="599" t="s">
        <v>27</v>
      </c>
      <c r="K4" s="600" t="s">
        <v>375</v>
      </c>
      <c r="L4" s="599" t="s">
        <v>29</v>
      </c>
      <c r="M4" s="599" t="s">
        <v>376</v>
      </c>
      <c r="N4" s="598" t="s">
        <v>31</v>
      </c>
      <c r="O4" s="598" t="s">
        <v>377</v>
      </c>
      <c r="P4" s="601" t="s">
        <v>284</v>
      </c>
      <c r="Q4" s="13"/>
      <c r="R4" s="13"/>
      <c r="S4" s="13"/>
      <c r="T4" s="13"/>
      <c r="U4" s="13"/>
      <c r="V4" s="13"/>
      <c r="W4" s="13"/>
      <c r="X4" s="13"/>
    </row>
    <row r="5" spans="1:24" s="14" customFormat="1" ht="14.1" customHeight="1">
      <c r="A5" s="194"/>
      <c r="B5" s="195"/>
      <c r="C5" s="602" t="s">
        <v>378</v>
      </c>
      <c r="D5" s="603" t="s">
        <v>379</v>
      </c>
      <c r="E5" s="602" t="s">
        <v>380</v>
      </c>
      <c r="F5" s="604" t="s">
        <v>381</v>
      </c>
      <c r="G5" s="603" t="s">
        <v>382</v>
      </c>
      <c r="H5" s="603" t="s">
        <v>383</v>
      </c>
      <c r="I5" s="605">
        <v>2007</v>
      </c>
      <c r="J5" s="606">
        <v>2008</v>
      </c>
      <c r="K5" s="607">
        <v>2009</v>
      </c>
      <c r="L5" s="606">
        <v>2010</v>
      </c>
      <c r="M5" s="606">
        <v>2011</v>
      </c>
      <c r="N5" s="608">
        <v>2012</v>
      </c>
      <c r="O5" s="608">
        <v>2013</v>
      </c>
      <c r="P5" s="609">
        <v>2014</v>
      </c>
      <c r="Q5" s="13"/>
      <c r="R5" s="13"/>
      <c r="S5" s="13"/>
      <c r="T5" s="13"/>
      <c r="U5" s="13"/>
      <c r="V5" s="13"/>
      <c r="W5" s="13"/>
      <c r="X5" s="13"/>
    </row>
    <row r="6" spans="1:24" s="14" customFormat="1" ht="14.1" customHeight="1">
      <c r="A6" s="196"/>
      <c r="B6" s="197" t="s">
        <v>33</v>
      </c>
      <c r="C6" s="198">
        <v>103.3</v>
      </c>
      <c r="D6" s="198">
        <v>102</v>
      </c>
      <c r="E6" s="198">
        <v>101.3</v>
      </c>
      <c r="F6" s="198">
        <v>100.6</v>
      </c>
      <c r="G6" s="199">
        <v>99.9</v>
      </c>
      <c r="H6" s="199">
        <v>99.3</v>
      </c>
      <c r="I6" s="200">
        <v>98.6</v>
      </c>
      <c r="J6" s="201">
        <v>98</v>
      </c>
      <c r="K6" s="201">
        <v>94.3</v>
      </c>
      <c r="L6" s="202">
        <v>90.4</v>
      </c>
      <c r="M6" s="202">
        <v>89.2</v>
      </c>
      <c r="N6" s="202">
        <v>90</v>
      </c>
      <c r="O6" s="202">
        <v>89</v>
      </c>
      <c r="P6" s="358">
        <v>90.5</v>
      </c>
      <c r="Q6" s="13"/>
      <c r="R6" s="13"/>
      <c r="S6" s="13"/>
      <c r="T6" s="13"/>
      <c r="U6" s="13"/>
      <c r="V6" s="13"/>
      <c r="W6" s="13"/>
      <c r="X6" s="13"/>
    </row>
    <row r="7" spans="1:24" s="14" customFormat="1" ht="14.1" customHeight="1">
      <c r="A7" s="196"/>
      <c r="B7" s="203" t="s">
        <v>34</v>
      </c>
      <c r="C7" s="198">
        <v>103.3</v>
      </c>
      <c r="D7" s="198">
        <v>102</v>
      </c>
      <c r="E7" s="198">
        <v>101.4</v>
      </c>
      <c r="F7" s="198">
        <v>100.7</v>
      </c>
      <c r="G7" s="198">
        <v>99.9</v>
      </c>
      <c r="H7" s="198">
        <v>99.3</v>
      </c>
      <c r="I7" s="200">
        <v>98.6</v>
      </c>
      <c r="J7" s="201">
        <v>98</v>
      </c>
      <c r="K7" s="201">
        <v>94.3</v>
      </c>
      <c r="L7" s="201">
        <v>90.3</v>
      </c>
      <c r="M7" s="201">
        <v>89.1</v>
      </c>
      <c r="N7" s="201">
        <v>89.9</v>
      </c>
      <c r="O7" s="201">
        <v>88.9</v>
      </c>
      <c r="P7" s="359">
        <v>90.4</v>
      </c>
      <c r="Q7" s="13"/>
      <c r="R7" s="13"/>
      <c r="S7" s="13"/>
      <c r="T7" s="13"/>
      <c r="U7" s="13"/>
      <c r="V7" s="13"/>
      <c r="W7" s="13"/>
      <c r="X7" s="13"/>
    </row>
    <row r="8" spans="1:24" s="14" customFormat="1" ht="14.1" customHeight="1">
      <c r="A8" s="196"/>
      <c r="B8" s="204" t="s">
        <v>81</v>
      </c>
      <c r="C8" s="198">
        <v>102</v>
      </c>
      <c r="D8" s="198">
        <v>101.7</v>
      </c>
      <c r="E8" s="198">
        <v>101.2</v>
      </c>
      <c r="F8" s="198">
        <v>101.4</v>
      </c>
      <c r="G8" s="198">
        <v>99.8</v>
      </c>
      <c r="H8" s="198">
        <v>100.2</v>
      </c>
      <c r="I8" s="200">
        <v>100.5</v>
      </c>
      <c r="J8" s="201">
        <v>103.9</v>
      </c>
      <c r="K8" s="201">
        <v>102.4</v>
      </c>
      <c r="L8" s="201">
        <v>101.1</v>
      </c>
      <c r="M8" s="201">
        <v>101.1</v>
      </c>
      <c r="N8" s="201">
        <v>100.2</v>
      </c>
      <c r="O8" s="201">
        <v>101</v>
      </c>
      <c r="P8" s="359">
        <v>105.1</v>
      </c>
      <c r="Q8" s="13"/>
      <c r="R8" s="13"/>
      <c r="S8" s="13"/>
      <c r="T8" s="13"/>
      <c r="U8" s="13"/>
      <c r="V8" s="13"/>
      <c r="W8" s="13"/>
      <c r="X8" s="13"/>
    </row>
    <row r="9" spans="1:24" s="14" customFormat="1" ht="14.1" customHeight="1">
      <c r="A9" s="196"/>
      <c r="B9" s="204" t="s">
        <v>82</v>
      </c>
      <c r="C9" s="198">
        <v>97.2</v>
      </c>
      <c r="D9" s="198">
        <v>96.6</v>
      </c>
      <c r="E9" s="198">
        <v>99.2</v>
      </c>
      <c r="F9" s="198">
        <v>100</v>
      </c>
      <c r="G9" s="198">
        <v>99.9</v>
      </c>
      <c r="H9" s="198">
        <v>102.6</v>
      </c>
      <c r="I9" s="200">
        <v>103.8</v>
      </c>
      <c r="J9" s="201">
        <v>105</v>
      </c>
      <c r="K9" s="201">
        <v>104.2</v>
      </c>
      <c r="L9" s="201">
        <v>109.7</v>
      </c>
      <c r="M9" s="201">
        <v>119.4</v>
      </c>
      <c r="N9" s="201">
        <v>118.7</v>
      </c>
      <c r="O9" s="201">
        <v>118</v>
      </c>
      <c r="P9" s="359">
        <v>120.9</v>
      </c>
      <c r="Q9" s="13"/>
      <c r="R9" s="13"/>
      <c r="S9" s="13"/>
      <c r="T9" s="13"/>
      <c r="U9" s="13"/>
      <c r="V9" s="13"/>
      <c r="W9" s="13"/>
      <c r="X9" s="13"/>
    </row>
    <row r="10" spans="1:24" s="14" customFormat="1" ht="14.1" customHeight="1">
      <c r="A10" s="196"/>
      <c r="B10" s="204" t="s">
        <v>83</v>
      </c>
      <c r="C10" s="198">
        <v>102.8</v>
      </c>
      <c r="D10" s="198">
        <v>101</v>
      </c>
      <c r="E10" s="198">
        <v>99.8</v>
      </c>
      <c r="F10" s="198">
        <v>99.9</v>
      </c>
      <c r="G10" s="198">
        <v>100.1</v>
      </c>
      <c r="H10" s="198">
        <v>101</v>
      </c>
      <c r="I10" s="200">
        <v>101.3</v>
      </c>
      <c r="J10" s="201">
        <v>101.7</v>
      </c>
      <c r="K10" s="201">
        <v>101.2</v>
      </c>
      <c r="L10" s="201">
        <v>99.3</v>
      </c>
      <c r="M10" s="201">
        <v>99.3</v>
      </c>
      <c r="N10" s="201">
        <v>99.4</v>
      </c>
      <c r="O10" s="201">
        <v>99.9</v>
      </c>
      <c r="P10" s="359">
        <v>102.8</v>
      </c>
      <c r="Q10" s="13"/>
      <c r="R10" s="13"/>
      <c r="S10" s="13"/>
      <c r="T10" s="13"/>
      <c r="U10" s="13"/>
      <c r="V10" s="13"/>
      <c r="W10" s="13"/>
      <c r="X10" s="13"/>
    </row>
    <row r="11" spans="1:24" s="14" customFormat="1" ht="14.1" customHeight="1">
      <c r="A11" s="196"/>
      <c r="B11" s="204" t="s">
        <v>84</v>
      </c>
      <c r="C11" s="198">
        <v>103.3</v>
      </c>
      <c r="D11" s="198">
        <v>102</v>
      </c>
      <c r="E11" s="198">
        <v>101.3</v>
      </c>
      <c r="F11" s="198">
        <v>100.4</v>
      </c>
      <c r="G11" s="198">
        <v>100.2</v>
      </c>
      <c r="H11" s="198">
        <v>99.6</v>
      </c>
      <c r="I11" s="200">
        <v>99.2</v>
      </c>
      <c r="J11" s="201">
        <v>98.7</v>
      </c>
      <c r="K11" s="201">
        <v>96.9</v>
      </c>
      <c r="L11" s="201">
        <v>96.3</v>
      </c>
      <c r="M11" s="201">
        <v>96</v>
      </c>
      <c r="N11" s="201">
        <v>95.6</v>
      </c>
      <c r="O11" s="201">
        <v>95.3</v>
      </c>
      <c r="P11" s="359">
        <v>95</v>
      </c>
      <c r="Q11" s="13"/>
      <c r="R11" s="13"/>
      <c r="S11" s="13"/>
      <c r="T11" s="13"/>
      <c r="U11" s="13"/>
      <c r="V11" s="13"/>
      <c r="W11" s="13"/>
      <c r="X11" s="13"/>
    </row>
    <row r="12" spans="1:24" s="14" customFormat="1" ht="14.1" customHeight="1">
      <c r="A12" s="196"/>
      <c r="B12" s="204" t="s">
        <v>85</v>
      </c>
      <c r="C12" s="198">
        <v>117.3</v>
      </c>
      <c r="D12" s="198">
        <v>112.1</v>
      </c>
      <c r="E12" s="198">
        <v>107.5</v>
      </c>
      <c r="F12" s="198">
        <v>102.5</v>
      </c>
      <c r="G12" s="198">
        <v>99.3</v>
      </c>
      <c r="H12" s="198">
        <v>96.6</v>
      </c>
      <c r="I12" s="200">
        <v>93.9</v>
      </c>
      <c r="J12" s="201">
        <v>91.6</v>
      </c>
      <c r="K12" s="201">
        <v>85.8</v>
      </c>
      <c r="L12" s="201">
        <v>77.400000000000006</v>
      </c>
      <c r="M12" s="201">
        <v>70.2</v>
      </c>
      <c r="N12" s="201">
        <v>64</v>
      </c>
      <c r="O12" s="201">
        <v>59.9</v>
      </c>
      <c r="P12" s="359">
        <v>60.7</v>
      </c>
      <c r="Q12" s="13"/>
      <c r="R12" s="13"/>
      <c r="S12" s="13"/>
      <c r="T12" s="13"/>
      <c r="U12" s="13"/>
      <c r="V12" s="13"/>
      <c r="W12" s="13"/>
      <c r="X12" s="13"/>
    </row>
    <row r="13" spans="1:24" s="14" customFormat="1" ht="14.1" customHeight="1">
      <c r="A13" s="196"/>
      <c r="B13" s="204" t="s">
        <v>86</v>
      </c>
      <c r="C13" s="198">
        <v>103.1</v>
      </c>
      <c r="D13" s="198">
        <v>101.3</v>
      </c>
      <c r="E13" s="198">
        <v>101</v>
      </c>
      <c r="F13" s="198">
        <v>99.9</v>
      </c>
      <c r="G13" s="198">
        <v>100</v>
      </c>
      <c r="H13" s="198">
        <v>98.7</v>
      </c>
      <c r="I13" s="200">
        <v>98.9</v>
      </c>
      <c r="J13" s="201">
        <v>99.2</v>
      </c>
      <c r="K13" s="201">
        <v>99.8</v>
      </c>
      <c r="L13" s="201">
        <v>99.9</v>
      </c>
      <c r="M13" s="201">
        <v>99.5</v>
      </c>
      <c r="N13" s="201">
        <v>99.4</v>
      </c>
      <c r="O13" s="201">
        <v>99.2</v>
      </c>
      <c r="P13" s="359">
        <v>100.4</v>
      </c>
      <c r="Q13" s="13"/>
      <c r="R13" s="13"/>
      <c r="S13" s="13"/>
      <c r="T13" s="13"/>
      <c r="U13" s="13"/>
      <c r="V13" s="13"/>
      <c r="W13" s="13"/>
      <c r="X13" s="13"/>
    </row>
    <row r="14" spans="1:24" s="14" customFormat="1" ht="14.1" customHeight="1">
      <c r="A14" s="196"/>
      <c r="B14" s="204" t="s">
        <v>87</v>
      </c>
      <c r="C14" s="198">
        <v>96.7</v>
      </c>
      <c r="D14" s="198">
        <v>96</v>
      </c>
      <c r="E14" s="198">
        <v>96.4</v>
      </c>
      <c r="F14" s="198">
        <v>98.1</v>
      </c>
      <c r="G14" s="198">
        <v>100.5</v>
      </c>
      <c r="H14" s="198">
        <v>101.8</v>
      </c>
      <c r="I14" s="200">
        <v>103.8</v>
      </c>
      <c r="J14" s="201">
        <v>104.9</v>
      </c>
      <c r="K14" s="201">
        <v>100.6</v>
      </c>
      <c r="L14" s="201">
        <v>102.3</v>
      </c>
      <c r="M14" s="201">
        <v>104.5</v>
      </c>
      <c r="N14" s="201">
        <v>104.5</v>
      </c>
      <c r="O14" s="201">
        <v>105.7</v>
      </c>
      <c r="P14" s="359">
        <v>109.1</v>
      </c>
      <c r="Q14" s="13"/>
      <c r="R14" s="13"/>
      <c r="S14" s="13"/>
      <c r="T14" s="13"/>
      <c r="U14" s="13"/>
      <c r="V14" s="13"/>
      <c r="W14" s="13"/>
      <c r="X14" s="13"/>
    </row>
    <row r="15" spans="1:24" s="14" customFormat="1" ht="14.1" customHeight="1">
      <c r="A15" s="196"/>
      <c r="B15" s="204" t="s">
        <v>88</v>
      </c>
      <c r="C15" s="198">
        <v>105.4</v>
      </c>
      <c r="D15" s="198">
        <v>104.6</v>
      </c>
      <c r="E15" s="198">
        <v>104.2</v>
      </c>
      <c r="F15" s="198">
        <v>102.7</v>
      </c>
      <c r="G15" s="198">
        <v>98.8</v>
      </c>
      <c r="H15" s="198">
        <v>95.9</v>
      </c>
      <c r="I15" s="200">
        <v>93.7</v>
      </c>
      <c r="J15" s="201">
        <v>93.9</v>
      </c>
      <c r="K15" s="201">
        <v>93.1</v>
      </c>
      <c r="L15" s="201">
        <v>92.7</v>
      </c>
      <c r="M15" s="201">
        <v>92.4</v>
      </c>
      <c r="N15" s="201">
        <v>92</v>
      </c>
      <c r="O15" s="201">
        <v>91.6</v>
      </c>
      <c r="P15" s="359">
        <v>92.3</v>
      </c>
      <c r="Q15" s="13"/>
      <c r="R15" s="13"/>
      <c r="S15" s="13"/>
      <c r="T15" s="13"/>
      <c r="U15" s="13"/>
      <c r="V15" s="13"/>
      <c r="W15" s="13"/>
      <c r="X15" s="13"/>
    </row>
    <row r="16" spans="1:24" s="14" customFormat="1" ht="14.1" customHeight="1">
      <c r="A16" s="196"/>
      <c r="B16" s="204" t="s">
        <v>89</v>
      </c>
      <c r="C16" s="198">
        <v>114.1</v>
      </c>
      <c r="D16" s="198">
        <v>109.8</v>
      </c>
      <c r="E16" s="198">
        <v>106.7</v>
      </c>
      <c r="F16" s="198">
        <v>103.4</v>
      </c>
      <c r="G16" s="198">
        <v>98.7</v>
      </c>
      <c r="H16" s="198">
        <v>94.1</v>
      </c>
      <c r="I16" s="200">
        <v>89.4</v>
      </c>
      <c r="J16" s="201">
        <v>82.6</v>
      </c>
      <c r="K16" s="201">
        <v>69.7</v>
      </c>
      <c r="L16" s="201">
        <v>54.7</v>
      </c>
      <c r="M16" s="201">
        <v>50.6</v>
      </c>
      <c r="N16" s="201">
        <v>55.7</v>
      </c>
      <c r="O16" s="201">
        <v>53.6</v>
      </c>
      <c r="P16" s="359">
        <v>56</v>
      </c>
      <c r="Q16" s="13"/>
      <c r="R16" s="13"/>
      <c r="S16" s="13"/>
      <c r="T16" s="13"/>
      <c r="U16" s="13"/>
      <c r="V16" s="13"/>
      <c r="W16" s="13"/>
      <c r="X16" s="13"/>
    </row>
    <row r="17" spans="1:24" s="14" customFormat="1" ht="14.1" customHeight="1">
      <c r="A17" s="196"/>
      <c r="B17" s="204" t="s">
        <v>90</v>
      </c>
      <c r="C17" s="198">
        <v>103.9</v>
      </c>
      <c r="D17" s="198">
        <v>102</v>
      </c>
      <c r="E17" s="198">
        <v>100.9</v>
      </c>
      <c r="F17" s="198">
        <v>99.9</v>
      </c>
      <c r="G17" s="198">
        <v>99.9</v>
      </c>
      <c r="H17" s="198">
        <v>99.4</v>
      </c>
      <c r="I17" s="200">
        <v>99.6</v>
      </c>
      <c r="J17" s="201">
        <v>99.1</v>
      </c>
      <c r="K17" s="201">
        <v>96.3</v>
      </c>
      <c r="L17" s="201">
        <v>94.5</v>
      </c>
      <c r="M17" s="201">
        <v>93.9</v>
      </c>
      <c r="N17" s="201">
        <v>92.9</v>
      </c>
      <c r="O17" s="201">
        <v>92.6</v>
      </c>
      <c r="P17" s="359">
        <v>94</v>
      </c>
      <c r="Q17" s="13"/>
      <c r="R17" s="13"/>
      <c r="S17" s="13"/>
      <c r="T17" s="13"/>
      <c r="U17" s="13"/>
      <c r="V17" s="13"/>
      <c r="W17" s="13"/>
      <c r="X17" s="13"/>
    </row>
    <row r="18" spans="1:24" s="14" customFormat="1" ht="14.1" customHeight="1">
      <c r="A18" s="196"/>
      <c r="B18" s="204" t="s">
        <v>91</v>
      </c>
      <c r="C18" s="198">
        <v>99.2</v>
      </c>
      <c r="D18" s="198">
        <v>98.9</v>
      </c>
      <c r="E18" s="198">
        <v>99.5</v>
      </c>
      <c r="F18" s="198">
        <v>100.1</v>
      </c>
      <c r="G18" s="198">
        <v>100.1</v>
      </c>
      <c r="H18" s="198">
        <v>100.7</v>
      </c>
      <c r="I18" s="200">
        <v>101.5</v>
      </c>
      <c r="J18" s="201">
        <v>102.6</v>
      </c>
      <c r="K18" s="201">
        <v>102.4</v>
      </c>
      <c r="L18" s="201">
        <v>102.4</v>
      </c>
      <c r="M18" s="201">
        <v>101.9</v>
      </c>
      <c r="N18" s="201">
        <v>102.2</v>
      </c>
      <c r="O18" s="201">
        <v>102.6</v>
      </c>
      <c r="P18" s="359">
        <v>106.9</v>
      </c>
      <c r="Q18" s="13"/>
      <c r="R18" s="13"/>
      <c r="S18" s="13"/>
      <c r="T18" s="13"/>
      <c r="U18" s="13"/>
      <c r="V18" s="13"/>
      <c r="W18" s="13"/>
      <c r="X18" s="13"/>
    </row>
    <row r="19" spans="1:24" s="14" customFormat="1" ht="14.1" customHeight="1">
      <c r="A19" s="196"/>
      <c r="B19" s="204" t="s">
        <v>92</v>
      </c>
      <c r="C19" s="198">
        <v>99.8</v>
      </c>
      <c r="D19" s="198">
        <v>100.4</v>
      </c>
      <c r="E19" s="198">
        <v>100.5</v>
      </c>
      <c r="F19" s="198">
        <v>100</v>
      </c>
      <c r="G19" s="198">
        <v>100</v>
      </c>
      <c r="H19" s="198">
        <v>100.2</v>
      </c>
      <c r="I19" s="200">
        <v>99.1</v>
      </c>
      <c r="J19" s="201">
        <v>98.4</v>
      </c>
      <c r="K19" s="201">
        <v>96.9</v>
      </c>
      <c r="L19" s="201">
        <v>97</v>
      </c>
      <c r="M19" s="201">
        <v>97.1</v>
      </c>
      <c r="N19" s="201">
        <v>94.8</v>
      </c>
      <c r="O19" s="201">
        <v>94.8</v>
      </c>
      <c r="P19" s="359">
        <v>96.5</v>
      </c>
      <c r="Q19" s="13"/>
      <c r="R19" s="13"/>
      <c r="S19" s="13"/>
      <c r="T19" s="13"/>
      <c r="U19" s="13"/>
      <c r="V19" s="13"/>
      <c r="W19" s="13"/>
      <c r="X19" s="13"/>
    </row>
    <row r="20" spans="1:24" s="14" customFormat="1" ht="14.1" customHeight="1">
      <c r="A20" s="205"/>
      <c r="B20" s="206" t="s">
        <v>35</v>
      </c>
      <c r="C20" s="207">
        <v>103.6</v>
      </c>
      <c r="D20" s="207">
        <v>101.2</v>
      </c>
      <c r="E20" s="207">
        <v>100.2</v>
      </c>
      <c r="F20" s="207">
        <v>99.6</v>
      </c>
      <c r="G20" s="207">
        <v>99.9</v>
      </c>
      <c r="H20" s="207">
        <v>100.6</v>
      </c>
      <c r="I20" s="208">
        <v>100.6</v>
      </c>
      <c r="J20" s="209">
        <v>100</v>
      </c>
      <c r="K20" s="209">
        <v>96.1</v>
      </c>
      <c r="L20" s="209">
        <v>95.3</v>
      </c>
      <c r="M20" s="209">
        <v>95</v>
      </c>
      <c r="N20" s="209">
        <v>94.1</v>
      </c>
      <c r="O20" s="209">
        <v>94</v>
      </c>
      <c r="P20" s="360">
        <v>95.2</v>
      </c>
      <c r="Q20" s="13"/>
      <c r="R20" s="13"/>
      <c r="S20" s="13"/>
      <c r="T20" s="13"/>
      <c r="U20" s="13"/>
      <c r="V20" s="13"/>
      <c r="W20" s="13"/>
      <c r="X20" s="13"/>
    </row>
    <row r="21" spans="1:24" s="14" customFormat="1" ht="14.1" customHeight="1">
      <c r="A21" s="196"/>
      <c r="B21" s="197" t="s">
        <v>36</v>
      </c>
      <c r="C21" s="198">
        <v>103.6</v>
      </c>
      <c r="D21" s="198">
        <v>101.8</v>
      </c>
      <c r="E21" s="198">
        <v>100.5</v>
      </c>
      <c r="F21" s="198">
        <v>100</v>
      </c>
      <c r="G21" s="198">
        <v>100.1</v>
      </c>
      <c r="H21" s="198">
        <v>99.2</v>
      </c>
      <c r="I21" s="200">
        <v>99.4</v>
      </c>
      <c r="J21" s="201">
        <v>99.5</v>
      </c>
      <c r="K21" s="201">
        <v>98.3</v>
      </c>
      <c r="L21" s="201">
        <v>97.8</v>
      </c>
      <c r="M21" s="201">
        <v>97.8</v>
      </c>
      <c r="N21" s="201">
        <v>97.2</v>
      </c>
      <c r="O21" s="201">
        <v>97.1</v>
      </c>
      <c r="P21" s="359">
        <v>99.1</v>
      </c>
      <c r="Q21" s="13"/>
      <c r="R21" s="13"/>
      <c r="S21" s="13"/>
      <c r="T21" s="13"/>
      <c r="U21" s="13"/>
      <c r="V21" s="13"/>
      <c r="W21" s="13"/>
      <c r="X21" s="13"/>
    </row>
    <row r="22" spans="1:24" s="14" customFormat="1" ht="14.1" customHeight="1">
      <c r="A22" s="196"/>
      <c r="B22" s="203" t="s">
        <v>37</v>
      </c>
      <c r="C22" s="198">
        <v>103.6</v>
      </c>
      <c r="D22" s="198">
        <v>101.8</v>
      </c>
      <c r="E22" s="198">
        <v>100.5</v>
      </c>
      <c r="F22" s="198">
        <v>100</v>
      </c>
      <c r="G22" s="198">
        <v>100.1</v>
      </c>
      <c r="H22" s="198">
        <v>99.2</v>
      </c>
      <c r="I22" s="200">
        <v>99.4</v>
      </c>
      <c r="J22" s="201">
        <v>99.5</v>
      </c>
      <c r="K22" s="201">
        <v>98.3</v>
      </c>
      <c r="L22" s="201">
        <v>97.8</v>
      </c>
      <c r="M22" s="201">
        <v>97.8</v>
      </c>
      <c r="N22" s="201">
        <v>97.2</v>
      </c>
      <c r="O22" s="201">
        <v>97.1</v>
      </c>
      <c r="P22" s="359">
        <v>99.1</v>
      </c>
      <c r="Q22" s="13"/>
      <c r="R22" s="13"/>
      <c r="S22" s="13"/>
      <c r="T22" s="13"/>
      <c r="U22" s="13"/>
      <c r="V22" s="13"/>
      <c r="W22" s="13"/>
      <c r="X22" s="13"/>
    </row>
    <row r="23" spans="1:24" s="14" customFormat="1" ht="14.1" customHeight="1">
      <c r="A23" s="196"/>
      <c r="B23" s="203" t="s">
        <v>38</v>
      </c>
      <c r="C23" s="198">
        <v>103.6</v>
      </c>
      <c r="D23" s="198">
        <v>101.8</v>
      </c>
      <c r="E23" s="198">
        <v>100.5</v>
      </c>
      <c r="F23" s="198">
        <v>100</v>
      </c>
      <c r="G23" s="198">
        <v>100.1</v>
      </c>
      <c r="H23" s="198">
        <v>99.2</v>
      </c>
      <c r="I23" s="200">
        <v>99.4</v>
      </c>
      <c r="J23" s="201">
        <v>99.5</v>
      </c>
      <c r="K23" s="201">
        <v>98.3</v>
      </c>
      <c r="L23" s="201">
        <v>97.8</v>
      </c>
      <c r="M23" s="201">
        <v>97.8</v>
      </c>
      <c r="N23" s="201">
        <v>97.2</v>
      </c>
      <c r="O23" s="201">
        <v>97.1</v>
      </c>
      <c r="P23" s="359">
        <v>99.1</v>
      </c>
      <c r="Q23" s="13"/>
      <c r="R23" s="13"/>
      <c r="S23" s="13"/>
      <c r="T23" s="13"/>
      <c r="U23" s="13"/>
      <c r="V23" s="13"/>
      <c r="W23" s="13"/>
      <c r="X23" s="13"/>
    </row>
    <row r="24" spans="1:24" s="14" customFormat="1" ht="14.1" customHeight="1">
      <c r="A24" s="196"/>
      <c r="B24" s="203" t="s">
        <v>39</v>
      </c>
      <c r="C24" s="198">
        <v>103.6</v>
      </c>
      <c r="D24" s="198">
        <v>101.8</v>
      </c>
      <c r="E24" s="198">
        <v>100.5</v>
      </c>
      <c r="F24" s="198">
        <v>100</v>
      </c>
      <c r="G24" s="198">
        <v>100.1</v>
      </c>
      <c r="H24" s="198">
        <v>99.2</v>
      </c>
      <c r="I24" s="200">
        <v>99.4</v>
      </c>
      <c r="J24" s="201">
        <v>99.5</v>
      </c>
      <c r="K24" s="201">
        <v>98.3</v>
      </c>
      <c r="L24" s="201">
        <v>97.8</v>
      </c>
      <c r="M24" s="201">
        <v>97.8</v>
      </c>
      <c r="N24" s="201">
        <v>97.2</v>
      </c>
      <c r="O24" s="201">
        <v>97.1</v>
      </c>
      <c r="P24" s="359">
        <v>99.1</v>
      </c>
      <c r="Q24" s="13"/>
      <c r="R24" s="13"/>
      <c r="S24" s="13"/>
      <c r="T24" s="13"/>
      <c r="U24" s="13"/>
      <c r="V24" s="13"/>
      <c r="W24" s="13"/>
      <c r="X24" s="13"/>
    </row>
    <row r="25" spans="1:24" s="14" customFormat="1" ht="14.1" customHeight="1">
      <c r="A25" s="196"/>
      <c r="B25" s="203" t="s">
        <v>40</v>
      </c>
      <c r="C25" s="198">
        <v>103.6</v>
      </c>
      <c r="D25" s="198">
        <v>101.8</v>
      </c>
      <c r="E25" s="198">
        <v>100.5</v>
      </c>
      <c r="F25" s="198">
        <v>100</v>
      </c>
      <c r="G25" s="198">
        <v>100.1</v>
      </c>
      <c r="H25" s="198">
        <v>99.2</v>
      </c>
      <c r="I25" s="200">
        <v>99.4</v>
      </c>
      <c r="J25" s="201">
        <v>99.5</v>
      </c>
      <c r="K25" s="201">
        <v>98.3</v>
      </c>
      <c r="L25" s="201">
        <v>97.8</v>
      </c>
      <c r="M25" s="201">
        <v>97.8</v>
      </c>
      <c r="N25" s="201">
        <v>97.2</v>
      </c>
      <c r="O25" s="201">
        <v>97.1</v>
      </c>
      <c r="P25" s="359">
        <v>99.1</v>
      </c>
      <c r="Q25" s="13"/>
      <c r="R25" s="13"/>
      <c r="S25" s="13"/>
      <c r="T25" s="13"/>
      <c r="U25" s="13"/>
      <c r="V25" s="13"/>
      <c r="W25" s="13"/>
      <c r="X25" s="13"/>
    </row>
    <row r="26" spans="1:24" s="14" customFormat="1" ht="14.1" customHeight="1">
      <c r="A26" s="196"/>
      <c r="B26" s="203" t="s">
        <v>41</v>
      </c>
      <c r="C26" s="198"/>
      <c r="D26" s="198"/>
      <c r="E26" s="198"/>
      <c r="F26" s="198"/>
      <c r="G26" s="198"/>
      <c r="H26" s="198"/>
      <c r="I26" s="200"/>
      <c r="J26" s="201"/>
      <c r="K26" s="201"/>
      <c r="L26" s="201"/>
      <c r="M26" s="201"/>
      <c r="N26" s="201"/>
      <c r="O26" s="201"/>
      <c r="P26" s="359"/>
      <c r="Q26" s="13"/>
      <c r="R26" s="13"/>
      <c r="S26" s="13"/>
      <c r="T26" s="13"/>
      <c r="U26" s="13"/>
      <c r="V26" s="13"/>
      <c r="W26" s="13"/>
      <c r="X26" s="13"/>
    </row>
    <row r="27" spans="1:24" s="14" customFormat="1" ht="14.1" customHeight="1">
      <c r="A27" s="196"/>
      <c r="B27" s="203" t="s">
        <v>42</v>
      </c>
      <c r="C27" s="198">
        <v>103.4</v>
      </c>
      <c r="D27" s="198">
        <v>102</v>
      </c>
      <c r="E27" s="198">
        <v>101.2</v>
      </c>
      <c r="F27" s="198">
        <v>100.5</v>
      </c>
      <c r="G27" s="198">
        <v>99.9</v>
      </c>
      <c r="H27" s="198">
        <v>99.2</v>
      </c>
      <c r="I27" s="200">
        <v>98.7</v>
      </c>
      <c r="J27" s="201">
        <v>98.2</v>
      </c>
      <c r="K27" s="201">
        <v>95</v>
      </c>
      <c r="L27" s="201">
        <v>91.8</v>
      </c>
      <c r="M27" s="201">
        <v>90.7</v>
      </c>
      <c r="N27" s="201">
        <v>91.3</v>
      </c>
      <c r="O27" s="201">
        <v>90.4</v>
      </c>
      <c r="P27" s="359">
        <v>92</v>
      </c>
      <c r="Q27" s="13"/>
      <c r="R27" s="13"/>
      <c r="S27" s="13"/>
      <c r="T27" s="13"/>
      <c r="U27" s="13"/>
      <c r="V27" s="13"/>
      <c r="W27" s="13"/>
      <c r="X27" s="13"/>
    </row>
    <row r="28" spans="1:24" s="14" customFormat="1" ht="14.1" customHeight="1">
      <c r="A28" s="205"/>
      <c r="B28" s="206" t="s">
        <v>43</v>
      </c>
      <c r="C28" s="207">
        <v>103.2</v>
      </c>
      <c r="D28" s="207">
        <v>101.6</v>
      </c>
      <c r="E28" s="207">
        <v>100.1</v>
      </c>
      <c r="F28" s="207">
        <v>100</v>
      </c>
      <c r="G28" s="207">
        <v>100.1</v>
      </c>
      <c r="H28" s="207">
        <v>99.6</v>
      </c>
      <c r="I28" s="208">
        <v>99.9</v>
      </c>
      <c r="J28" s="209">
        <v>100.2</v>
      </c>
      <c r="K28" s="209">
        <v>97.6</v>
      </c>
      <c r="L28" s="209">
        <v>96.6</v>
      </c>
      <c r="M28" s="209">
        <v>96.5</v>
      </c>
      <c r="N28" s="209">
        <v>95.4</v>
      </c>
      <c r="O28" s="209">
        <v>95.3</v>
      </c>
      <c r="P28" s="360">
        <v>97.9</v>
      </c>
      <c r="Q28" s="13"/>
      <c r="R28" s="13"/>
      <c r="S28" s="13"/>
      <c r="T28" s="13"/>
      <c r="U28" s="13"/>
      <c r="V28" s="13"/>
      <c r="W28" s="13"/>
      <c r="X28" s="13"/>
    </row>
    <row r="29" spans="1:24" s="14" customFormat="1" ht="14.1" customHeight="1">
      <c r="A29" s="196"/>
      <c r="B29" s="204" t="s">
        <v>77</v>
      </c>
      <c r="C29" s="198">
        <v>103.4</v>
      </c>
      <c r="D29" s="198">
        <v>101.4</v>
      </c>
      <c r="E29" s="198">
        <v>100.4</v>
      </c>
      <c r="F29" s="198">
        <v>100</v>
      </c>
      <c r="G29" s="198">
        <v>100.2</v>
      </c>
      <c r="H29" s="198">
        <v>100.6</v>
      </c>
      <c r="I29" s="200">
        <v>101.1</v>
      </c>
      <c r="J29" s="201">
        <v>101.6</v>
      </c>
      <c r="K29" s="201">
        <v>98</v>
      </c>
      <c r="L29" s="201">
        <v>96.6</v>
      </c>
      <c r="M29" s="201">
        <v>96.1</v>
      </c>
      <c r="N29" s="201">
        <v>96.4</v>
      </c>
      <c r="O29" s="201">
        <v>97.4</v>
      </c>
      <c r="P29" s="359">
        <v>99.7</v>
      </c>
      <c r="Q29" s="13"/>
      <c r="R29" s="13"/>
      <c r="S29" s="13"/>
      <c r="T29" s="13"/>
      <c r="U29" s="13"/>
      <c r="V29" s="13"/>
      <c r="W29" s="13"/>
      <c r="X29" s="13"/>
    </row>
    <row r="30" spans="1:24" s="14" customFormat="1" ht="14.1" customHeight="1">
      <c r="A30" s="196"/>
      <c r="B30" s="203" t="s">
        <v>45</v>
      </c>
      <c r="C30" s="198">
        <v>103.4</v>
      </c>
      <c r="D30" s="198">
        <v>101.4</v>
      </c>
      <c r="E30" s="198">
        <v>100.4</v>
      </c>
      <c r="F30" s="198">
        <v>100</v>
      </c>
      <c r="G30" s="198">
        <v>100.1</v>
      </c>
      <c r="H30" s="198">
        <v>100.5</v>
      </c>
      <c r="I30" s="200">
        <v>100.9</v>
      </c>
      <c r="J30" s="201">
        <v>101.6</v>
      </c>
      <c r="K30" s="201">
        <v>98.1</v>
      </c>
      <c r="L30" s="201">
        <v>96.6</v>
      </c>
      <c r="M30" s="201">
        <v>96</v>
      </c>
      <c r="N30" s="201">
        <v>96.4</v>
      </c>
      <c r="O30" s="201">
        <v>97.4</v>
      </c>
      <c r="P30" s="359">
        <v>99.6</v>
      </c>
      <c r="Q30" s="13"/>
      <c r="R30" s="13"/>
      <c r="S30" s="13"/>
      <c r="T30" s="13"/>
      <c r="U30" s="13"/>
      <c r="V30" s="13"/>
      <c r="W30" s="13"/>
      <c r="X30" s="13"/>
    </row>
    <row r="31" spans="1:24" s="14" customFormat="1" ht="14.1" customHeight="1">
      <c r="A31" s="196"/>
      <c r="B31" s="203" t="s">
        <v>46</v>
      </c>
      <c r="C31" s="198">
        <v>104.7</v>
      </c>
      <c r="D31" s="198">
        <v>102.4</v>
      </c>
      <c r="E31" s="198">
        <v>100.9</v>
      </c>
      <c r="F31" s="198">
        <v>100.2</v>
      </c>
      <c r="G31" s="198">
        <v>100.1</v>
      </c>
      <c r="H31" s="198">
        <v>100.3</v>
      </c>
      <c r="I31" s="200">
        <v>100.4</v>
      </c>
      <c r="J31" s="201">
        <v>100.8</v>
      </c>
      <c r="K31" s="201">
        <v>97.4</v>
      </c>
      <c r="L31" s="201">
        <v>95.3</v>
      </c>
      <c r="M31" s="201">
        <v>94.8</v>
      </c>
      <c r="N31" s="201">
        <v>95.2</v>
      </c>
      <c r="O31" s="201">
        <v>95.9</v>
      </c>
      <c r="P31" s="359">
        <v>98</v>
      </c>
      <c r="Q31" s="13"/>
      <c r="R31" s="13"/>
      <c r="S31" s="13"/>
      <c r="T31" s="13"/>
      <c r="U31" s="13"/>
      <c r="V31" s="13"/>
      <c r="W31" s="13"/>
      <c r="X31" s="13"/>
    </row>
    <row r="32" spans="1:24" s="14" customFormat="1" ht="14.1" customHeight="1">
      <c r="A32" s="196"/>
      <c r="B32" s="203" t="s">
        <v>47</v>
      </c>
      <c r="C32" s="198">
        <v>99.5</v>
      </c>
      <c r="D32" s="198">
        <v>98.5</v>
      </c>
      <c r="E32" s="198">
        <v>98.9</v>
      </c>
      <c r="F32" s="198">
        <v>99.5</v>
      </c>
      <c r="G32" s="198">
        <v>100.3</v>
      </c>
      <c r="H32" s="198">
        <v>102.3</v>
      </c>
      <c r="I32" s="200">
        <v>104.2</v>
      </c>
      <c r="J32" s="201">
        <v>106.4</v>
      </c>
      <c r="K32" s="201">
        <v>103</v>
      </c>
      <c r="L32" s="201">
        <v>103.1</v>
      </c>
      <c r="M32" s="201">
        <v>103.7</v>
      </c>
      <c r="N32" s="201">
        <v>102.9</v>
      </c>
      <c r="O32" s="201">
        <v>105.7</v>
      </c>
      <c r="P32" s="359">
        <v>109.3</v>
      </c>
      <c r="Q32" s="13"/>
      <c r="R32" s="13"/>
      <c r="S32" s="13"/>
      <c r="T32" s="13"/>
      <c r="U32" s="13"/>
      <c r="V32" s="13"/>
      <c r="W32" s="13"/>
      <c r="X32" s="13"/>
    </row>
    <row r="33" spans="1:24" s="14" customFormat="1" ht="14.1" customHeight="1">
      <c r="A33" s="196"/>
      <c r="B33" s="203" t="s">
        <v>48</v>
      </c>
      <c r="C33" s="198">
        <v>106.3</v>
      </c>
      <c r="D33" s="198">
        <v>103.6</v>
      </c>
      <c r="E33" s="198">
        <v>101.5</v>
      </c>
      <c r="F33" s="198">
        <v>100.4</v>
      </c>
      <c r="G33" s="198">
        <v>100</v>
      </c>
      <c r="H33" s="198">
        <v>99.8</v>
      </c>
      <c r="I33" s="200">
        <v>99.6</v>
      </c>
      <c r="J33" s="201">
        <v>99.6</v>
      </c>
      <c r="K33" s="201">
        <v>96.4</v>
      </c>
      <c r="L33" s="201">
        <v>94</v>
      </c>
      <c r="M33" s="201">
        <v>93.3</v>
      </c>
      <c r="N33" s="201">
        <v>93.9</v>
      </c>
      <c r="O33" s="201">
        <v>94.1</v>
      </c>
      <c r="P33" s="359">
        <v>96.1</v>
      </c>
      <c r="Q33" s="13"/>
      <c r="R33" s="13"/>
      <c r="S33" s="13"/>
      <c r="T33" s="13"/>
      <c r="U33" s="13"/>
      <c r="V33" s="13"/>
      <c r="W33" s="13"/>
      <c r="X33" s="13"/>
    </row>
    <row r="34" spans="1:24" s="14" customFormat="1" ht="14.1" customHeight="1">
      <c r="A34" s="196"/>
      <c r="B34" s="203" t="s">
        <v>49</v>
      </c>
      <c r="C34" s="198">
        <v>100</v>
      </c>
      <c r="D34" s="198">
        <v>98.4</v>
      </c>
      <c r="E34" s="198">
        <v>98.5</v>
      </c>
      <c r="F34" s="198">
        <v>99.1</v>
      </c>
      <c r="G34" s="198">
        <v>100.5</v>
      </c>
      <c r="H34" s="198">
        <v>101.9</v>
      </c>
      <c r="I34" s="200">
        <v>103.8</v>
      </c>
      <c r="J34" s="201">
        <v>106.7</v>
      </c>
      <c r="K34" s="201">
        <v>103</v>
      </c>
      <c r="L34" s="201">
        <v>102.9</v>
      </c>
      <c r="M34" s="201">
        <v>103.8</v>
      </c>
      <c r="N34" s="201">
        <v>103.3</v>
      </c>
      <c r="O34" s="201">
        <v>105.3</v>
      </c>
      <c r="P34" s="359">
        <v>108.6</v>
      </c>
      <c r="Q34" s="13"/>
      <c r="R34" s="13"/>
      <c r="S34" s="13"/>
      <c r="T34" s="13"/>
      <c r="U34" s="13"/>
      <c r="V34" s="13"/>
      <c r="W34" s="13"/>
      <c r="X34" s="13"/>
    </row>
    <row r="35" spans="1:24" s="14" customFormat="1" ht="14.1" customHeight="1">
      <c r="A35" s="196"/>
      <c r="B35" s="203" t="s">
        <v>47</v>
      </c>
      <c r="C35" s="198">
        <v>98.9</v>
      </c>
      <c r="D35" s="198">
        <v>98</v>
      </c>
      <c r="E35" s="198">
        <v>98.5</v>
      </c>
      <c r="F35" s="198">
        <v>99.3</v>
      </c>
      <c r="G35" s="198">
        <v>100.3</v>
      </c>
      <c r="H35" s="198">
        <v>102.2</v>
      </c>
      <c r="I35" s="200">
        <v>104.1</v>
      </c>
      <c r="J35" s="201">
        <v>106.8</v>
      </c>
      <c r="K35" s="201">
        <v>103.2</v>
      </c>
      <c r="L35" s="201">
        <v>103.3</v>
      </c>
      <c r="M35" s="201">
        <v>104</v>
      </c>
      <c r="N35" s="201">
        <v>103.1</v>
      </c>
      <c r="O35" s="201">
        <v>105.4</v>
      </c>
      <c r="P35" s="359">
        <v>108.6</v>
      </c>
      <c r="Q35" s="13"/>
      <c r="R35" s="13"/>
      <c r="S35" s="13"/>
      <c r="T35" s="13"/>
      <c r="U35" s="13"/>
      <c r="V35" s="13"/>
      <c r="W35" s="13"/>
      <c r="X35" s="13"/>
    </row>
    <row r="36" spans="1:24" s="14" customFormat="1" ht="14.1" customHeight="1">
      <c r="A36" s="196"/>
      <c r="B36" s="203" t="s">
        <v>48</v>
      </c>
      <c r="C36" s="198">
        <v>99.9</v>
      </c>
      <c r="D36" s="198">
        <v>98.4</v>
      </c>
      <c r="E36" s="198">
        <v>98.6</v>
      </c>
      <c r="F36" s="198">
        <v>99.2</v>
      </c>
      <c r="G36" s="198">
        <v>100.4</v>
      </c>
      <c r="H36" s="198">
        <v>101.5</v>
      </c>
      <c r="I36" s="200">
        <v>102.9</v>
      </c>
      <c r="J36" s="201">
        <v>105.5</v>
      </c>
      <c r="K36" s="201">
        <v>101.9</v>
      </c>
      <c r="L36" s="201">
        <v>101.2</v>
      </c>
      <c r="M36" s="201">
        <v>101.7</v>
      </c>
      <c r="N36" s="201">
        <v>101.6</v>
      </c>
      <c r="O36" s="201">
        <v>103.1</v>
      </c>
      <c r="P36" s="359">
        <v>105.5</v>
      </c>
      <c r="Q36" s="13"/>
      <c r="R36" s="13"/>
      <c r="S36" s="13"/>
      <c r="T36" s="13"/>
      <c r="U36" s="13"/>
      <c r="V36" s="13"/>
      <c r="W36" s="13"/>
      <c r="X36" s="13"/>
    </row>
    <row r="37" spans="1:24" s="14" customFormat="1" ht="14.1" customHeight="1">
      <c r="A37" s="196"/>
      <c r="B37" s="203" t="s">
        <v>50</v>
      </c>
      <c r="C37" s="198">
        <v>100.2</v>
      </c>
      <c r="D37" s="198">
        <v>98.5</v>
      </c>
      <c r="E37" s="198">
        <v>98.5</v>
      </c>
      <c r="F37" s="198">
        <v>99.1</v>
      </c>
      <c r="G37" s="198">
        <v>100.5</v>
      </c>
      <c r="H37" s="198">
        <v>102</v>
      </c>
      <c r="I37" s="200">
        <v>104.1</v>
      </c>
      <c r="J37" s="201">
        <v>107.2</v>
      </c>
      <c r="K37" s="201">
        <v>103.6</v>
      </c>
      <c r="L37" s="201">
        <v>103.5</v>
      </c>
      <c r="M37" s="201">
        <v>104.4</v>
      </c>
      <c r="N37" s="201">
        <v>104.1</v>
      </c>
      <c r="O37" s="201">
        <v>106.1</v>
      </c>
      <c r="P37" s="359">
        <v>109.8</v>
      </c>
      <c r="Q37" s="13"/>
      <c r="R37" s="13"/>
      <c r="S37" s="13"/>
      <c r="T37" s="13"/>
      <c r="U37" s="13"/>
      <c r="V37" s="13"/>
      <c r="W37" s="13"/>
      <c r="X37" s="13"/>
    </row>
    <row r="38" spans="1:24" s="14" customFormat="1" ht="14.1" customHeight="1">
      <c r="A38" s="196"/>
      <c r="B38" s="203" t="s">
        <v>51</v>
      </c>
      <c r="C38" s="198">
        <v>98.8</v>
      </c>
      <c r="D38" s="198">
        <v>100.4</v>
      </c>
      <c r="E38" s="198">
        <v>98.5</v>
      </c>
      <c r="F38" s="198">
        <v>98.8</v>
      </c>
      <c r="G38" s="198">
        <v>100.6</v>
      </c>
      <c r="H38" s="198">
        <v>103.6</v>
      </c>
      <c r="I38" s="200">
        <v>104.2</v>
      </c>
      <c r="J38" s="201">
        <v>101.6</v>
      </c>
      <c r="K38" s="201">
        <v>99.3</v>
      </c>
      <c r="L38" s="201">
        <v>99.3</v>
      </c>
      <c r="M38" s="201">
        <v>99.2</v>
      </c>
      <c r="N38" s="201">
        <v>98</v>
      </c>
      <c r="O38" s="201">
        <v>117.2</v>
      </c>
      <c r="P38" s="359">
        <v>103.7</v>
      </c>
      <c r="Q38" s="13"/>
      <c r="R38" s="13"/>
      <c r="S38" s="13"/>
      <c r="T38" s="13"/>
      <c r="U38" s="13"/>
      <c r="V38" s="13"/>
      <c r="W38" s="13"/>
      <c r="X38" s="13"/>
    </row>
    <row r="39" spans="1:24" s="14" customFormat="1" ht="14.1" customHeight="1">
      <c r="A39" s="196"/>
      <c r="B39" s="203" t="s">
        <v>52</v>
      </c>
      <c r="C39" s="198">
        <v>98.2</v>
      </c>
      <c r="D39" s="198">
        <v>100.4</v>
      </c>
      <c r="E39" s="198">
        <v>98.7</v>
      </c>
      <c r="F39" s="198">
        <v>98.6</v>
      </c>
      <c r="G39" s="198">
        <v>100.6</v>
      </c>
      <c r="H39" s="198">
        <v>103.6</v>
      </c>
      <c r="I39" s="200">
        <v>104.2</v>
      </c>
      <c r="J39" s="201">
        <v>101.7</v>
      </c>
      <c r="K39" s="201">
        <v>99.3</v>
      </c>
      <c r="L39" s="201">
        <v>99.2</v>
      </c>
      <c r="M39" s="201">
        <v>99.3</v>
      </c>
      <c r="N39" s="201">
        <v>99</v>
      </c>
      <c r="O39" s="201">
        <v>102.6</v>
      </c>
      <c r="P39" s="359">
        <v>103.7</v>
      </c>
      <c r="Q39" s="13"/>
      <c r="R39" s="13"/>
      <c r="S39" s="13"/>
      <c r="T39" s="13"/>
      <c r="U39" s="13"/>
      <c r="V39" s="13"/>
      <c r="W39" s="13"/>
      <c r="X39" s="13"/>
    </row>
    <row r="40" spans="1:24" s="14" customFormat="1" ht="14.1" customHeight="1">
      <c r="A40" s="205"/>
      <c r="B40" s="206" t="s">
        <v>53</v>
      </c>
      <c r="C40" s="207">
        <v>77.900000000000006</v>
      </c>
      <c r="D40" s="207">
        <v>81.8</v>
      </c>
      <c r="E40" s="207">
        <v>71.099999999999994</v>
      </c>
      <c r="F40" s="207">
        <v>84.7</v>
      </c>
      <c r="G40" s="207">
        <v>106.4</v>
      </c>
      <c r="H40" s="207">
        <v>104.5</v>
      </c>
      <c r="I40" s="208">
        <v>136.19999999999999</v>
      </c>
      <c r="J40" s="209">
        <v>79.3</v>
      </c>
      <c r="K40" s="209">
        <v>106.1</v>
      </c>
      <c r="L40" s="209">
        <v>124.6</v>
      </c>
      <c r="M40" s="209">
        <v>140.19999999999999</v>
      </c>
      <c r="N40" s="209">
        <v>146.30000000000001</v>
      </c>
      <c r="O40" s="209">
        <v>150.19999999999999</v>
      </c>
      <c r="P40" s="360">
        <v>102.7</v>
      </c>
      <c r="Q40" s="13"/>
      <c r="R40" s="13"/>
      <c r="S40" s="13"/>
      <c r="T40" s="13"/>
      <c r="U40" s="13"/>
      <c r="V40" s="13"/>
      <c r="W40" s="13"/>
      <c r="X40" s="13"/>
    </row>
    <row r="41" spans="1:24" s="14" customFormat="1" ht="14.1" customHeight="1">
      <c r="A41" s="196"/>
      <c r="B41" s="197" t="s">
        <v>78</v>
      </c>
      <c r="C41" s="210" t="s">
        <v>136</v>
      </c>
      <c r="D41" s="210" t="s">
        <v>136</v>
      </c>
      <c r="E41" s="210" t="s">
        <v>136</v>
      </c>
      <c r="F41" s="210" t="s">
        <v>136</v>
      </c>
      <c r="G41" s="210" t="s">
        <v>136</v>
      </c>
      <c r="H41" s="210" t="s">
        <v>136</v>
      </c>
      <c r="I41" s="211" t="s">
        <v>136</v>
      </c>
      <c r="J41" s="212" t="s">
        <v>136</v>
      </c>
      <c r="K41" s="212" t="s">
        <v>136</v>
      </c>
      <c r="L41" s="212" t="s">
        <v>136</v>
      </c>
      <c r="M41" s="212" t="s">
        <v>136</v>
      </c>
      <c r="N41" s="212" t="s">
        <v>136</v>
      </c>
      <c r="O41" s="212" t="s">
        <v>136</v>
      </c>
      <c r="P41" s="361" t="s">
        <v>136</v>
      </c>
      <c r="Q41" s="13"/>
      <c r="R41" s="13"/>
      <c r="S41" s="13"/>
      <c r="T41" s="13"/>
      <c r="U41" s="13"/>
      <c r="V41" s="13"/>
      <c r="W41" s="13"/>
      <c r="X41" s="13"/>
    </row>
    <row r="42" spans="1:24" s="14" customFormat="1" ht="14.1" customHeight="1">
      <c r="A42" s="196"/>
      <c r="B42" s="213" t="s">
        <v>72</v>
      </c>
      <c r="C42" s="210">
        <v>99.5</v>
      </c>
      <c r="D42" s="210">
        <v>97.9</v>
      </c>
      <c r="E42" s="210">
        <v>97.5</v>
      </c>
      <c r="F42" s="210">
        <v>99</v>
      </c>
      <c r="G42" s="210">
        <v>100.3</v>
      </c>
      <c r="H42" s="210">
        <v>101.7</v>
      </c>
      <c r="I42" s="200">
        <v>103.4</v>
      </c>
      <c r="J42" s="201">
        <v>106.2</v>
      </c>
      <c r="K42" s="201">
        <v>101.4</v>
      </c>
      <c r="L42" s="201">
        <v>101</v>
      </c>
      <c r="M42" s="201">
        <v>101.1</v>
      </c>
      <c r="N42" s="201">
        <v>100.5</v>
      </c>
      <c r="O42" s="201">
        <v>101.6</v>
      </c>
      <c r="P42" s="359">
        <v>103.9</v>
      </c>
      <c r="Q42" s="13"/>
      <c r="R42" s="13"/>
      <c r="S42" s="13"/>
      <c r="T42" s="13"/>
      <c r="U42" s="13"/>
      <c r="V42" s="13"/>
      <c r="W42" s="13"/>
      <c r="X42" s="13"/>
    </row>
    <row r="43" spans="1:24" s="14" customFormat="1" ht="14.1" customHeight="1">
      <c r="A43" s="196"/>
      <c r="B43" s="213" t="s">
        <v>73</v>
      </c>
      <c r="C43" s="210">
        <v>98.2</v>
      </c>
      <c r="D43" s="210">
        <v>96.6</v>
      </c>
      <c r="E43" s="210">
        <v>96.1</v>
      </c>
      <c r="F43" s="210">
        <v>98.3</v>
      </c>
      <c r="G43" s="210">
        <v>100.7</v>
      </c>
      <c r="H43" s="210">
        <v>103.4</v>
      </c>
      <c r="I43" s="200">
        <v>105.5</v>
      </c>
      <c r="J43" s="201">
        <v>106.6</v>
      </c>
      <c r="K43" s="201">
        <v>100.5</v>
      </c>
      <c r="L43" s="201">
        <v>100.3</v>
      </c>
      <c r="M43" s="201">
        <v>102</v>
      </c>
      <c r="N43" s="201">
        <v>101</v>
      </c>
      <c r="O43" s="201">
        <v>103.8</v>
      </c>
      <c r="P43" s="359">
        <v>107</v>
      </c>
      <c r="Q43" s="13"/>
      <c r="R43" s="13"/>
      <c r="S43" s="13"/>
      <c r="T43" s="13"/>
      <c r="U43" s="13"/>
      <c r="V43" s="13"/>
      <c r="W43" s="13"/>
      <c r="X43" s="13"/>
    </row>
    <row r="44" spans="1:24" s="14" customFormat="1" ht="14.1" customHeight="1">
      <c r="A44" s="196"/>
      <c r="B44" s="213" t="s">
        <v>74</v>
      </c>
      <c r="C44" s="210">
        <v>99.5</v>
      </c>
      <c r="D44" s="210">
        <v>97.9</v>
      </c>
      <c r="E44" s="210">
        <v>97.5</v>
      </c>
      <c r="F44" s="210">
        <v>99</v>
      </c>
      <c r="G44" s="210">
        <v>100.3</v>
      </c>
      <c r="H44" s="210">
        <v>101.7</v>
      </c>
      <c r="I44" s="200">
        <v>103.4</v>
      </c>
      <c r="J44" s="201">
        <v>106.2</v>
      </c>
      <c r="K44" s="201">
        <v>101.4</v>
      </c>
      <c r="L44" s="201">
        <v>101</v>
      </c>
      <c r="M44" s="201">
        <v>101.1</v>
      </c>
      <c r="N44" s="201">
        <v>100.5</v>
      </c>
      <c r="O44" s="201">
        <v>74.49156321882343</v>
      </c>
      <c r="P44" s="359">
        <v>73.780302566092331</v>
      </c>
      <c r="Q44" s="13"/>
      <c r="R44" s="13"/>
      <c r="S44" s="13"/>
      <c r="T44" s="13"/>
      <c r="U44" s="13"/>
      <c r="V44" s="13"/>
      <c r="W44" s="13"/>
      <c r="X44" s="13"/>
    </row>
    <row r="45" spans="1:24" s="14" customFormat="1" ht="14.1" customHeight="1">
      <c r="A45" s="205"/>
      <c r="B45" s="214" t="s">
        <v>75</v>
      </c>
      <c r="C45" s="215">
        <v>104.6</v>
      </c>
      <c r="D45" s="215">
        <v>102.8</v>
      </c>
      <c r="E45" s="215">
        <v>102</v>
      </c>
      <c r="F45" s="215">
        <v>100.8</v>
      </c>
      <c r="G45" s="215">
        <v>99.6</v>
      </c>
      <c r="H45" s="215">
        <v>98.2</v>
      </c>
      <c r="I45" s="208">
        <v>97.8</v>
      </c>
      <c r="J45" s="209">
        <v>98.5</v>
      </c>
      <c r="K45" s="201">
        <v>96.1</v>
      </c>
      <c r="L45" s="201">
        <v>93.4</v>
      </c>
      <c r="M45" s="201">
        <v>91.3</v>
      </c>
      <c r="N45" s="201">
        <v>91.9</v>
      </c>
      <c r="O45" s="201">
        <v>90.1</v>
      </c>
      <c r="P45" s="359">
        <v>91.5</v>
      </c>
      <c r="Q45" s="13"/>
      <c r="R45" s="13"/>
      <c r="S45" s="13"/>
      <c r="T45" s="13"/>
      <c r="U45" s="13"/>
      <c r="V45" s="13"/>
      <c r="W45" s="13"/>
      <c r="X45" s="13"/>
    </row>
    <row r="46" spans="1:24" s="14" customFormat="1" ht="14.1" customHeight="1">
      <c r="A46" s="196"/>
      <c r="B46" s="203" t="s">
        <v>79</v>
      </c>
      <c r="C46" s="198">
        <v>104.8</v>
      </c>
      <c r="D46" s="198">
        <v>102.8</v>
      </c>
      <c r="E46" s="198">
        <v>102.1</v>
      </c>
      <c r="F46" s="198">
        <v>100.8</v>
      </c>
      <c r="G46" s="198">
        <v>99.6</v>
      </c>
      <c r="H46" s="198">
        <v>98.2</v>
      </c>
      <c r="I46" s="216">
        <v>97.8</v>
      </c>
      <c r="J46" s="217">
        <v>98.5</v>
      </c>
      <c r="K46" s="218">
        <v>96.1</v>
      </c>
      <c r="L46" s="218">
        <v>93.4</v>
      </c>
      <c r="M46" s="218">
        <v>91.3</v>
      </c>
      <c r="N46" s="218">
        <v>91.9</v>
      </c>
      <c r="O46" s="218">
        <v>90.1</v>
      </c>
      <c r="P46" s="362">
        <v>91.5</v>
      </c>
      <c r="Q46" s="13"/>
      <c r="R46" s="13"/>
      <c r="S46" s="13"/>
      <c r="T46" s="13"/>
      <c r="U46" s="13"/>
      <c r="V46" s="13"/>
      <c r="W46" s="13"/>
      <c r="X46" s="13"/>
    </row>
    <row r="47" spans="1:24" s="14" customFormat="1" ht="14.1" customHeight="1">
      <c r="A47" s="219" t="s">
        <v>56</v>
      </c>
      <c r="B47" s="220" t="s">
        <v>199</v>
      </c>
      <c r="C47" s="199">
        <v>104.8</v>
      </c>
      <c r="D47" s="199">
        <v>102.8</v>
      </c>
      <c r="E47" s="199">
        <v>102.1</v>
      </c>
      <c r="F47" s="199">
        <v>100.8</v>
      </c>
      <c r="G47" s="199">
        <v>99.6</v>
      </c>
      <c r="H47" s="199">
        <v>98.2</v>
      </c>
      <c r="I47" s="200">
        <v>97.8</v>
      </c>
      <c r="J47" s="201">
        <v>98.5</v>
      </c>
      <c r="K47" s="201">
        <v>96.1</v>
      </c>
      <c r="L47" s="201">
        <v>93.4</v>
      </c>
      <c r="M47" s="201">
        <v>91.3</v>
      </c>
      <c r="N47" s="201">
        <v>91.9</v>
      </c>
      <c r="O47" s="201">
        <v>90.1</v>
      </c>
      <c r="P47" s="359">
        <v>91.5</v>
      </c>
      <c r="Q47" s="13"/>
      <c r="R47" s="13"/>
      <c r="S47" s="13"/>
      <c r="T47" s="13"/>
      <c r="U47" s="13"/>
      <c r="V47" s="13"/>
      <c r="W47" s="13"/>
      <c r="X47" s="13"/>
    </row>
    <row r="48" spans="1:24" s="14" customFormat="1" ht="14.1" customHeight="1" thickBot="1">
      <c r="A48" s="221" t="s">
        <v>58</v>
      </c>
      <c r="B48" s="222" t="s">
        <v>80</v>
      </c>
      <c r="C48" s="223">
        <v>104.8</v>
      </c>
      <c r="D48" s="223">
        <v>102.8</v>
      </c>
      <c r="E48" s="223">
        <v>102.1</v>
      </c>
      <c r="F48" s="223">
        <v>100.8</v>
      </c>
      <c r="G48" s="223">
        <v>99.6</v>
      </c>
      <c r="H48" s="223">
        <v>98.2</v>
      </c>
      <c r="I48" s="224">
        <v>97.8</v>
      </c>
      <c r="J48" s="225">
        <v>98.5</v>
      </c>
      <c r="K48" s="225">
        <v>96.1</v>
      </c>
      <c r="L48" s="225">
        <v>93.4</v>
      </c>
      <c r="M48" s="225">
        <v>91.3</v>
      </c>
      <c r="N48" s="225">
        <v>91.9</v>
      </c>
      <c r="O48" s="225">
        <v>90.1</v>
      </c>
      <c r="P48" s="363">
        <v>91.5</v>
      </c>
      <c r="Q48" s="13"/>
      <c r="R48" s="13"/>
      <c r="S48" s="13"/>
      <c r="T48" s="13"/>
      <c r="U48" s="13"/>
      <c r="V48" s="13"/>
      <c r="W48" s="13"/>
      <c r="X48" s="13"/>
    </row>
  </sheetData>
  <mergeCells count="2">
    <mergeCell ref="C3:N3"/>
    <mergeCell ref="A4:B4"/>
  </mergeCells>
  <phoneticPr fontId="2"/>
  <pageMargins left="0.7" right="0.7" top="0.75" bottom="0.75" header="0.3" footer="0.3"/>
  <pageSetup paperSize="8" orientation="landscape" r:id="rId1"/>
  <ignoredErrors>
    <ignoredError sqref="C5:H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B8B34-F21B-4086-93EA-1ED4244A7BE6}">
  <dimension ref="A1:AH32"/>
  <sheetViews>
    <sheetView workbookViewId="0">
      <pane xSplit="2" ySplit="5" topLeftCell="D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/>
  <cols>
    <col min="1" max="1" width="11.375" customWidth="1"/>
    <col min="2" max="2" width="5" customWidth="1"/>
    <col min="3" max="3" width="10.875" hidden="1" customWidth="1"/>
    <col min="4" max="4" width="10.875" customWidth="1"/>
    <col min="5" max="5" width="10.875" hidden="1" customWidth="1"/>
    <col min="6" max="6" width="10.875" customWidth="1"/>
    <col min="7" max="7" width="10.875" hidden="1" customWidth="1"/>
    <col min="8" max="8" width="10.875" customWidth="1"/>
    <col min="9" max="10" width="11" hidden="1" customWidth="1"/>
    <col min="11" max="11" width="11" customWidth="1"/>
    <col min="12" max="12" width="9.125" customWidth="1"/>
    <col min="13" max="13" width="9" customWidth="1"/>
    <col min="14" max="14" width="8" customWidth="1"/>
    <col min="15" max="15" width="8.125" customWidth="1"/>
    <col min="16" max="17" width="12" customWidth="1"/>
    <col min="18" max="19" width="8.625" customWidth="1"/>
    <col min="20" max="20" width="11" customWidth="1"/>
    <col min="21" max="21" width="11.375" customWidth="1"/>
    <col min="22" max="22" width="5.875" customWidth="1"/>
    <col min="23" max="24" width="11.625" customWidth="1"/>
    <col min="25" max="25" width="11.625" hidden="1" customWidth="1"/>
    <col min="26" max="26" width="11.625" customWidth="1"/>
    <col min="27" max="27" width="11.625" hidden="1" customWidth="1"/>
    <col min="28" max="29" width="11.625" customWidth="1"/>
    <col min="30" max="30" width="11.625" hidden="1" customWidth="1"/>
    <col min="31" max="33" width="11.625" customWidth="1"/>
    <col min="34" max="34" width="13.625" customWidth="1"/>
  </cols>
  <sheetData>
    <row r="1" spans="1:33">
      <c r="A1" s="1" t="s">
        <v>337</v>
      </c>
      <c r="B1" s="1"/>
      <c r="D1" t="s">
        <v>0</v>
      </c>
      <c r="F1" s="276" t="s">
        <v>338</v>
      </c>
      <c r="H1" t="s">
        <v>0</v>
      </c>
      <c r="K1" s="276" t="s">
        <v>338</v>
      </c>
      <c r="P1" s="276" t="s">
        <v>338</v>
      </c>
      <c r="Q1" s="436">
        <v>42787</v>
      </c>
      <c r="U1" s="437" t="s">
        <v>273</v>
      </c>
      <c r="V1" s="437"/>
      <c r="W1" s="438" t="s">
        <v>339</v>
      </c>
      <c r="X1" s="276" t="s">
        <v>338</v>
      </c>
      <c r="Y1" s="276" t="s">
        <v>338</v>
      </c>
      <c r="Z1" s="276" t="s">
        <v>338</v>
      </c>
      <c r="AA1" s="276" t="s">
        <v>338</v>
      </c>
      <c r="AB1" s="438" t="s">
        <v>339</v>
      </c>
      <c r="AC1" s="276" t="s">
        <v>338</v>
      </c>
      <c r="AD1" s="276" t="s">
        <v>338</v>
      </c>
      <c r="AE1" s="276" t="s">
        <v>339</v>
      </c>
      <c r="AF1" s="276" t="s">
        <v>338</v>
      </c>
      <c r="AG1" s="276" t="s">
        <v>339</v>
      </c>
    </row>
    <row r="2" spans="1:33" ht="23.25" customHeight="1">
      <c r="A2" s="549" t="s">
        <v>257</v>
      </c>
      <c r="B2" s="550"/>
      <c r="C2" s="555" t="s">
        <v>1</v>
      </c>
      <c r="D2" s="556"/>
      <c r="E2" s="557"/>
      <c r="F2" s="439" t="s">
        <v>3</v>
      </c>
      <c r="G2" s="433" t="s">
        <v>2</v>
      </c>
      <c r="H2" s="440" t="s">
        <v>2</v>
      </c>
      <c r="I2" s="434"/>
      <c r="J2" s="555" t="s">
        <v>243</v>
      </c>
      <c r="K2" s="556"/>
      <c r="L2" s="556"/>
      <c r="M2" s="557"/>
      <c r="N2" s="556" t="s">
        <v>248</v>
      </c>
      <c r="O2" s="556"/>
      <c r="P2" s="274" t="s">
        <v>251</v>
      </c>
      <c r="Q2" s="441" t="s">
        <v>252</v>
      </c>
      <c r="R2" s="555" t="s">
        <v>248</v>
      </c>
      <c r="S2" s="557"/>
      <c r="U2" s="549" t="s">
        <v>257</v>
      </c>
      <c r="V2" s="550"/>
      <c r="W2" s="435"/>
      <c r="X2" s="556" t="s">
        <v>265</v>
      </c>
      <c r="Y2" s="556"/>
      <c r="Z2" s="556"/>
      <c r="AA2" s="556"/>
      <c r="AB2" s="556"/>
      <c r="AC2" s="556"/>
      <c r="AD2" s="557"/>
      <c r="AE2" s="556" t="s">
        <v>271</v>
      </c>
      <c r="AF2" s="556"/>
      <c r="AG2" s="557"/>
    </row>
    <row r="3" spans="1:33">
      <c r="A3" s="551"/>
      <c r="B3" s="552"/>
      <c r="C3" s="442" t="s">
        <v>4</v>
      </c>
      <c r="D3" s="443" t="s">
        <v>4</v>
      </c>
      <c r="E3" s="444" t="s">
        <v>135</v>
      </c>
      <c r="F3" s="445" t="s">
        <v>256</v>
      </c>
      <c r="G3" s="446" t="s">
        <v>4</v>
      </c>
      <c r="H3" s="447" t="s">
        <v>4</v>
      </c>
      <c r="I3" s="444" t="s">
        <v>135</v>
      </c>
      <c r="J3" s="448" t="s">
        <v>4</v>
      </c>
      <c r="K3" s="445" t="s">
        <v>4</v>
      </c>
      <c r="L3" s="449"/>
      <c r="M3" s="450"/>
      <c r="N3" s="441" t="s">
        <v>1</v>
      </c>
      <c r="O3" s="451" t="s">
        <v>340</v>
      </c>
      <c r="P3" s="452" t="s">
        <v>249</v>
      </c>
      <c r="Q3" s="453" t="s">
        <v>250</v>
      </c>
      <c r="R3" s="274" t="s">
        <v>1</v>
      </c>
      <c r="S3" s="454" t="s">
        <v>340</v>
      </c>
      <c r="U3" s="551"/>
      <c r="V3" s="552"/>
      <c r="W3" s="455" t="s">
        <v>267</v>
      </c>
      <c r="X3" s="276" t="s">
        <v>267</v>
      </c>
      <c r="Y3" s="274" t="s">
        <v>267</v>
      </c>
      <c r="Z3" s="274" t="s">
        <v>268</v>
      </c>
      <c r="AA3" s="274" t="s">
        <v>268</v>
      </c>
      <c r="AB3" s="456" t="s">
        <v>268</v>
      </c>
      <c r="AC3" s="274" t="s">
        <v>268</v>
      </c>
      <c r="AD3" s="276" t="s">
        <v>268</v>
      </c>
      <c r="AE3" s="457" t="s">
        <v>269</v>
      </c>
      <c r="AF3" s="558" t="s">
        <v>270</v>
      </c>
      <c r="AG3" s="559"/>
    </row>
    <row r="4" spans="1:33">
      <c r="A4" s="551"/>
      <c r="B4" s="552"/>
      <c r="C4" s="458" t="s">
        <v>5</v>
      </c>
      <c r="D4" s="447" t="s">
        <v>6</v>
      </c>
      <c r="E4" s="459" t="s">
        <v>6</v>
      </c>
      <c r="F4" s="445" t="s">
        <v>6</v>
      </c>
      <c r="G4" s="449" t="s">
        <v>5</v>
      </c>
      <c r="H4" s="447" t="s">
        <v>6</v>
      </c>
      <c r="I4" s="459" t="s">
        <v>6</v>
      </c>
      <c r="J4" s="448" t="s">
        <v>5</v>
      </c>
      <c r="K4" s="445" t="s">
        <v>6</v>
      </c>
      <c r="L4" s="460" t="s">
        <v>244</v>
      </c>
      <c r="M4" s="450" t="s">
        <v>245</v>
      </c>
      <c r="O4" s="448" t="s">
        <v>247</v>
      </c>
      <c r="P4" s="452" t="s">
        <v>6</v>
      </c>
      <c r="Q4" s="453" t="s">
        <v>6</v>
      </c>
      <c r="R4" s="450"/>
      <c r="S4" s="461" t="s">
        <v>247</v>
      </c>
      <c r="U4" s="551"/>
      <c r="V4" s="552"/>
      <c r="W4" s="462" t="s">
        <v>341</v>
      </c>
      <c r="X4" s="276" t="s">
        <v>6</v>
      </c>
      <c r="Y4" s="278" t="s">
        <v>5</v>
      </c>
      <c r="Z4" s="432" t="s">
        <v>272</v>
      </c>
      <c r="AA4" s="278" t="s">
        <v>5</v>
      </c>
      <c r="AB4" s="456" t="s">
        <v>342</v>
      </c>
      <c r="AC4" s="278" t="s">
        <v>276</v>
      </c>
      <c r="AD4" s="276" t="s">
        <v>277</v>
      </c>
      <c r="AE4" s="463" t="s">
        <v>343</v>
      </c>
      <c r="AF4" s="464" t="s">
        <v>272</v>
      </c>
      <c r="AG4" s="455" t="s">
        <v>344</v>
      </c>
    </row>
    <row r="5" spans="1:33">
      <c r="A5" s="553"/>
      <c r="B5" s="554"/>
      <c r="C5" s="467" t="s">
        <v>8</v>
      </c>
      <c r="D5" s="468" t="s">
        <v>8</v>
      </c>
      <c r="E5" s="469" t="s">
        <v>8</v>
      </c>
      <c r="F5" s="470" t="s">
        <v>7</v>
      </c>
      <c r="G5" s="471" t="s">
        <v>8</v>
      </c>
      <c r="H5" s="468" t="s">
        <v>8</v>
      </c>
      <c r="I5" s="469" t="s">
        <v>8</v>
      </c>
      <c r="J5" s="465" t="s">
        <v>8</v>
      </c>
      <c r="K5" s="470" t="s">
        <v>8</v>
      </c>
      <c r="L5" s="471"/>
      <c r="M5" s="472" t="s">
        <v>243</v>
      </c>
      <c r="N5" s="473"/>
      <c r="O5" s="465"/>
      <c r="P5" s="472"/>
      <c r="Q5" s="473"/>
      <c r="R5" s="472"/>
      <c r="S5" s="466"/>
      <c r="U5" s="553"/>
      <c r="V5" s="554"/>
      <c r="W5" s="462" t="s">
        <v>266</v>
      </c>
      <c r="X5" s="276" t="s">
        <v>266</v>
      </c>
      <c r="Y5" s="278" t="s">
        <v>266</v>
      </c>
      <c r="Z5" s="278" t="s">
        <v>266</v>
      </c>
      <c r="AA5" s="278" t="s">
        <v>266</v>
      </c>
      <c r="AB5" s="456" t="s">
        <v>266</v>
      </c>
      <c r="AC5" s="278" t="s">
        <v>266</v>
      </c>
      <c r="AD5" s="276" t="s">
        <v>266</v>
      </c>
      <c r="AE5" s="462" t="s">
        <v>266</v>
      </c>
      <c r="AF5" s="460" t="s">
        <v>266</v>
      </c>
      <c r="AG5" s="462" t="s">
        <v>266</v>
      </c>
    </row>
    <row r="6" spans="1:33">
      <c r="A6" s="450" t="s">
        <v>9</v>
      </c>
      <c r="B6">
        <v>1990</v>
      </c>
      <c r="C6" s="4">
        <v>18616600</v>
      </c>
      <c r="D6" s="270">
        <v>19014612.481009468</v>
      </c>
      <c r="E6" s="272"/>
      <c r="F6" s="474"/>
      <c r="G6" s="180">
        <v>19635795</v>
      </c>
      <c r="H6" s="270">
        <v>18807682</v>
      </c>
      <c r="I6" s="272"/>
      <c r="J6" s="4">
        <v>14937434</v>
      </c>
      <c r="K6" s="271">
        <v>14178073</v>
      </c>
      <c r="L6" s="15">
        <v>5405040</v>
      </c>
      <c r="M6" s="328">
        <f>K6/L6*1000</f>
        <v>2623.1208279679709</v>
      </c>
      <c r="N6" s="182">
        <f t="shared" ref="N6:N16" si="0">ROUND(D6/$D$10*100,1)</f>
        <v>92.3</v>
      </c>
      <c r="O6" s="273">
        <f t="shared" ref="O6:O16" si="1">ROUND(H6/$H$10*100,1)</f>
        <v>98.5</v>
      </c>
      <c r="P6" s="5">
        <v>19429081.481009468</v>
      </c>
      <c r="Q6" s="180">
        <v>19217681</v>
      </c>
      <c r="R6" s="183">
        <f>ROUND(P6/$P$10*100,1)</f>
        <v>91.2</v>
      </c>
      <c r="S6" s="229">
        <f>ROUND(Q6/$Q$10*100,1)</f>
        <v>97.4</v>
      </c>
      <c r="U6" s="450" t="s">
        <v>9</v>
      </c>
      <c r="V6">
        <v>1990</v>
      </c>
      <c r="W6" s="475"/>
      <c r="X6" s="324">
        <f>Y6*$X$10/$Y$10</f>
        <v>457436.25455904508</v>
      </c>
      <c r="Y6" s="329">
        <v>451683</v>
      </c>
      <c r="Z6" s="327">
        <f>AA6*$Z$10/$AA$10</f>
        <v>443879.32392560632</v>
      </c>
      <c r="AA6" s="329">
        <v>463648.2</v>
      </c>
      <c r="AB6" s="476"/>
      <c r="AC6" s="327">
        <f>AD6*$AC$10/$AD$10</f>
        <v>429513.01400186558</v>
      </c>
      <c r="AD6" s="476">
        <v>453603.9</v>
      </c>
      <c r="AE6" s="477"/>
      <c r="AF6" s="478"/>
      <c r="AG6" s="479"/>
    </row>
    <row r="7" spans="1:33">
      <c r="A7" s="450" t="s">
        <v>10</v>
      </c>
      <c r="B7">
        <v>1991</v>
      </c>
      <c r="C7" s="4">
        <v>19663092</v>
      </c>
      <c r="D7" s="270">
        <v>20121366.481009468</v>
      </c>
      <c r="E7" s="272"/>
      <c r="F7" s="474"/>
      <c r="G7" s="180">
        <v>20001102</v>
      </c>
      <c r="H7" s="270">
        <v>19208538</v>
      </c>
      <c r="I7" s="272"/>
      <c r="J7" s="4">
        <v>15953536</v>
      </c>
      <c r="K7" s="271">
        <v>14210577</v>
      </c>
      <c r="L7" s="15">
        <v>5425508</v>
      </c>
      <c r="M7" s="5">
        <f t="shared" ref="M7:M16" si="2">K7/L7*1000</f>
        <v>2619.2159333282707</v>
      </c>
      <c r="N7" s="182">
        <f t="shared" si="0"/>
        <v>97.6</v>
      </c>
      <c r="O7" s="273">
        <f t="shared" si="1"/>
        <v>100.6</v>
      </c>
      <c r="P7" s="5">
        <v>20841628.481009468</v>
      </c>
      <c r="Q7" s="180">
        <v>19896196</v>
      </c>
      <c r="R7" s="183">
        <f>ROUND(P7/$P$10*100,1)</f>
        <v>97.9</v>
      </c>
      <c r="S7" s="229">
        <f>ROUND(Q7/$Q$10*100,1)</f>
        <v>100.8</v>
      </c>
      <c r="U7" s="450" t="s">
        <v>10</v>
      </c>
      <c r="V7">
        <v>1991</v>
      </c>
      <c r="W7" s="450"/>
      <c r="X7" s="231">
        <f>Y7*$X$10/$Y$10</f>
        <v>479640.1163530582</v>
      </c>
      <c r="Y7" s="268">
        <v>473607.6</v>
      </c>
      <c r="Z7" s="275">
        <f>AA7*$Z$10/$AA$10</f>
        <v>451344.93115950539</v>
      </c>
      <c r="AA7" s="268">
        <v>471446.3</v>
      </c>
      <c r="AB7" s="269"/>
      <c r="AC7" s="275">
        <f>AD7*$AC$10/$AD$10</f>
        <v>439555.9191204207</v>
      </c>
      <c r="AD7" s="269">
        <v>464210.1</v>
      </c>
      <c r="AE7" s="474"/>
      <c r="AF7" s="480"/>
      <c r="AG7" s="481"/>
    </row>
    <row r="8" spans="1:33">
      <c r="A8" s="450" t="s">
        <v>11</v>
      </c>
      <c r="B8">
        <v>1992</v>
      </c>
      <c r="C8" s="4">
        <v>20005341</v>
      </c>
      <c r="D8" s="270">
        <v>20352016.481009468</v>
      </c>
      <c r="E8" s="272"/>
      <c r="F8" s="474"/>
      <c r="G8" s="180">
        <v>20063722</v>
      </c>
      <c r="H8" s="270">
        <v>19086226</v>
      </c>
      <c r="I8" s="272"/>
      <c r="J8" s="4">
        <v>15998273</v>
      </c>
      <c r="K8" s="271">
        <v>14720703</v>
      </c>
      <c r="L8" s="15">
        <v>5443360</v>
      </c>
      <c r="M8" s="5">
        <f t="shared" si="2"/>
        <v>2704.3412524617152</v>
      </c>
      <c r="N8" s="182">
        <f t="shared" si="0"/>
        <v>98.7</v>
      </c>
      <c r="O8" s="273">
        <f t="shared" si="1"/>
        <v>99.9</v>
      </c>
      <c r="P8" s="5">
        <v>20987566.481009468</v>
      </c>
      <c r="Q8" s="180">
        <v>19682302</v>
      </c>
      <c r="R8" s="183">
        <f>ROUND(P8/$P$10*100,1)</f>
        <v>98.6</v>
      </c>
      <c r="S8" s="229">
        <f>ROUND(Q8/$Q$10*100,1)</f>
        <v>99.7</v>
      </c>
      <c r="U8" s="450" t="s">
        <v>11</v>
      </c>
      <c r="V8">
        <v>1992</v>
      </c>
      <c r="W8" s="450"/>
      <c r="X8" s="231">
        <f>Y8*$X$10/$Y$10</f>
        <v>489411.00652157393</v>
      </c>
      <c r="Y8" s="268">
        <v>483255.6</v>
      </c>
      <c r="Z8" s="275">
        <f>AA8*$Z$10/$AA$10</f>
        <v>454848.39862881886</v>
      </c>
      <c r="AA8" s="268">
        <v>475105.8</v>
      </c>
      <c r="AB8" s="269"/>
      <c r="AC8" s="275">
        <f>AD8*$AC$10/$AD$10</f>
        <v>442688.70481036999</v>
      </c>
      <c r="AD8" s="269">
        <v>467518.6</v>
      </c>
      <c r="AE8" s="474"/>
      <c r="AF8" s="480"/>
      <c r="AG8" s="481"/>
    </row>
    <row r="9" spans="1:33">
      <c r="A9" s="459" t="s">
        <v>12</v>
      </c>
      <c r="B9" s="449">
        <v>1993</v>
      </c>
      <c r="C9" s="51">
        <v>20539323</v>
      </c>
      <c r="D9" s="270">
        <v>20966394.481009468</v>
      </c>
      <c r="E9" s="272"/>
      <c r="F9" s="474"/>
      <c r="G9" s="15">
        <v>20395714</v>
      </c>
      <c r="H9" s="270">
        <v>19461692</v>
      </c>
      <c r="I9" s="272"/>
      <c r="J9" s="51">
        <v>16083274</v>
      </c>
      <c r="K9" s="271">
        <v>14540050</v>
      </c>
      <c r="L9" s="15">
        <v>5456671</v>
      </c>
      <c r="M9" s="5">
        <f t="shared" si="2"/>
        <v>2664.6374685224746</v>
      </c>
      <c r="N9" s="269">
        <f t="shared" si="0"/>
        <v>101.7</v>
      </c>
      <c r="O9" s="277">
        <f t="shared" si="1"/>
        <v>101.9</v>
      </c>
      <c r="P9" s="272">
        <v>21344762.481009468</v>
      </c>
      <c r="Q9" s="15">
        <v>19812920</v>
      </c>
      <c r="R9" s="268">
        <f>ROUND(P9/$P$10*100,1)</f>
        <v>100.2</v>
      </c>
      <c r="S9" s="482">
        <f>ROUND(Q9/$Q$10*100,1)</f>
        <v>100.4</v>
      </c>
      <c r="U9" s="459" t="s">
        <v>12</v>
      </c>
      <c r="V9" s="449">
        <v>1993</v>
      </c>
      <c r="W9" s="459"/>
      <c r="X9" s="231">
        <f>Y9*$X$10/$Y$10</f>
        <v>488754.75270428555</v>
      </c>
      <c r="Y9" s="268">
        <v>482607.6</v>
      </c>
      <c r="Z9" s="275">
        <f>AA9*$Z$10/$AA$10</f>
        <v>452009.05341212539</v>
      </c>
      <c r="AA9" s="268">
        <v>472140</v>
      </c>
      <c r="AB9" s="269"/>
      <c r="AC9" s="275">
        <f>AD9*$AC$10/$AD$10</f>
        <v>440566.2507907172</v>
      </c>
      <c r="AD9" s="269">
        <v>465277.1</v>
      </c>
      <c r="AE9" s="474"/>
      <c r="AF9" s="480"/>
      <c r="AG9" s="481"/>
    </row>
    <row r="10" spans="1:33">
      <c r="A10" s="483" t="s">
        <v>13</v>
      </c>
      <c r="B10" s="484">
        <v>1994</v>
      </c>
      <c r="C10" s="279">
        <v>20169682</v>
      </c>
      <c r="D10" s="279">
        <v>20610057.481009468</v>
      </c>
      <c r="E10" s="280"/>
      <c r="F10" s="474"/>
      <c r="G10" s="281">
        <v>19966793</v>
      </c>
      <c r="H10" s="279">
        <v>19097936</v>
      </c>
      <c r="I10" s="280"/>
      <c r="J10" s="279">
        <v>16014661</v>
      </c>
      <c r="K10" s="280">
        <v>14454954</v>
      </c>
      <c r="L10" s="281">
        <v>5469360</v>
      </c>
      <c r="M10" s="280">
        <f t="shared" si="2"/>
        <v>2642.8967923120804</v>
      </c>
      <c r="N10" s="282">
        <f t="shared" si="0"/>
        <v>100</v>
      </c>
      <c r="O10" s="319">
        <f t="shared" si="1"/>
        <v>100</v>
      </c>
      <c r="P10" s="280">
        <v>21295891.481009468</v>
      </c>
      <c r="Q10" s="281">
        <v>19733554</v>
      </c>
      <c r="R10" s="320">
        <f>ROUND(P10/$P$10*100,1)</f>
        <v>100</v>
      </c>
      <c r="S10" s="283">
        <f>ROUND(Q10/$Q$10*100,1)</f>
        <v>100</v>
      </c>
      <c r="U10" s="483" t="s">
        <v>13</v>
      </c>
      <c r="V10" s="484">
        <v>1994</v>
      </c>
      <c r="W10" s="320">
        <v>502382.7</v>
      </c>
      <c r="X10" s="282">
        <v>495612.2</v>
      </c>
      <c r="Y10" s="320">
        <v>489378.8</v>
      </c>
      <c r="Z10" s="320">
        <v>457895.3</v>
      </c>
      <c r="AA10" s="320">
        <v>478288.4</v>
      </c>
      <c r="AB10" s="282">
        <v>426575.4</v>
      </c>
      <c r="AC10" s="320">
        <v>447167.4</v>
      </c>
      <c r="AD10" s="282">
        <v>472248.5</v>
      </c>
      <c r="AE10" s="320">
        <v>506588.8</v>
      </c>
      <c r="AF10" s="282">
        <v>477247.8</v>
      </c>
      <c r="AG10" s="320">
        <v>449530.1</v>
      </c>
    </row>
    <row r="11" spans="1:33">
      <c r="A11" s="450" t="s">
        <v>14</v>
      </c>
      <c r="B11">
        <v>1995</v>
      </c>
      <c r="C11" s="4">
        <v>21374687</v>
      </c>
      <c r="D11" s="270">
        <v>21825761.481009468</v>
      </c>
      <c r="E11" s="272"/>
      <c r="F11" s="474"/>
      <c r="G11" s="180">
        <v>21228355</v>
      </c>
      <c r="H11" s="270">
        <v>20323890</v>
      </c>
      <c r="I11" s="272"/>
      <c r="J11" s="4">
        <v>16727820</v>
      </c>
      <c r="K11" s="271">
        <v>15434094</v>
      </c>
      <c r="L11" s="15">
        <v>5401877</v>
      </c>
      <c r="M11" s="5">
        <f t="shared" si="2"/>
        <v>2857.1724235853571</v>
      </c>
      <c r="N11" s="182">
        <f t="shared" si="0"/>
        <v>105.9</v>
      </c>
      <c r="O11" s="273">
        <f t="shared" si="1"/>
        <v>106.4</v>
      </c>
      <c r="P11" s="5">
        <v>22322959.481009468</v>
      </c>
      <c r="Q11" s="180">
        <v>20786825</v>
      </c>
      <c r="R11" s="183">
        <f t="shared" ref="R11:R16" si="3">ROUND(P11/$P$10*100,1)</f>
        <v>104.8</v>
      </c>
      <c r="S11" s="229">
        <f t="shared" ref="S11:S16" si="4">ROUND(Q11/$Q$10*100,1)</f>
        <v>105.3</v>
      </c>
      <c r="U11" s="450" t="s">
        <v>14</v>
      </c>
      <c r="V11">
        <v>1995</v>
      </c>
      <c r="W11" s="183">
        <v>516706.5</v>
      </c>
      <c r="X11" s="182">
        <v>504594.3</v>
      </c>
      <c r="Y11" s="183">
        <v>497740</v>
      </c>
      <c r="Z11" s="183">
        <v>466526.2</v>
      </c>
      <c r="AA11" s="183">
        <v>487077.3</v>
      </c>
      <c r="AB11" s="182">
        <v>441404</v>
      </c>
      <c r="AC11" s="183">
        <v>459057.6</v>
      </c>
      <c r="AD11" s="182">
        <v>483022.6</v>
      </c>
      <c r="AE11" s="183">
        <v>521584.4</v>
      </c>
      <c r="AF11" s="182">
        <v>486416.8</v>
      </c>
      <c r="AG11" s="183">
        <v>467017.6</v>
      </c>
    </row>
    <row r="12" spans="1:33">
      <c r="A12" s="450" t="s">
        <v>15</v>
      </c>
      <c r="B12">
        <v>1996</v>
      </c>
      <c r="C12" s="4">
        <v>22125426</v>
      </c>
      <c r="D12" s="270">
        <v>22617061.481009468</v>
      </c>
      <c r="E12" s="272"/>
      <c r="F12" s="474"/>
      <c r="G12" s="180">
        <v>21732657</v>
      </c>
      <c r="H12" s="270">
        <v>20839596</v>
      </c>
      <c r="I12" s="272"/>
      <c r="J12" s="4">
        <v>17876685</v>
      </c>
      <c r="K12" s="271">
        <v>17213596</v>
      </c>
      <c r="L12" s="15">
        <v>5421331</v>
      </c>
      <c r="M12" s="5">
        <f t="shared" si="2"/>
        <v>3175.1604910307083</v>
      </c>
      <c r="N12" s="182">
        <f t="shared" si="0"/>
        <v>109.7</v>
      </c>
      <c r="O12" s="273">
        <f t="shared" si="1"/>
        <v>109.1</v>
      </c>
      <c r="P12" s="5">
        <v>23904693.481009468</v>
      </c>
      <c r="Q12" s="180">
        <v>22026118</v>
      </c>
      <c r="R12" s="183">
        <f t="shared" si="3"/>
        <v>112.3</v>
      </c>
      <c r="S12" s="229">
        <f t="shared" si="4"/>
        <v>111.6</v>
      </c>
      <c r="U12" s="450" t="s">
        <v>15</v>
      </c>
      <c r="V12">
        <v>1996</v>
      </c>
      <c r="W12" s="183">
        <v>528666.1</v>
      </c>
      <c r="X12" s="182">
        <v>515943.9</v>
      </c>
      <c r="Y12" s="183">
        <v>509095.8</v>
      </c>
      <c r="Z12" s="183">
        <v>477404.4</v>
      </c>
      <c r="AA12" s="183">
        <v>499272.7</v>
      </c>
      <c r="AB12" s="182">
        <v>453504.8</v>
      </c>
      <c r="AC12" s="183">
        <v>471311.4</v>
      </c>
      <c r="AD12" s="182">
        <v>496934.6</v>
      </c>
      <c r="AE12" s="183">
        <v>535206.5</v>
      </c>
      <c r="AF12" s="182">
        <v>495183.4</v>
      </c>
      <c r="AG12" s="183">
        <v>478979.9</v>
      </c>
    </row>
    <row r="13" spans="1:33">
      <c r="A13" s="450" t="s">
        <v>16</v>
      </c>
      <c r="B13">
        <v>1997</v>
      </c>
      <c r="C13" s="4">
        <v>21732653</v>
      </c>
      <c r="D13" s="270">
        <v>22217663.481009468</v>
      </c>
      <c r="E13" s="272"/>
      <c r="F13" s="474"/>
      <c r="G13" s="180">
        <v>21193983</v>
      </c>
      <c r="H13" s="270">
        <v>20306253</v>
      </c>
      <c r="I13" s="272"/>
      <c r="J13" s="4">
        <v>17702665</v>
      </c>
      <c r="K13" s="271">
        <v>16397851</v>
      </c>
      <c r="L13" s="15">
        <v>5454893</v>
      </c>
      <c r="M13" s="5">
        <f t="shared" si="2"/>
        <v>3006.0811458629892</v>
      </c>
      <c r="N13" s="182">
        <f t="shared" si="0"/>
        <v>107.8</v>
      </c>
      <c r="O13" s="273">
        <f t="shared" si="1"/>
        <v>106.3</v>
      </c>
      <c r="P13" s="5">
        <v>23679696.481009468</v>
      </c>
      <c r="Q13" s="180">
        <v>21643048</v>
      </c>
      <c r="R13" s="183">
        <f t="shared" si="3"/>
        <v>111.2</v>
      </c>
      <c r="S13" s="229">
        <f t="shared" si="4"/>
        <v>109.7</v>
      </c>
      <c r="U13" s="450" t="s">
        <v>16</v>
      </c>
      <c r="V13">
        <v>1997</v>
      </c>
      <c r="W13" s="183">
        <v>533148.69999999995</v>
      </c>
      <c r="X13" s="182">
        <v>521295.4</v>
      </c>
      <c r="Y13" s="183">
        <v>513612.9</v>
      </c>
      <c r="Z13" s="183">
        <v>477448.6</v>
      </c>
      <c r="AA13" s="183">
        <v>498087.6</v>
      </c>
      <c r="AB13" s="182">
        <v>453586.4</v>
      </c>
      <c r="AC13" s="183">
        <v>472005.5</v>
      </c>
      <c r="AD13" s="182">
        <v>496835.8</v>
      </c>
      <c r="AE13" s="183">
        <v>540027.19999999995</v>
      </c>
      <c r="AF13" s="182">
        <v>495373.8</v>
      </c>
      <c r="AG13" s="183">
        <v>479386.8</v>
      </c>
    </row>
    <row r="14" spans="1:33">
      <c r="A14" s="450" t="s">
        <v>17</v>
      </c>
      <c r="B14">
        <v>1998</v>
      </c>
      <c r="C14" s="4">
        <v>20884183</v>
      </c>
      <c r="D14" s="270">
        <v>21377283.481009468</v>
      </c>
      <c r="E14" s="272"/>
      <c r="F14" s="474"/>
      <c r="G14" s="180">
        <v>20348388</v>
      </c>
      <c r="H14" s="270">
        <v>19488635</v>
      </c>
      <c r="I14" s="272"/>
      <c r="J14" s="4">
        <v>16709897</v>
      </c>
      <c r="K14" s="271">
        <v>15800321</v>
      </c>
      <c r="L14" s="15">
        <v>5493702</v>
      </c>
      <c r="M14" s="5">
        <f t="shared" si="2"/>
        <v>2876.0790082898561</v>
      </c>
      <c r="N14" s="182">
        <f t="shared" si="0"/>
        <v>103.7</v>
      </c>
      <c r="O14" s="273">
        <f t="shared" si="1"/>
        <v>102</v>
      </c>
      <c r="P14" s="5">
        <v>22715829.481009468</v>
      </c>
      <c r="Q14" s="180">
        <v>20709316</v>
      </c>
      <c r="R14" s="183">
        <f t="shared" si="3"/>
        <v>106.7</v>
      </c>
      <c r="S14" s="229">
        <f t="shared" si="4"/>
        <v>104.9</v>
      </c>
      <c r="U14" s="450" t="s">
        <v>17</v>
      </c>
      <c r="V14">
        <v>1998</v>
      </c>
      <c r="W14" s="183">
        <v>526109</v>
      </c>
      <c r="X14" s="182">
        <v>510919.2</v>
      </c>
      <c r="Y14" s="183">
        <v>503324.1</v>
      </c>
      <c r="Z14" s="183">
        <v>470333.8</v>
      </c>
      <c r="AA14" s="183">
        <v>490498.7</v>
      </c>
      <c r="AB14" s="182">
        <v>449877.1</v>
      </c>
      <c r="AC14" s="183">
        <v>464970.4</v>
      </c>
      <c r="AD14" s="182">
        <v>489459.7</v>
      </c>
      <c r="AE14" s="183">
        <v>532035.1</v>
      </c>
      <c r="AF14" s="182">
        <v>489373.1</v>
      </c>
      <c r="AG14" s="183">
        <v>475521.6</v>
      </c>
    </row>
    <row r="15" spans="1:33">
      <c r="A15" s="450" t="s">
        <v>18</v>
      </c>
      <c r="B15">
        <v>1999</v>
      </c>
      <c r="C15" s="4">
        <v>20272696</v>
      </c>
      <c r="D15" s="270">
        <v>20762227.481009468</v>
      </c>
      <c r="E15" s="272"/>
      <c r="F15" s="474"/>
      <c r="G15" s="180">
        <v>20023358</v>
      </c>
      <c r="H15" s="270">
        <v>19122305</v>
      </c>
      <c r="I15" s="272"/>
      <c r="J15" s="4">
        <v>16046023</v>
      </c>
      <c r="K15" s="271">
        <v>15353994</v>
      </c>
      <c r="L15" s="15">
        <v>5527818</v>
      </c>
      <c r="M15" s="5">
        <f t="shared" si="2"/>
        <v>2777.5867439919334</v>
      </c>
      <c r="N15" s="182">
        <f t="shared" si="0"/>
        <v>100.7</v>
      </c>
      <c r="O15" s="273">
        <f t="shared" si="1"/>
        <v>100.1</v>
      </c>
      <c r="P15" s="5">
        <v>21956117.481009468</v>
      </c>
      <c r="Q15" s="180">
        <v>20222386</v>
      </c>
      <c r="R15" s="183">
        <f t="shared" si="3"/>
        <v>103.1</v>
      </c>
      <c r="S15" s="229">
        <f t="shared" si="4"/>
        <v>102.5</v>
      </c>
      <c r="U15" s="450" t="s">
        <v>18</v>
      </c>
      <c r="V15">
        <v>1999</v>
      </c>
      <c r="W15" s="183">
        <v>521997.3</v>
      </c>
      <c r="X15" s="182">
        <v>506599.2</v>
      </c>
      <c r="Y15" s="183">
        <v>499544.2</v>
      </c>
      <c r="Z15" s="183">
        <v>471108.8</v>
      </c>
      <c r="AA15" s="183">
        <v>493480.5</v>
      </c>
      <c r="AB15" s="182">
        <v>452935.9</v>
      </c>
      <c r="AC15" s="183">
        <v>467481.1</v>
      </c>
      <c r="AD15" s="182">
        <v>493048.7</v>
      </c>
      <c r="AE15" s="183">
        <v>528631.19999999995</v>
      </c>
      <c r="AF15" s="182">
        <v>489531.1</v>
      </c>
      <c r="AG15" s="183">
        <v>479128.7</v>
      </c>
    </row>
    <row r="16" spans="1:33">
      <c r="A16" s="450" t="s">
        <v>19</v>
      </c>
      <c r="B16">
        <v>2000</v>
      </c>
      <c r="C16" s="4">
        <v>20336615</v>
      </c>
      <c r="D16" s="270">
        <v>20823643.481009468</v>
      </c>
      <c r="E16" s="272"/>
      <c r="F16" s="474"/>
      <c r="G16" s="180">
        <v>20381209</v>
      </c>
      <c r="H16" s="270">
        <v>19430553</v>
      </c>
      <c r="I16" s="272"/>
      <c r="J16" s="4">
        <v>16259267</v>
      </c>
      <c r="K16" s="271">
        <v>16263329</v>
      </c>
      <c r="L16" s="15">
        <v>5550574</v>
      </c>
      <c r="M16" s="485">
        <f t="shared" si="2"/>
        <v>2930.0265161765255</v>
      </c>
      <c r="N16" s="182">
        <f t="shared" si="0"/>
        <v>101</v>
      </c>
      <c r="O16" s="273">
        <f t="shared" si="1"/>
        <v>101.7</v>
      </c>
      <c r="P16" s="5">
        <v>22185190.481009468</v>
      </c>
      <c r="Q16" s="180">
        <v>20700774</v>
      </c>
      <c r="R16" s="183">
        <f t="shared" si="3"/>
        <v>104.2</v>
      </c>
      <c r="S16" s="229">
        <f t="shared" si="4"/>
        <v>104.9</v>
      </c>
      <c r="U16" s="450" t="s">
        <v>19</v>
      </c>
      <c r="V16">
        <v>2000</v>
      </c>
      <c r="W16" s="183">
        <v>528621.19999999995</v>
      </c>
      <c r="X16" s="182">
        <v>510834.7</v>
      </c>
      <c r="Y16" s="183">
        <v>504118.8</v>
      </c>
      <c r="Z16" s="183">
        <v>479716.9</v>
      </c>
      <c r="AA16" s="183">
        <v>505572.1</v>
      </c>
      <c r="AB16" s="182">
        <v>464337.1</v>
      </c>
      <c r="AC16" s="183">
        <v>476723.3</v>
      </c>
      <c r="AD16" s="182">
        <v>505621.9</v>
      </c>
      <c r="AE16" s="183">
        <v>536617.69999999995</v>
      </c>
      <c r="AF16" s="182">
        <v>496857.59999999998</v>
      </c>
      <c r="AG16" s="183">
        <v>491761</v>
      </c>
    </row>
    <row r="17" spans="1:34">
      <c r="A17" s="486" t="s">
        <v>20</v>
      </c>
      <c r="B17" s="487">
        <v>2001</v>
      </c>
      <c r="C17" s="488">
        <v>19309150</v>
      </c>
      <c r="D17" s="489">
        <v>19857005.379623659</v>
      </c>
      <c r="E17" s="490">
        <v>19857005</v>
      </c>
      <c r="F17" s="489">
        <v>18656628.279714838</v>
      </c>
      <c r="G17" s="491">
        <v>19657402</v>
      </c>
      <c r="H17" s="489">
        <v>18954158</v>
      </c>
      <c r="I17" s="491">
        <v>18954158</v>
      </c>
      <c r="J17" s="489">
        <v>15568543</v>
      </c>
      <c r="K17" s="491">
        <v>16462716</v>
      </c>
      <c r="L17" s="489">
        <v>5571927</v>
      </c>
      <c r="M17" s="489">
        <v>2954.5821400746995</v>
      </c>
      <c r="N17" s="492">
        <v>96.3</v>
      </c>
      <c r="O17" s="493">
        <v>99.2</v>
      </c>
      <c r="P17" s="489">
        <v>19857005.379623659</v>
      </c>
      <c r="Q17" s="491">
        <v>20973997</v>
      </c>
      <c r="R17" s="492">
        <v>93.2</v>
      </c>
      <c r="S17" s="494">
        <v>106.3</v>
      </c>
      <c r="U17" s="443" t="s">
        <v>20</v>
      </c>
      <c r="V17" s="443">
        <v>2001</v>
      </c>
      <c r="W17" s="327">
        <v>518889.2</v>
      </c>
      <c r="X17" s="324">
        <v>501710.6</v>
      </c>
      <c r="Y17" s="327">
        <v>493644.7</v>
      </c>
      <c r="Z17" s="327">
        <v>478473.2</v>
      </c>
      <c r="AA17" s="327">
        <v>501672.9</v>
      </c>
      <c r="AB17" s="324">
        <v>461475.8</v>
      </c>
      <c r="AC17" s="327">
        <v>474685.4</v>
      </c>
      <c r="AD17" s="324">
        <v>501617.5</v>
      </c>
      <c r="AE17" s="327">
        <v>526808.80000000005</v>
      </c>
      <c r="AF17" s="324">
        <v>495017.2</v>
      </c>
      <c r="AG17" s="327">
        <v>488113.4</v>
      </c>
    </row>
    <row r="18" spans="1:34">
      <c r="A18" s="458" t="s">
        <v>21</v>
      </c>
      <c r="B18" s="459">
        <v>2002</v>
      </c>
      <c r="C18" s="51">
        <v>19068341</v>
      </c>
      <c r="D18" s="271">
        <v>19574568.974397268</v>
      </c>
      <c r="E18" s="325">
        <v>19574569</v>
      </c>
      <c r="F18" s="272">
        <v>18726149.041213375</v>
      </c>
      <c r="G18" s="15">
        <v>19779523</v>
      </c>
      <c r="H18" s="271">
        <v>19034447</v>
      </c>
      <c r="I18" s="15">
        <v>19034447</v>
      </c>
      <c r="J18" s="272">
        <v>15356082</v>
      </c>
      <c r="K18" s="47">
        <v>16099662</v>
      </c>
      <c r="L18" s="272">
        <v>5580263</v>
      </c>
      <c r="M18" s="5">
        <v>2885.1081033277464</v>
      </c>
      <c r="N18" s="183">
        <v>95</v>
      </c>
      <c r="O18" s="182">
        <v>99.7</v>
      </c>
      <c r="P18" s="5">
        <v>21625913.974397268</v>
      </c>
      <c r="Q18" s="180">
        <v>21029919</v>
      </c>
      <c r="R18" s="183">
        <v>101.5</v>
      </c>
      <c r="S18" s="229">
        <v>106.6</v>
      </c>
      <c r="U18" s="458" t="s">
        <v>21</v>
      </c>
      <c r="V18" s="458">
        <v>2002</v>
      </c>
      <c r="W18" s="268">
        <v>514675</v>
      </c>
      <c r="X18" s="182">
        <v>498008.8</v>
      </c>
      <c r="Y18" s="183">
        <v>489875.20000000001</v>
      </c>
      <c r="Z18" s="183">
        <v>482031.7</v>
      </c>
      <c r="AA18" s="183">
        <v>507264.9</v>
      </c>
      <c r="AB18" s="182">
        <v>465681.6</v>
      </c>
      <c r="AC18" s="183">
        <v>479870.8</v>
      </c>
      <c r="AD18" s="182">
        <v>507014.9</v>
      </c>
      <c r="AE18" s="183">
        <v>521878.8</v>
      </c>
      <c r="AF18" s="182">
        <v>497505.8</v>
      </c>
      <c r="AG18" s="183">
        <v>492189.3</v>
      </c>
    </row>
    <row r="19" spans="1:34">
      <c r="A19" s="448" t="s">
        <v>22</v>
      </c>
      <c r="B19" s="450">
        <v>2003</v>
      </c>
      <c r="C19" s="4">
        <v>18738538</v>
      </c>
      <c r="D19" s="271">
        <v>19395528.4994886</v>
      </c>
      <c r="E19" s="325">
        <v>19395528</v>
      </c>
      <c r="F19" s="272">
        <v>18861403.940353103</v>
      </c>
      <c r="G19" s="180">
        <v>19754392</v>
      </c>
      <c r="H19" s="271">
        <v>19005872</v>
      </c>
      <c r="I19" s="15">
        <v>19005872</v>
      </c>
      <c r="J19" s="5">
        <v>15065121</v>
      </c>
      <c r="K19" s="47">
        <v>15993361</v>
      </c>
      <c r="L19" s="272">
        <v>5588684</v>
      </c>
      <c r="M19" s="5">
        <v>2861.7400804912209</v>
      </c>
      <c r="N19" s="183">
        <v>94.1</v>
      </c>
      <c r="O19" s="182">
        <v>99.5</v>
      </c>
      <c r="P19" s="5">
        <v>21306329.4994886</v>
      </c>
      <c r="Q19" s="180">
        <v>20877372</v>
      </c>
      <c r="R19" s="183">
        <v>100</v>
      </c>
      <c r="S19" s="229">
        <v>105.8</v>
      </c>
      <c r="U19" s="448" t="s">
        <v>22</v>
      </c>
      <c r="V19" s="448">
        <v>2003</v>
      </c>
      <c r="W19" s="183">
        <v>518199.8</v>
      </c>
      <c r="X19" s="182">
        <v>501889.1</v>
      </c>
      <c r="Y19" s="183">
        <v>493747.5</v>
      </c>
      <c r="Z19" s="183">
        <v>491445.5</v>
      </c>
      <c r="AA19" s="183">
        <v>519629.7</v>
      </c>
      <c r="AB19" s="182">
        <v>475360.2</v>
      </c>
      <c r="AC19" s="183">
        <v>490755.9</v>
      </c>
      <c r="AD19" s="182">
        <v>517712.9</v>
      </c>
      <c r="AE19" s="183">
        <v>526749.30000000005</v>
      </c>
      <c r="AF19" s="182">
        <v>506859.3</v>
      </c>
      <c r="AG19" s="183">
        <v>503125.3</v>
      </c>
    </row>
    <row r="20" spans="1:34">
      <c r="A20" s="448" t="s">
        <v>23</v>
      </c>
      <c r="B20" s="450">
        <v>2004</v>
      </c>
      <c r="C20" s="4">
        <v>18987907</v>
      </c>
      <c r="D20" s="271">
        <v>19608229.069132764</v>
      </c>
      <c r="E20" s="325">
        <v>19608230</v>
      </c>
      <c r="F20" s="272">
        <v>19341031.976785265</v>
      </c>
      <c r="G20" s="180">
        <v>20225620</v>
      </c>
      <c r="H20" s="271">
        <v>19445562</v>
      </c>
      <c r="I20" s="15">
        <v>19445562</v>
      </c>
      <c r="J20" s="5">
        <v>15180510</v>
      </c>
      <c r="K20" s="47">
        <v>16125318</v>
      </c>
      <c r="L20" s="272">
        <v>5591801</v>
      </c>
      <c r="M20" s="5">
        <v>2883.7431804171861</v>
      </c>
      <c r="N20" s="183">
        <v>95.1</v>
      </c>
      <c r="O20" s="182">
        <v>101.8</v>
      </c>
      <c r="P20" s="5">
        <v>21508420.069132764</v>
      </c>
      <c r="Q20" s="180">
        <v>21330672</v>
      </c>
      <c r="R20" s="183">
        <v>101</v>
      </c>
      <c r="S20" s="229">
        <v>108.1</v>
      </c>
      <c r="U20" s="448" t="s">
        <v>23</v>
      </c>
      <c r="V20" s="448">
        <v>2004</v>
      </c>
      <c r="W20" s="183">
        <v>521003.9</v>
      </c>
      <c r="X20" s="182">
        <v>502760.8</v>
      </c>
      <c r="Y20" s="183">
        <v>498490.6</v>
      </c>
      <c r="Z20" s="183">
        <v>497508.5</v>
      </c>
      <c r="AA20" s="183">
        <v>531925.69999999995</v>
      </c>
      <c r="AB20" s="182">
        <v>482632.3</v>
      </c>
      <c r="AC20" s="183">
        <v>497912.6</v>
      </c>
      <c r="AD20" s="182">
        <v>527980.30000000005</v>
      </c>
      <c r="AE20" s="183">
        <v>531135.30000000005</v>
      </c>
      <c r="AF20" s="182">
        <v>511538.5</v>
      </c>
      <c r="AG20" s="183">
        <v>510865.5</v>
      </c>
    </row>
    <row r="21" spans="1:34">
      <c r="A21" s="448" t="s">
        <v>24</v>
      </c>
      <c r="B21" s="450">
        <v>2005</v>
      </c>
      <c r="C21" s="4">
        <v>19049347</v>
      </c>
      <c r="D21" s="271">
        <v>19618189.280181531</v>
      </c>
      <c r="E21" s="325">
        <v>19618189</v>
      </c>
      <c r="F21" s="272">
        <v>19591846.620375402</v>
      </c>
      <c r="G21" s="180">
        <v>20862158</v>
      </c>
      <c r="H21" s="271">
        <v>19689827</v>
      </c>
      <c r="I21" s="15">
        <v>19689827</v>
      </c>
      <c r="J21" s="5">
        <v>15409689</v>
      </c>
      <c r="K21" s="47">
        <v>16056928</v>
      </c>
      <c r="L21" s="272">
        <v>5590601</v>
      </c>
      <c r="M21" s="5">
        <v>2872.1291324492663</v>
      </c>
      <c r="N21" s="183">
        <v>95.2</v>
      </c>
      <c r="O21" s="182">
        <v>103.1</v>
      </c>
      <c r="P21" s="5">
        <v>21557185.280181531</v>
      </c>
      <c r="Q21" s="180">
        <v>21636610</v>
      </c>
      <c r="R21" s="183">
        <v>101.2</v>
      </c>
      <c r="S21" s="229">
        <v>109.6</v>
      </c>
      <c r="U21" s="448" t="s">
        <v>24</v>
      </c>
      <c r="V21" s="448">
        <v>2005</v>
      </c>
      <c r="W21" s="183">
        <v>525813.9</v>
      </c>
      <c r="X21" s="182">
        <v>505349.4</v>
      </c>
      <c r="Y21" s="183">
        <v>503186.7</v>
      </c>
      <c r="Z21" s="183">
        <v>507230.9</v>
      </c>
      <c r="AA21" s="183">
        <v>545363.4</v>
      </c>
      <c r="AB21" s="182">
        <v>492687.7</v>
      </c>
      <c r="AC21" s="183">
        <v>507158</v>
      </c>
      <c r="AD21" s="182">
        <v>540025.4</v>
      </c>
      <c r="AE21" s="183">
        <v>538232.9</v>
      </c>
      <c r="AF21" s="182">
        <v>518482.1</v>
      </c>
      <c r="AG21" s="183">
        <v>518957.2</v>
      </c>
    </row>
    <row r="22" spans="1:34">
      <c r="A22" s="448" t="s">
        <v>25</v>
      </c>
      <c r="B22" s="450">
        <v>2006</v>
      </c>
      <c r="C22" s="4">
        <v>19540697</v>
      </c>
      <c r="D22" s="271">
        <v>20091890.286563825</v>
      </c>
      <c r="E22" s="325">
        <v>20091890</v>
      </c>
      <c r="F22" s="272">
        <v>20387481.605489001</v>
      </c>
      <c r="G22" s="180">
        <v>21531232</v>
      </c>
      <c r="H22" s="271">
        <v>20453160</v>
      </c>
      <c r="I22" s="15">
        <v>20453160</v>
      </c>
      <c r="J22" s="5">
        <v>15948042</v>
      </c>
      <c r="K22" s="47">
        <v>16466763</v>
      </c>
      <c r="L22" s="272">
        <v>5592495</v>
      </c>
      <c r="M22" s="5">
        <v>2944.4394675364038</v>
      </c>
      <c r="N22" s="183">
        <v>97.5</v>
      </c>
      <c r="O22" s="182">
        <v>107.1</v>
      </c>
      <c r="P22" s="5">
        <v>22067240.286563825</v>
      </c>
      <c r="Q22" s="180">
        <v>22464718</v>
      </c>
      <c r="R22" s="183">
        <v>103.6</v>
      </c>
      <c r="S22" s="229">
        <v>113.8</v>
      </c>
      <c r="U22" s="448" t="s">
        <v>25</v>
      </c>
      <c r="V22" s="448">
        <v>2006</v>
      </c>
      <c r="W22" s="183">
        <v>529255</v>
      </c>
      <c r="X22" s="182">
        <v>509106.3</v>
      </c>
      <c r="Y22" s="183">
        <v>510937.59999999998</v>
      </c>
      <c r="Z22" s="183">
        <v>516069</v>
      </c>
      <c r="AA22" s="183">
        <v>558538.5</v>
      </c>
      <c r="AB22" s="182">
        <v>499646.3</v>
      </c>
      <c r="AC22" s="183">
        <v>516038.2</v>
      </c>
      <c r="AD22" s="182">
        <v>552470.80000000005</v>
      </c>
      <c r="AE22" s="183">
        <v>543835.6</v>
      </c>
      <c r="AF22" s="182">
        <v>525467</v>
      </c>
      <c r="AG22" s="183">
        <v>525179.30000000005</v>
      </c>
    </row>
    <row r="23" spans="1:34">
      <c r="A23" s="448" t="s">
        <v>26</v>
      </c>
      <c r="B23" s="450">
        <v>2007</v>
      </c>
      <c r="C23" s="4">
        <v>19256542</v>
      </c>
      <c r="D23" s="271">
        <v>19823276.783087321</v>
      </c>
      <c r="E23" s="325">
        <v>19823277</v>
      </c>
      <c r="F23" s="272">
        <v>20347771.780366801</v>
      </c>
      <c r="G23" s="180">
        <v>21383338</v>
      </c>
      <c r="H23" s="271">
        <v>19633096</v>
      </c>
      <c r="I23" s="15">
        <v>20261692</v>
      </c>
      <c r="J23" s="5">
        <v>15946908</v>
      </c>
      <c r="K23" s="47">
        <v>16089575</v>
      </c>
      <c r="L23" s="272">
        <v>5592816</v>
      </c>
      <c r="M23" s="5">
        <v>2876.8289534288269</v>
      </c>
      <c r="N23" s="183">
        <v>96.2</v>
      </c>
      <c r="O23" s="182">
        <v>102.8</v>
      </c>
      <c r="P23" s="5">
        <v>21774538.783087321</v>
      </c>
      <c r="Q23" s="180">
        <v>22256847</v>
      </c>
      <c r="R23" s="183">
        <v>102.2</v>
      </c>
      <c r="S23" s="229">
        <v>112.8</v>
      </c>
      <c r="U23" s="448" t="s">
        <v>26</v>
      </c>
      <c r="V23" s="448">
        <v>2007</v>
      </c>
      <c r="W23" s="183">
        <v>531013.4</v>
      </c>
      <c r="X23" s="182">
        <v>513023.3</v>
      </c>
      <c r="Y23" s="183">
        <v>515804.3</v>
      </c>
      <c r="Z23" s="183">
        <v>526352.9</v>
      </c>
      <c r="AA23" s="183">
        <v>576186.4</v>
      </c>
      <c r="AB23" s="182">
        <v>505506.8</v>
      </c>
      <c r="AC23" s="183">
        <v>525469.9</v>
      </c>
      <c r="AD23" s="182">
        <v>562535</v>
      </c>
      <c r="AE23" s="183">
        <v>547037.5</v>
      </c>
      <c r="AF23" s="182">
        <v>533219</v>
      </c>
      <c r="AG23" s="183">
        <v>528208.9</v>
      </c>
    </row>
    <row r="24" spans="1:34">
      <c r="A24" s="448" t="s">
        <v>27</v>
      </c>
      <c r="B24" s="450">
        <v>2008</v>
      </c>
      <c r="C24" s="4">
        <v>19030087</v>
      </c>
      <c r="D24" s="271">
        <v>19345361.33425948</v>
      </c>
      <c r="E24" s="325">
        <v>19345362</v>
      </c>
      <c r="F24" s="272">
        <v>20079729.944955211</v>
      </c>
      <c r="G24" s="180">
        <v>21340483</v>
      </c>
      <c r="H24" s="271">
        <v>19633096</v>
      </c>
      <c r="I24" s="15">
        <v>19633096</v>
      </c>
      <c r="J24" s="5">
        <v>15251557</v>
      </c>
      <c r="K24" s="47">
        <v>15304694</v>
      </c>
      <c r="L24" s="272">
        <v>5592019</v>
      </c>
      <c r="M24" s="5">
        <v>2736.8816164608884</v>
      </c>
      <c r="N24" s="183">
        <v>93.9</v>
      </c>
      <c r="O24" s="182">
        <v>102.8</v>
      </c>
      <c r="P24" s="5">
        <v>21230233.33425948</v>
      </c>
      <c r="Q24" s="180">
        <v>21546672</v>
      </c>
      <c r="R24" s="183">
        <v>99.7</v>
      </c>
      <c r="S24" s="229">
        <v>109.2</v>
      </c>
      <c r="U24" s="448" t="s">
        <v>27</v>
      </c>
      <c r="V24" s="448">
        <v>2008</v>
      </c>
      <c r="W24" s="183">
        <v>509398.4</v>
      </c>
      <c r="X24" s="182">
        <v>489520.1</v>
      </c>
      <c r="Y24" s="183">
        <v>492067</v>
      </c>
      <c r="Z24" s="183">
        <v>507025.2</v>
      </c>
      <c r="AA24" s="183">
        <v>559842.6</v>
      </c>
      <c r="AB24" s="182">
        <v>488033.8</v>
      </c>
      <c r="AC24" s="183">
        <v>505794.7</v>
      </c>
      <c r="AD24" s="182">
        <v>539484</v>
      </c>
      <c r="AE24" s="183">
        <v>521529.1</v>
      </c>
      <c r="AF24" s="182">
        <v>508705.6</v>
      </c>
      <c r="AG24" s="183">
        <v>502882.9</v>
      </c>
    </row>
    <row r="25" spans="1:34">
      <c r="A25" s="447" t="s">
        <v>28</v>
      </c>
      <c r="B25" s="445">
        <v>2009</v>
      </c>
      <c r="C25" s="270">
        <v>17825902</v>
      </c>
      <c r="D25" s="271">
        <v>18394905.088784587</v>
      </c>
      <c r="E25" s="326">
        <v>18394906</v>
      </c>
      <c r="F25" s="271">
        <v>18960554.942229286</v>
      </c>
      <c r="G25" s="47">
        <v>20079577</v>
      </c>
      <c r="H25" s="271">
        <v>19141743</v>
      </c>
      <c r="I25" s="47">
        <v>19141743</v>
      </c>
      <c r="J25" s="271">
        <v>14405841</v>
      </c>
      <c r="K25" s="47">
        <v>14650944</v>
      </c>
      <c r="L25" s="271">
        <v>5590569</v>
      </c>
      <c r="M25" s="5">
        <v>2620.6534612129817</v>
      </c>
      <c r="N25" s="275">
        <v>89.3</v>
      </c>
      <c r="O25" s="231">
        <v>100.2</v>
      </c>
      <c r="P25" s="271">
        <v>20318779.088784587</v>
      </c>
      <c r="Q25" s="47">
        <v>21143693</v>
      </c>
      <c r="R25" s="275">
        <v>95.4</v>
      </c>
      <c r="S25" s="495">
        <v>107.1</v>
      </c>
      <c r="U25" s="447" t="s">
        <v>28</v>
      </c>
      <c r="V25" s="447">
        <v>2009</v>
      </c>
      <c r="W25" s="275">
        <v>492075.1</v>
      </c>
      <c r="X25" s="231">
        <v>473996.4</v>
      </c>
      <c r="Y25" s="275">
        <v>474040.2</v>
      </c>
      <c r="Z25" s="275">
        <v>500404.9</v>
      </c>
      <c r="AA25" s="275">
        <v>562009</v>
      </c>
      <c r="AB25" s="231">
        <v>477511.4</v>
      </c>
      <c r="AC25" s="275">
        <v>495558.9</v>
      </c>
      <c r="AD25" s="231">
        <v>526735.30000000005</v>
      </c>
      <c r="AE25" s="275">
        <v>504400.1</v>
      </c>
      <c r="AF25" s="231">
        <v>507727.7</v>
      </c>
      <c r="AG25" s="275">
        <v>497402.2</v>
      </c>
    </row>
    <row r="26" spans="1:34">
      <c r="A26" s="448" t="s">
        <v>29</v>
      </c>
      <c r="B26" s="450">
        <v>2010</v>
      </c>
      <c r="C26" s="4"/>
      <c r="D26" s="271">
        <v>19335074.393366013</v>
      </c>
      <c r="E26" s="325">
        <v>19335074</v>
      </c>
      <c r="F26" s="272">
        <v>20389399.280079082</v>
      </c>
      <c r="G26" s="180"/>
      <c r="H26" s="271">
        <v>20707566</v>
      </c>
      <c r="I26" s="15">
        <v>20707566</v>
      </c>
      <c r="J26" s="450"/>
      <c r="K26" s="47">
        <v>15276429</v>
      </c>
      <c r="L26" s="5">
        <v>5588133</v>
      </c>
      <c r="M26" s="5">
        <v>2733.7268100097117</v>
      </c>
      <c r="N26" s="183">
        <v>93.8</v>
      </c>
      <c r="O26" s="182">
        <v>108.4</v>
      </c>
      <c r="P26" s="5">
        <v>21143900.393366013</v>
      </c>
      <c r="Q26" s="180">
        <v>22644211</v>
      </c>
      <c r="R26" s="183">
        <v>99.3</v>
      </c>
      <c r="S26" s="229">
        <v>114.7</v>
      </c>
      <c r="U26" s="448" t="s">
        <v>29</v>
      </c>
      <c r="V26" s="448">
        <v>2010</v>
      </c>
      <c r="W26" s="268">
        <v>499194.8</v>
      </c>
      <c r="X26" s="182">
        <v>480527.5</v>
      </c>
      <c r="Y26" s="320"/>
      <c r="Z26" s="183">
        <v>527759.6</v>
      </c>
      <c r="AA26" s="320"/>
      <c r="AB26" s="269">
        <v>492832.7</v>
      </c>
      <c r="AC26" s="183">
        <v>512720.3</v>
      </c>
      <c r="AD26" s="282"/>
      <c r="AE26" s="183">
        <v>512448.4</v>
      </c>
      <c r="AF26" s="182">
        <v>530819.30000000005</v>
      </c>
      <c r="AG26" s="183">
        <v>510790.5</v>
      </c>
    </row>
    <row r="27" spans="1:34">
      <c r="A27" s="448" t="s">
        <v>30</v>
      </c>
      <c r="B27" s="450">
        <v>2011</v>
      </c>
      <c r="C27" s="4"/>
      <c r="D27" s="271">
        <v>18900911.63597795</v>
      </c>
      <c r="E27" s="325">
        <v>18900912</v>
      </c>
      <c r="F27" s="272">
        <v>20240609.365580656</v>
      </c>
      <c r="G27" s="180"/>
      <c r="H27" s="271">
        <v>20695150</v>
      </c>
      <c r="I27" s="15">
        <v>20695150</v>
      </c>
      <c r="J27" s="450"/>
      <c r="K27" s="47">
        <v>14927129</v>
      </c>
      <c r="L27" s="5">
        <v>5581968</v>
      </c>
      <c r="M27" s="5">
        <v>2674.1695760348325</v>
      </c>
      <c r="N27" s="183">
        <v>91.7</v>
      </c>
      <c r="O27" s="182">
        <v>108.4</v>
      </c>
      <c r="P27" s="5">
        <v>20825786.63597795</v>
      </c>
      <c r="Q27" s="180">
        <v>22803447</v>
      </c>
      <c r="R27" s="183">
        <v>97.8</v>
      </c>
      <c r="S27" s="229">
        <v>115.6</v>
      </c>
      <c r="U27" s="448" t="s">
        <v>30</v>
      </c>
      <c r="V27" s="448">
        <v>2011</v>
      </c>
      <c r="W27" s="268">
        <v>493853.1</v>
      </c>
      <c r="X27" s="182">
        <v>474170.5</v>
      </c>
      <c r="Y27" s="320"/>
      <c r="Z27" s="183">
        <v>530480</v>
      </c>
      <c r="AA27" s="320"/>
      <c r="AB27" s="269">
        <v>495053.6</v>
      </c>
      <c r="AC27" s="183">
        <v>514695.1</v>
      </c>
      <c r="AD27" s="282"/>
      <c r="AE27" s="183">
        <v>507460</v>
      </c>
      <c r="AF27" s="182">
        <v>528823.5</v>
      </c>
      <c r="AG27" s="183">
        <v>507744</v>
      </c>
    </row>
    <row r="28" spans="1:34">
      <c r="A28" s="448" t="s">
        <v>31</v>
      </c>
      <c r="B28" s="450">
        <v>2012</v>
      </c>
      <c r="C28" s="4"/>
      <c r="D28" s="271">
        <v>18854905.103922728</v>
      </c>
      <c r="E28" s="325">
        <v>18854905</v>
      </c>
      <c r="F28" s="272">
        <v>20248817.685074452</v>
      </c>
      <c r="G28" s="180"/>
      <c r="H28" s="271">
        <v>20520582</v>
      </c>
      <c r="I28" s="15">
        <v>20520582</v>
      </c>
      <c r="J28" s="450"/>
      <c r="K28" s="47">
        <v>15187450</v>
      </c>
      <c r="L28" s="5">
        <v>5570763</v>
      </c>
      <c r="M28" s="5">
        <v>2726.2782494965231</v>
      </c>
      <c r="N28" s="183">
        <v>91.5</v>
      </c>
      <c r="O28" s="182">
        <v>107.4</v>
      </c>
      <c r="P28" s="5">
        <v>20918314.103922728</v>
      </c>
      <c r="Q28" s="180">
        <v>22765858</v>
      </c>
      <c r="R28" s="183">
        <v>98.2</v>
      </c>
      <c r="S28" s="229">
        <v>115.4</v>
      </c>
      <c r="U28" s="448" t="s">
        <v>31</v>
      </c>
      <c r="V28" s="448">
        <v>2012</v>
      </c>
      <c r="W28" s="268">
        <v>494674.4</v>
      </c>
      <c r="X28" s="182">
        <v>474403.7</v>
      </c>
      <c r="Y28" s="320"/>
      <c r="Z28" s="183">
        <v>527913</v>
      </c>
      <c r="AA28" s="320"/>
      <c r="AB28" s="269">
        <v>499633.8</v>
      </c>
      <c r="AC28" s="183">
        <v>519540.2</v>
      </c>
      <c r="AD28" s="282"/>
      <c r="AE28" s="183">
        <v>508384.6</v>
      </c>
      <c r="AF28" s="182">
        <v>526746.6</v>
      </c>
      <c r="AG28" s="183">
        <v>512576.8</v>
      </c>
    </row>
    <row r="29" spans="1:34">
      <c r="A29" s="447" t="s">
        <v>76</v>
      </c>
      <c r="B29" s="445">
        <v>2013</v>
      </c>
      <c r="C29" s="270"/>
      <c r="D29" s="271">
        <v>19156780.413752634</v>
      </c>
      <c r="E29" s="326">
        <v>19156780</v>
      </c>
      <c r="F29" s="271">
        <v>20636907.484508868</v>
      </c>
      <c r="G29" s="47"/>
      <c r="H29" s="271">
        <v>21257039</v>
      </c>
      <c r="I29" s="47">
        <v>21257039</v>
      </c>
      <c r="J29" s="445"/>
      <c r="K29" s="47">
        <v>15438527</v>
      </c>
      <c r="L29" s="271">
        <v>5557534</v>
      </c>
      <c r="M29" s="5">
        <v>2777.945578020755</v>
      </c>
      <c r="N29" s="275">
        <v>92.9</v>
      </c>
      <c r="O29" s="231">
        <v>111.3</v>
      </c>
      <c r="P29" s="271">
        <v>21243069.413752634</v>
      </c>
      <c r="Q29" s="47">
        <v>23572565</v>
      </c>
      <c r="R29" s="275">
        <v>99.8</v>
      </c>
      <c r="S29" s="495">
        <v>119.5</v>
      </c>
      <c r="U29" s="458" t="s">
        <v>76</v>
      </c>
      <c r="V29" s="458">
        <v>2013</v>
      </c>
      <c r="W29" s="268">
        <v>507401.1</v>
      </c>
      <c r="X29" s="182">
        <v>482430.4</v>
      </c>
      <c r="Y29" s="320"/>
      <c r="Z29" s="183">
        <v>541802.9</v>
      </c>
      <c r="AA29" s="320"/>
      <c r="AB29" s="269">
        <v>512667.6</v>
      </c>
      <c r="AC29" s="183">
        <v>529809.9</v>
      </c>
      <c r="AD29" s="282"/>
      <c r="AE29" s="183">
        <v>524851</v>
      </c>
      <c r="AF29" s="182">
        <v>542576.80000000005</v>
      </c>
      <c r="AG29" s="183">
        <v>528074.30000000005</v>
      </c>
    </row>
    <row r="30" spans="1:34">
      <c r="A30" s="496" t="s">
        <v>284</v>
      </c>
      <c r="B30" s="497">
        <v>2014</v>
      </c>
      <c r="C30" s="498"/>
      <c r="D30" s="499">
        <v>19788070.805184472</v>
      </c>
      <c r="E30" s="500">
        <v>19788071</v>
      </c>
      <c r="F30" s="499">
        <v>21053419.535568114</v>
      </c>
      <c r="G30" s="431"/>
      <c r="H30" s="499">
        <v>21629544</v>
      </c>
      <c r="I30" s="431">
        <v>21629544</v>
      </c>
      <c r="J30" s="497"/>
      <c r="K30" s="431">
        <v>15756731</v>
      </c>
      <c r="L30" s="499">
        <v>5541074</v>
      </c>
      <c r="M30" s="485">
        <v>2843.6239978025919</v>
      </c>
      <c r="N30" s="501">
        <v>96</v>
      </c>
      <c r="O30" s="502">
        <v>113.3</v>
      </c>
      <c r="P30" s="499">
        <v>21940318.805184472</v>
      </c>
      <c r="Q30" s="431">
        <v>23981728</v>
      </c>
      <c r="R30" s="275">
        <v>103</v>
      </c>
      <c r="S30" s="495">
        <v>121.5</v>
      </c>
      <c r="T30" s="503" t="s">
        <v>287</v>
      </c>
      <c r="U30" s="447" t="s">
        <v>284</v>
      </c>
      <c r="V30" s="447">
        <v>2014</v>
      </c>
      <c r="W30" s="268">
        <v>517866.6</v>
      </c>
      <c r="X30" s="231">
        <v>489623.4</v>
      </c>
      <c r="Y30" s="275"/>
      <c r="Z30" s="275">
        <v>534559.1</v>
      </c>
      <c r="AA30" s="275"/>
      <c r="AB30" s="269">
        <v>510393.1</v>
      </c>
      <c r="AC30" s="275">
        <v>524664.30000000005</v>
      </c>
      <c r="AD30" s="231"/>
      <c r="AE30" s="275">
        <v>537195.19999999995</v>
      </c>
      <c r="AF30" s="231">
        <v>539359</v>
      </c>
      <c r="AG30" s="275">
        <v>529059.9</v>
      </c>
      <c r="AH30" t="s">
        <v>288</v>
      </c>
    </row>
    <row r="31" spans="1:34">
      <c r="A31" s="421" t="s">
        <v>315</v>
      </c>
      <c r="B31" s="504">
        <v>2015</v>
      </c>
      <c r="C31" s="230"/>
      <c r="D31" s="422">
        <v>20139933.600661676</v>
      </c>
      <c r="E31" s="230">
        <v>20112997</v>
      </c>
      <c r="F31" s="423"/>
      <c r="G31" s="228"/>
      <c r="H31" s="430">
        <v>21717147.033652354</v>
      </c>
      <c r="I31" s="431">
        <v>21652476</v>
      </c>
      <c r="J31" s="424"/>
      <c r="K31" s="425"/>
      <c r="L31" s="508">
        <v>5534800</v>
      </c>
      <c r="M31" s="426"/>
      <c r="N31" s="501">
        <v>97.7</v>
      </c>
      <c r="O31" s="502">
        <v>113.7</v>
      </c>
      <c r="P31" s="423"/>
      <c r="Q31" s="427"/>
      <c r="R31" s="428"/>
      <c r="S31" s="429"/>
      <c r="T31" s="503" t="s">
        <v>345</v>
      </c>
      <c r="U31" s="496" t="s">
        <v>315</v>
      </c>
      <c r="V31" s="496">
        <v>2015</v>
      </c>
      <c r="W31" s="505">
        <v>532191.4</v>
      </c>
      <c r="X31" s="506">
        <v>500546.7</v>
      </c>
      <c r="Y31" s="501"/>
      <c r="Z31" s="509"/>
      <c r="AA31" s="501"/>
      <c r="AB31" s="507">
        <v>517195.3</v>
      </c>
      <c r="AC31" s="501">
        <v>529192.1</v>
      </c>
      <c r="AD31" s="502"/>
      <c r="AE31" s="501">
        <v>552109.30000000005</v>
      </c>
      <c r="AF31" s="510"/>
      <c r="AG31" s="501">
        <v>543338.80000000005</v>
      </c>
      <c r="AH31" t="s">
        <v>346</v>
      </c>
    </row>
    <row r="32" spans="1:34">
      <c r="A32" t="s">
        <v>274</v>
      </c>
      <c r="U32" t="s">
        <v>274</v>
      </c>
      <c r="X32" t="s">
        <v>275</v>
      </c>
    </row>
  </sheetData>
  <mergeCells count="9">
    <mergeCell ref="A2:B5"/>
    <mergeCell ref="J2:M2"/>
    <mergeCell ref="U2:V5"/>
    <mergeCell ref="X2:AD2"/>
    <mergeCell ref="AE2:AG2"/>
    <mergeCell ref="AF3:AG3"/>
    <mergeCell ref="N2:O2"/>
    <mergeCell ref="R2:S2"/>
    <mergeCell ref="C2:E2"/>
  </mergeCells>
  <phoneticPr fontId="2"/>
  <pageMargins left="0.70866141732283472" right="0.70866141732283472" top="0.74803149606299213" bottom="0.74803149606299213" header="0.31496062992125984" footer="0.31496062992125984"/>
  <pageSetup paperSize="8" scale="1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目次</vt:lpstr>
      <vt:lpstr>利用上の注意</vt:lpstr>
      <vt:lpstr>1名目総生産(生産側)</vt:lpstr>
      <vt:lpstr>2実質総生産(生産側)</vt:lpstr>
      <vt:lpstr>3県民所得</vt:lpstr>
      <vt:lpstr>4名目総生産(支出側)</vt:lpstr>
      <vt:lpstr>5実質総生産(支出側)</vt:lpstr>
      <vt:lpstr>6ﾃﾞﾌﾚｰﾀｰ</vt:lpstr>
      <vt:lpstr>7国県GDP簡易接続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2015-12-01T02:10:26Z</cp:lastPrinted>
  <dcterms:created xsi:type="dcterms:W3CDTF">2014-05-28T01:42:19Z</dcterms:created>
  <dcterms:modified xsi:type="dcterms:W3CDTF">2024-11-26T07:57:44Z</dcterms:modified>
</cp:coreProperties>
</file>