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40" windowHeight="7650"/>
  </bookViews>
  <sheets>
    <sheet name="人口・世帯" sheetId="1" r:id="rId1"/>
    <sheet name="面積" sheetId="5" r:id="rId2"/>
    <sheet name="経済基盤" sheetId="6" r:id="rId3"/>
  </sheets>
  <definedNames>
    <definedName name="_xlnm._FilterDatabase" localSheetId="0" hidden="1">人口・世帯!#REF!</definedName>
    <definedName name="_xlnm.Print_Area" localSheetId="2">経済基盤!$A$1:$AY$58</definedName>
    <definedName name="_xlnm.Print_Area" localSheetId="0">人口・世帯!$A$1:$AZ$58</definedName>
    <definedName name="_xlnm.Print_Area" localSheetId="1">面積!$A$1:$M$57</definedName>
    <definedName name="_xlnm.Print_Area">#REF!</definedName>
    <definedName name="_xlnm.Print_Titles" localSheetId="0">人口・世帯!$A:$B,人口・世帯!$1:$5</definedName>
  </definedNames>
  <calcPr calcId="145621"/>
</workbook>
</file>

<file path=xl/calcChain.xml><?xml version="1.0" encoding="utf-8"?>
<calcChain xmlns="http://schemas.openxmlformats.org/spreadsheetml/2006/main">
  <c r="AL7" i="6" l="1"/>
  <c r="AK7" i="6"/>
  <c r="AI7" i="6"/>
  <c r="AH7" i="6"/>
  <c r="AF7" i="6"/>
  <c r="AE7" i="6"/>
  <c r="R7" i="6"/>
  <c r="Q7" i="6"/>
  <c r="P7" i="6"/>
  <c r="G7" i="6"/>
  <c r="C7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M6" i="5"/>
  <c r="L6" i="5"/>
  <c r="K6" i="5"/>
  <c r="J6" i="5"/>
  <c r="I6" i="5"/>
  <c r="H6" i="5"/>
  <c r="G6" i="5"/>
  <c r="F6" i="5"/>
  <c r="E6" i="5"/>
  <c r="C6" i="5"/>
  <c r="AS54" i="1" l="1"/>
  <c r="AR54" i="1"/>
  <c r="K54" i="1"/>
  <c r="AS53" i="1"/>
  <c r="AR53" i="1"/>
  <c r="K53" i="1"/>
  <c r="AS52" i="1"/>
  <c r="AR52" i="1"/>
  <c r="K52" i="1"/>
  <c r="AS51" i="1"/>
  <c r="AR51" i="1"/>
  <c r="K51" i="1"/>
  <c r="AS50" i="1"/>
  <c r="AR50" i="1"/>
  <c r="K50" i="1"/>
  <c r="AS49" i="1"/>
  <c r="AR49" i="1"/>
  <c r="K49" i="1"/>
  <c r="AS48" i="1"/>
  <c r="AR48" i="1"/>
  <c r="K48" i="1"/>
  <c r="AS47" i="1"/>
  <c r="AR47" i="1"/>
  <c r="K47" i="1"/>
  <c r="AS46" i="1"/>
  <c r="AR46" i="1"/>
  <c r="K46" i="1"/>
  <c r="AS45" i="1"/>
  <c r="AR45" i="1"/>
  <c r="K45" i="1"/>
  <c r="AS44" i="1"/>
  <c r="AR44" i="1"/>
  <c r="K44" i="1"/>
  <c r="AS43" i="1"/>
  <c r="AR43" i="1"/>
  <c r="K43" i="1"/>
  <c r="AS42" i="1"/>
  <c r="AR42" i="1"/>
  <c r="K42" i="1"/>
  <c r="AS41" i="1"/>
  <c r="AR41" i="1"/>
  <c r="K41" i="1"/>
  <c r="AS40" i="1"/>
  <c r="AR40" i="1"/>
  <c r="K40" i="1"/>
  <c r="AS39" i="1"/>
  <c r="AR39" i="1"/>
  <c r="K39" i="1"/>
  <c r="AS38" i="1"/>
  <c r="AR38" i="1"/>
  <c r="K38" i="1"/>
  <c r="AS37" i="1"/>
  <c r="AR37" i="1"/>
  <c r="K37" i="1"/>
  <c r="AS36" i="1"/>
  <c r="AR36" i="1"/>
  <c r="K36" i="1"/>
  <c r="AS35" i="1"/>
  <c r="AR35" i="1"/>
  <c r="K35" i="1"/>
  <c r="AS34" i="1"/>
  <c r="AR34" i="1"/>
  <c r="K34" i="1"/>
  <c r="AS33" i="1"/>
  <c r="AR33" i="1"/>
  <c r="K33" i="1"/>
  <c r="AS32" i="1"/>
  <c r="AR32" i="1"/>
  <c r="K32" i="1"/>
  <c r="AS31" i="1"/>
  <c r="AR31" i="1"/>
  <c r="K31" i="1"/>
  <c r="AS30" i="1"/>
  <c r="AR30" i="1"/>
  <c r="K30" i="1"/>
  <c r="AS29" i="1"/>
  <c r="AR29" i="1"/>
  <c r="K29" i="1"/>
  <c r="AS28" i="1"/>
  <c r="AR28" i="1"/>
  <c r="K28" i="1"/>
  <c r="AS27" i="1"/>
  <c r="AR27" i="1"/>
  <c r="K27" i="1"/>
  <c r="AS26" i="1"/>
  <c r="AR26" i="1"/>
  <c r="K26" i="1"/>
  <c r="AS25" i="1"/>
  <c r="AR25" i="1"/>
  <c r="K25" i="1"/>
  <c r="AS24" i="1"/>
  <c r="AR24" i="1"/>
  <c r="K24" i="1"/>
  <c r="AS23" i="1"/>
  <c r="AR23" i="1"/>
  <c r="K23" i="1"/>
  <c r="AS22" i="1"/>
  <c r="AR22" i="1"/>
  <c r="K22" i="1"/>
  <c r="AS21" i="1"/>
  <c r="AR21" i="1"/>
  <c r="K21" i="1"/>
  <c r="AS20" i="1"/>
  <c r="AR20" i="1"/>
  <c r="K20" i="1"/>
  <c r="AS19" i="1"/>
  <c r="AR19" i="1"/>
  <c r="K19" i="1"/>
  <c r="AS18" i="1"/>
  <c r="AR18" i="1"/>
  <c r="K18" i="1"/>
  <c r="AS17" i="1"/>
  <c r="AR17" i="1"/>
  <c r="K17" i="1"/>
  <c r="AS16" i="1"/>
  <c r="AR16" i="1"/>
  <c r="K16" i="1"/>
  <c r="AS15" i="1"/>
  <c r="AR15" i="1"/>
  <c r="K15" i="1"/>
  <c r="AS14" i="1"/>
  <c r="AR14" i="1"/>
  <c r="K14" i="1"/>
  <c r="AS13" i="1"/>
  <c r="AR13" i="1"/>
  <c r="K13" i="1"/>
  <c r="AS12" i="1"/>
  <c r="AR12" i="1"/>
  <c r="K12" i="1"/>
  <c r="AS11" i="1"/>
  <c r="AR11" i="1"/>
  <c r="K11" i="1"/>
  <c r="AS10" i="1"/>
  <c r="AR10" i="1"/>
  <c r="K10" i="1"/>
  <c r="AS9" i="1"/>
  <c r="AR9" i="1"/>
  <c r="K9" i="1"/>
  <c r="AS8" i="1"/>
  <c r="AS6" i="1" s="1"/>
  <c r="AR8" i="1"/>
  <c r="K8" i="1"/>
  <c r="K6" i="1" s="1"/>
  <c r="AQ7" i="1"/>
  <c r="AS7" i="1" s="1"/>
  <c r="AP7" i="1"/>
  <c r="AR7" i="1" s="1"/>
  <c r="K7" i="1"/>
  <c r="AZ6" i="1"/>
  <c r="AY6" i="1"/>
  <c r="AX6" i="1"/>
  <c r="AW6" i="1"/>
  <c r="AV6" i="1"/>
  <c r="AU6" i="1"/>
  <c r="AT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Z6" i="1"/>
  <c r="Y6" i="1"/>
  <c r="X6" i="1"/>
  <c r="V6" i="1"/>
  <c r="U6" i="1"/>
  <c r="T6" i="1"/>
  <c r="S6" i="1"/>
  <c r="R6" i="1"/>
  <c r="Q6" i="1"/>
  <c r="P6" i="1"/>
  <c r="O6" i="1"/>
  <c r="N6" i="1"/>
  <c r="M6" i="1"/>
  <c r="L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<sst xmlns="http://schemas.openxmlformats.org/spreadsheetml/2006/main" count="532" uniqueCount="282">
  <si>
    <t>人口</t>
    <rPh sb="0" eb="2">
      <t>ジンコウ</t>
    </rPh>
    <phoneticPr fontId="5"/>
  </si>
  <si>
    <t>世帯</t>
    <rPh sb="0" eb="2">
      <t>セタイ</t>
    </rPh>
    <phoneticPr fontId="5"/>
  </si>
  <si>
    <t>人口構造</t>
    <rPh sb="0" eb="2">
      <t>ジンコウ</t>
    </rPh>
    <rPh sb="2" eb="4">
      <t>コウゾウ</t>
    </rPh>
    <phoneticPr fontId="5"/>
  </si>
  <si>
    <t>人口動態</t>
    <rPh sb="0" eb="2">
      <t>ジンコウ</t>
    </rPh>
    <rPh sb="2" eb="4">
      <t>ドウタイ</t>
    </rPh>
    <phoneticPr fontId="5"/>
  </si>
  <si>
    <t>人口移動</t>
    <rPh sb="0" eb="2">
      <t>ジンコウ</t>
    </rPh>
    <rPh sb="2" eb="4">
      <t>イドウ</t>
    </rPh>
    <phoneticPr fontId="5"/>
  </si>
  <si>
    <t>将来推計人口</t>
    <rPh sb="0" eb="2">
      <t>ショウライ</t>
    </rPh>
    <rPh sb="2" eb="4">
      <t>スイケイ</t>
    </rPh>
    <rPh sb="4" eb="6">
      <t>ジンコウ</t>
    </rPh>
    <phoneticPr fontId="5"/>
  </si>
  <si>
    <t>区　分</t>
  </si>
  <si>
    <t>総人口
（国勢調査）</t>
    <rPh sb="5" eb="7">
      <t>コクセイ</t>
    </rPh>
    <rPh sb="7" eb="9">
      <t>チョウサ</t>
    </rPh>
    <phoneticPr fontId="8"/>
  </si>
  <si>
    <t>人口
増加率</t>
    <phoneticPr fontId="8"/>
  </si>
  <si>
    <t>男子人口</t>
    <phoneticPr fontId="8"/>
  </si>
  <si>
    <t>女子人口</t>
    <phoneticPr fontId="8"/>
  </si>
  <si>
    <t>人口密度</t>
    <phoneticPr fontId="8"/>
  </si>
  <si>
    <t>外国人
人口</t>
    <phoneticPr fontId="8"/>
  </si>
  <si>
    <t>人口
集中地区
人口</t>
    <phoneticPr fontId="8"/>
  </si>
  <si>
    <t>人口
集中地区
人口比率</t>
    <phoneticPr fontId="8"/>
  </si>
  <si>
    <t>人口
集中地区
面積</t>
    <phoneticPr fontId="8"/>
  </si>
  <si>
    <t>在留
外国人数</t>
    <rPh sb="0" eb="2">
      <t>ザイリュウ</t>
    </rPh>
    <phoneticPr fontId="8"/>
  </si>
  <si>
    <t>世帯数　　　　　　　　　　　　　　　　　　　　　　　　　　</t>
  </si>
  <si>
    <t>核家族
世帯数</t>
    <phoneticPr fontId="8"/>
  </si>
  <si>
    <t>単独
世帯数</t>
    <phoneticPr fontId="8"/>
  </si>
  <si>
    <t>65歳以上の親族のいる一般世帯数</t>
  </si>
  <si>
    <t>高齢夫婦
のみの
世帯数</t>
    <phoneticPr fontId="8"/>
  </si>
  <si>
    <t>高齢単身世帯数</t>
    <phoneticPr fontId="8"/>
  </si>
  <si>
    <t>年少人口
0～14歳</t>
    <phoneticPr fontId="8"/>
  </si>
  <si>
    <t>生産年齢
人口
15～64歳</t>
    <phoneticPr fontId="8"/>
  </si>
  <si>
    <t>老年人口
65歳以上</t>
    <rPh sb="1" eb="2">
      <t>ネン</t>
    </rPh>
    <phoneticPr fontId="5"/>
  </si>
  <si>
    <t>老齢人口（70歳以上人口）</t>
  </si>
  <si>
    <t>年少
人口割合
0～14歳</t>
    <phoneticPr fontId="8"/>
  </si>
  <si>
    <t>生産年齢
人口割合
15～64歳</t>
  </si>
  <si>
    <t>老年
人口割合
65歳以上</t>
    <rPh sb="1" eb="2">
      <t>ネン</t>
    </rPh>
    <phoneticPr fontId="5"/>
  </si>
  <si>
    <t>出生数</t>
    <phoneticPr fontId="8"/>
  </si>
  <si>
    <t>死亡数</t>
    <phoneticPr fontId="8"/>
  </si>
  <si>
    <t>出生率</t>
    <phoneticPr fontId="8"/>
  </si>
  <si>
    <t>死亡率</t>
    <phoneticPr fontId="8"/>
  </si>
  <si>
    <t>合計特殊
出生率</t>
    <phoneticPr fontId="8"/>
  </si>
  <si>
    <t>婚姻件数</t>
  </si>
  <si>
    <t>離婚件数</t>
  </si>
  <si>
    <t>婚姻率</t>
  </si>
  <si>
    <t>離婚率</t>
  </si>
  <si>
    <t>他都道府県からの
転入者数</t>
    <phoneticPr fontId="8"/>
  </si>
  <si>
    <t>他都道府県への
転出者数</t>
    <phoneticPr fontId="8"/>
  </si>
  <si>
    <t>転入率</t>
    <phoneticPr fontId="8"/>
  </si>
  <si>
    <t>転出率</t>
    <phoneticPr fontId="8"/>
  </si>
  <si>
    <t>昼間人口　　　　　　　　　　　　　　　　　　　　　　　　　</t>
  </si>
  <si>
    <t>昼夜間
人口比率</t>
    <phoneticPr fontId="8"/>
  </si>
  <si>
    <t>流入人口(従業地・通学地人口)</t>
    <phoneticPr fontId="8"/>
  </si>
  <si>
    <t>流出人口(従業地・通学地人口)</t>
  </si>
  <si>
    <t>流入人口比率</t>
    <phoneticPr fontId="8"/>
  </si>
  <si>
    <t>流出人口比率</t>
  </si>
  <si>
    <t>調査時点</t>
  </si>
  <si>
    <t>H22～H27</t>
    <phoneticPr fontId="8"/>
  </si>
  <si>
    <t>－</t>
    <phoneticPr fontId="5"/>
  </si>
  <si>
    <t>－</t>
    <phoneticPr fontId="8"/>
  </si>
  <si>
    <t>－</t>
    <phoneticPr fontId="8"/>
  </si>
  <si>
    <t>－</t>
    <phoneticPr fontId="8"/>
  </si>
  <si>
    <t>単　位</t>
  </si>
  <si>
    <t>人</t>
  </si>
  <si>
    <t>人</t>
    <phoneticPr fontId="5"/>
  </si>
  <si>
    <t>％</t>
    <phoneticPr fontId="5"/>
  </si>
  <si>
    <t>人/k㎡</t>
    <phoneticPr fontId="5"/>
  </si>
  <si>
    <t>％</t>
  </si>
  <si>
    <t>K㎡</t>
    <phoneticPr fontId="5"/>
  </si>
  <si>
    <t>世帯</t>
  </si>
  <si>
    <t>%</t>
  </si>
  <si>
    <t>千人当たり</t>
  </si>
  <si>
    <t>件</t>
  </si>
  <si>
    <t>%</t>
    <phoneticPr fontId="5"/>
  </si>
  <si>
    <t>%</t>
    <phoneticPr fontId="5"/>
  </si>
  <si>
    <t>%</t>
    <phoneticPr fontId="5"/>
  </si>
  <si>
    <t>%</t>
    <phoneticPr fontId="8"/>
  </si>
  <si>
    <t>%</t>
    <phoneticPr fontId="8"/>
  </si>
  <si>
    <t>順　位</t>
  </si>
  <si>
    <t>全　　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</si>
  <si>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</si>
  <si>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</si>
  <si>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</si>
  <si>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</si>
  <si>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</si>
  <si>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</si>
  <si>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</si>
  <si>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</si>
  <si>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</si>
  <si>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</si>
  <si>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</si>
  <si>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</si>
  <si>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</si>
  <si>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</si>
  <si>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</si>
  <si>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</si>
  <si>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</si>
  <si>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</si>
  <si>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</si>
  <si>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</si>
  <si>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</si>
  <si>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</si>
  <si>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</si>
  <si>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</si>
  <si>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</si>
  <si>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</si>
  <si>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</si>
  <si>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</si>
  <si>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</si>
  <si>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</si>
  <si>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</si>
  <si>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</si>
  <si>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</si>
  <si>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</si>
  <si>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</si>
  <si>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</si>
  <si>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</si>
  <si>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</si>
  <si>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</si>
  <si>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</si>
  <si>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</si>
  <si>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</si>
  <si>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</si>
  <si>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</si>
  <si>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</si>
  <si>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</si>
  <si>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</si>
  <si>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　</t>
    <phoneticPr fontId="8"/>
  </si>
  <si>
    <t>　</t>
    <phoneticPr fontId="8"/>
  </si>
  <si>
    <t>　</t>
    <phoneticPr fontId="8"/>
  </si>
  <si>
    <t>　</t>
  </si>
  <si>
    <t>　</t>
    <phoneticPr fontId="8"/>
  </si>
  <si>
    <t>　</t>
    <phoneticPr fontId="8"/>
  </si>
  <si>
    <t>　</t>
    <phoneticPr fontId="8"/>
  </si>
  <si>
    <t>資　料</t>
    <phoneticPr fontId="8"/>
  </si>
  <si>
    <t>総務省｢平成27年国勢調査報告｣</t>
    <phoneticPr fontId="8"/>
  </si>
  <si>
    <t>法務省
入国管理局</t>
    <rPh sb="0" eb="3">
      <t>ホウムショウ</t>
    </rPh>
    <rPh sb="4" eb="6">
      <t>ニュウコク</t>
    </rPh>
    <rPh sb="6" eb="9">
      <t>カンリキョク</t>
    </rPh>
    <phoneticPr fontId="8"/>
  </si>
  <si>
    <t>総務省｢平成27年国勢調査報告｣</t>
    <rPh sb="0" eb="3">
      <t>ソウムショウ</t>
    </rPh>
    <rPh sb="4" eb="6">
      <t>ヘイセイ</t>
    </rPh>
    <rPh sb="13" eb="15">
      <t>ホウコク</t>
    </rPh>
    <phoneticPr fontId="5"/>
  </si>
  <si>
    <t>総務省｢平成27年国勢調査報告｣</t>
    <phoneticPr fontId="8"/>
  </si>
  <si>
    <t>厚生労働省「人口動態統計（確定数）の概況｣</t>
    <rPh sb="0" eb="2">
      <t>コウセイ</t>
    </rPh>
    <rPh sb="2" eb="5">
      <t>ロウドウショウ</t>
    </rPh>
    <rPh sb="6" eb="8">
      <t>ジンコウ</t>
    </rPh>
    <phoneticPr fontId="8"/>
  </si>
  <si>
    <t>厚生労働省｢人口動態統計（確定数）の概況｣</t>
    <rPh sb="0" eb="2">
      <t>コウセイ</t>
    </rPh>
    <rPh sb="2" eb="5">
      <t>ロウドウショウ</t>
    </rPh>
    <rPh sb="6" eb="8">
      <t>ジンコウ</t>
    </rPh>
    <phoneticPr fontId="8"/>
  </si>
  <si>
    <t>総務省「住民基本台帳人口移動報告年報」</t>
    <rPh sb="0" eb="3">
      <t>ソウムショウ</t>
    </rPh>
    <phoneticPr fontId="8"/>
  </si>
  <si>
    <t>総務省
「平成27年国勢調査報告」</t>
    <rPh sb="0" eb="3">
      <t>ソウムショウ</t>
    </rPh>
    <rPh sb="5" eb="7">
      <t>ヘイセイ</t>
    </rPh>
    <rPh sb="14" eb="16">
      <t>ホウコク</t>
    </rPh>
    <phoneticPr fontId="5"/>
  </si>
  <si>
    <t>備　考</t>
    <rPh sb="0" eb="1">
      <t>ソナエ</t>
    </rPh>
    <rPh sb="2" eb="3">
      <t>コウ</t>
    </rPh>
    <phoneticPr fontId="8"/>
  </si>
  <si>
    <t>注：都道府県別の表章は、出生は子の住所、死亡は死亡者の住所
全国には住所が外国・不詳を含む。
合計特殊出生率の算出には、全国値には各歳別の女性の日本人人口、都道府県値は５歳階級別の女性の日本人人口を用いた。</t>
    <phoneticPr fontId="8"/>
  </si>
  <si>
    <t>未定・不詳
3,072人</t>
    <rPh sb="0" eb="2">
      <t>ミテイ</t>
    </rPh>
    <rPh sb="3" eb="5">
      <t>フショウ</t>
    </rPh>
    <rPh sb="11" eb="12">
      <t>ニン</t>
    </rPh>
    <phoneticPr fontId="8"/>
  </si>
  <si>
    <t>29年</t>
    <phoneticPr fontId="5"/>
  </si>
  <si>
    <t>29年</t>
    <phoneticPr fontId="8"/>
  </si>
  <si>
    <t>総人口
（将来推計人口）
2045年</t>
    <rPh sb="0" eb="3">
      <t>ソウジンコウ</t>
    </rPh>
    <rPh sb="5" eb="7">
      <t>ショウライ</t>
    </rPh>
    <rPh sb="7" eb="9">
      <t>スイケイ</t>
    </rPh>
    <rPh sb="9" eb="11">
      <t>ジンコウ</t>
    </rPh>
    <rPh sb="17" eb="18">
      <t>ネン</t>
    </rPh>
    <phoneticPr fontId="8"/>
  </si>
  <si>
    <t>国立社会保障・人口問題研究所
「都道府県の将来推計人口（平成30年推計）」</t>
    <rPh sb="0" eb="2">
      <t>コクリツ</t>
    </rPh>
    <rPh sb="2" eb="4">
      <t>シャカイ</t>
    </rPh>
    <rPh sb="4" eb="6">
      <t>ホショウ</t>
    </rPh>
    <rPh sb="7" eb="9">
      <t>ジンコウ</t>
    </rPh>
    <rPh sb="9" eb="11">
      <t>モンダイ</t>
    </rPh>
    <rPh sb="11" eb="14">
      <t>ケンキュウショ</t>
    </rPh>
    <rPh sb="16" eb="20">
      <t>トドウフケン</t>
    </rPh>
    <rPh sb="21" eb="23">
      <t>ショウライ</t>
    </rPh>
    <rPh sb="23" eb="25">
      <t>スイケイ</t>
    </rPh>
    <rPh sb="25" eb="27">
      <t>ジンコウ</t>
    </rPh>
    <rPh sb="28" eb="30">
      <t>ヘイセイ</t>
    </rPh>
    <rPh sb="32" eb="33">
      <t>ネン</t>
    </rPh>
    <rPh sb="33" eb="35">
      <t>スイケイ</t>
    </rPh>
    <phoneticPr fontId="8"/>
  </si>
  <si>
    <t>2045年の総人口等は、平成27年の国勢調査結果を踏まえ、
平成30年に国立社会保障・人口問題研究所が推計した。</t>
    <rPh sb="4" eb="5">
      <t>ネン</t>
    </rPh>
    <rPh sb="6" eb="7">
      <t>ソウ</t>
    </rPh>
    <rPh sb="7" eb="9">
      <t>ジンコウ</t>
    </rPh>
    <rPh sb="9" eb="10">
      <t>トウ</t>
    </rPh>
    <rPh sb="12" eb="14">
      <t>ヘイセイ</t>
    </rPh>
    <rPh sb="16" eb="17">
      <t>ネン</t>
    </rPh>
    <rPh sb="18" eb="20">
      <t>コクセイ</t>
    </rPh>
    <rPh sb="20" eb="22">
      <t>チョウサ</t>
    </rPh>
    <rPh sb="22" eb="24">
      <t>ケッカ</t>
    </rPh>
    <rPh sb="25" eb="26">
      <t>フ</t>
    </rPh>
    <rPh sb="30" eb="32">
      <t>ヘイセイ</t>
    </rPh>
    <rPh sb="34" eb="35">
      <t>ネン</t>
    </rPh>
    <rPh sb="36" eb="38">
      <t>コクリツ</t>
    </rPh>
    <rPh sb="38" eb="40">
      <t>シャカイ</t>
    </rPh>
    <rPh sb="40" eb="42">
      <t>ホショウ</t>
    </rPh>
    <rPh sb="43" eb="45">
      <t>ジンコウ</t>
    </rPh>
    <rPh sb="45" eb="47">
      <t>モンダイ</t>
    </rPh>
    <rPh sb="47" eb="50">
      <t>ケンキュウショ</t>
    </rPh>
    <rPh sb="51" eb="53">
      <t>スイケイ</t>
    </rPh>
    <phoneticPr fontId="8"/>
  </si>
  <si>
    <t>将来年少
人口
0～14歳
2045年</t>
    <rPh sb="0" eb="2">
      <t>ショウライ</t>
    </rPh>
    <rPh sb="2" eb="4">
      <t>ネンショウ</t>
    </rPh>
    <rPh sb="5" eb="7">
      <t>ジンコウ</t>
    </rPh>
    <rPh sb="12" eb="13">
      <t>サイ</t>
    </rPh>
    <rPh sb="18" eb="19">
      <t>ネン</t>
    </rPh>
    <phoneticPr fontId="8"/>
  </si>
  <si>
    <t>将来生産
年齢人口
15～64歳
2045年</t>
    <rPh sb="0" eb="2">
      <t>ショウライ</t>
    </rPh>
    <rPh sb="2" eb="4">
      <t>セイサン</t>
    </rPh>
    <rPh sb="5" eb="7">
      <t>ネンレイ</t>
    </rPh>
    <rPh sb="7" eb="9">
      <t>ジンコウ</t>
    </rPh>
    <rPh sb="15" eb="16">
      <t>サイ</t>
    </rPh>
    <rPh sb="21" eb="22">
      <t>ネン</t>
    </rPh>
    <phoneticPr fontId="8"/>
  </si>
  <si>
    <t>将来老年
人口
65歳以上
2045年</t>
    <rPh sb="0" eb="2">
      <t>ショウライ</t>
    </rPh>
    <rPh sb="2" eb="4">
      <t>ロウネン</t>
    </rPh>
    <rPh sb="5" eb="7">
      <t>ジンコウ</t>
    </rPh>
    <rPh sb="10" eb="11">
      <t>サイ</t>
    </rPh>
    <rPh sb="11" eb="13">
      <t>イジョウ</t>
    </rPh>
    <rPh sb="18" eb="19">
      <t>ネン</t>
    </rPh>
    <phoneticPr fontId="8"/>
  </si>
  <si>
    <t>将来年少
人口割合
0～14歳
2045年</t>
    <rPh sb="0" eb="2">
      <t>ショウライ</t>
    </rPh>
    <rPh sb="2" eb="4">
      <t>ネンショウ</t>
    </rPh>
    <rPh sb="5" eb="7">
      <t>ジンコウ</t>
    </rPh>
    <rPh sb="7" eb="9">
      <t>ワリアイ</t>
    </rPh>
    <rPh sb="14" eb="15">
      <t>サイ</t>
    </rPh>
    <rPh sb="20" eb="21">
      <t>ネン</t>
    </rPh>
    <phoneticPr fontId="8"/>
  </si>
  <si>
    <r>
      <t xml:space="preserve">将来生産
</t>
    </r>
    <r>
      <rPr>
        <sz val="6.5"/>
        <rFont val="ＭＳ Ｐゴシック"/>
        <family val="3"/>
        <charset val="128"/>
      </rPr>
      <t>年齢人口割合</t>
    </r>
    <r>
      <rPr>
        <sz val="7"/>
        <rFont val="ＭＳ Ｐゴシック"/>
        <family val="3"/>
        <charset val="128"/>
      </rPr>
      <t xml:space="preserve">
15～64歳
2045年</t>
    </r>
    <rPh sb="0" eb="2">
      <t>ショウライ</t>
    </rPh>
    <rPh sb="2" eb="4">
      <t>セイサン</t>
    </rPh>
    <rPh sb="5" eb="7">
      <t>ネンレイ</t>
    </rPh>
    <rPh sb="7" eb="9">
      <t>ジンコウ</t>
    </rPh>
    <rPh sb="9" eb="11">
      <t>ワリアイ</t>
    </rPh>
    <rPh sb="17" eb="18">
      <t>サイ</t>
    </rPh>
    <rPh sb="23" eb="24">
      <t>ネン</t>
    </rPh>
    <phoneticPr fontId="8"/>
  </si>
  <si>
    <t>将来老年人口割合
65歳以上
2045年</t>
    <rPh sb="0" eb="2">
      <t>ショウライ</t>
    </rPh>
    <rPh sb="2" eb="4">
      <t>ロウネン</t>
    </rPh>
    <rPh sb="4" eb="6">
      <t>ジンコウ</t>
    </rPh>
    <rPh sb="6" eb="8">
      <t>ワリアイ</t>
    </rPh>
    <rPh sb="11" eb="12">
      <t>サイ</t>
    </rPh>
    <rPh sb="12" eb="14">
      <t>イジョウ</t>
    </rPh>
    <rPh sb="19" eb="20">
      <t>ネン</t>
    </rPh>
    <phoneticPr fontId="8"/>
  </si>
  <si>
    <t>千人</t>
    <rPh sb="0" eb="1">
      <t>セン</t>
    </rPh>
    <rPh sb="1" eb="2">
      <t>ヒト</t>
    </rPh>
    <phoneticPr fontId="8"/>
  </si>
  <si>
    <t>外国人は含まない。</t>
    <rPh sb="0" eb="3">
      <t>ガイコクジン</t>
    </rPh>
    <rPh sb="4" eb="5">
      <t>フク</t>
    </rPh>
    <phoneticPr fontId="8"/>
  </si>
  <si>
    <t>面積</t>
    <rPh sb="0" eb="2">
      <t>メンセキ</t>
    </rPh>
    <phoneticPr fontId="8"/>
  </si>
  <si>
    <t>都市計画区域</t>
  </si>
  <si>
    <t>総面積
(北方地域及び竹島を含む)</t>
    <phoneticPr fontId="5"/>
  </si>
  <si>
    <t>森林面積</t>
  </si>
  <si>
    <t>自然公園面積</t>
  </si>
  <si>
    <t>可住地
面積</t>
    <phoneticPr fontId="8"/>
  </si>
  <si>
    <t>市街化
調整区域
面積</t>
    <phoneticPr fontId="8"/>
  </si>
  <si>
    <t>用途地域
面積</t>
    <phoneticPr fontId="8"/>
  </si>
  <si>
    <t>住居専用
地域面積</t>
    <phoneticPr fontId="8"/>
  </si>
  <si>
    <t>住居地域
面積</t>
    <phoneticPr fontId="8"/>
  </si>
  <si>
    <t>商業地域
面積</t>
    <rPh sb="0" eb="2">
      <t>ショウギョウ</t>
    </rPh>
    <rPh sb="2" eb="4">
      <t>チイキ</t>
    </rPh>
    <rPh sb="5" eb="7">
      <t>メンセキ</t>
    </rPh>
    <phoneticPr fontId="5"/>
  </si>
  <si>
    <t>工業地域
面積</t>
    <rPh sb="0" eb="2">
      <t>コウギョウ</t>
    </rPh>
    <rPh sb="2" eb="4">
      <t>チイキ</t>
    </rPh>
    <rPh sb="5" eb="7">
      <t>メンセキ</t>
    </rPh>
    <phoneticPr fontId="5"/>
  </si>
  <si>
    <t>k㎡</t>
  </si>
  <si>
    <t>ｈａ</t>
    <phoneticPr fontId="8"/>
  </si>
  <si>
    <t>ｈａ</t>
    <phoneticPr fontId="8"/>
  </si>
  <si>
    <t>*</t>
  </si>
  <si>
    <t>資　料</t>
  </si>
  <si>
    <t>国土地理院
｢全国都道府県市区町村別
面積調｣</t>
    <rPh sb="0" eb="2">
      <t>コクド</t>
    </rPh>
    <rPh sb="2" eb="4">
      <t>チリ</t>
    </rPh>
    <rPh sb="4" eb="5">
      <t>イン</t>
    </rPh>
    <rPh sb="7" eb="9">
      <t>ゼンコク</t>
    </rPh>
    <rPh sb="9" eb="13">
      <t>トドウフケン</t>
    </rPh>
    <rPh sb="13" eb="16">
      <t>シクチョウ</t>
    </rPh>
    <rPh sb="16" eb="17">
      <t>ソン</t>
    </rPh>
    <rPh sb="17" eb="18">
      <t>ベツ</t>
    </rPh>
    <rPh sb="19" eb="21">
      <t>メンセキ</t>
    </rPh>
    <rPh sb="21" eb="22">
      <t>シラ</t>
    </rPh>
    <phoneticPr fontId="5"/>
  </si>
  <si>
    <t>農林水産省
｢2015年
農林業センサス｣</t>
    <rPh sb="0" eb="2">
      <t>ノウリン</t>
    </rPh>
    <rPh sb="2" eb="5">
      <t>スイサンショウ</t>
    </rPh>
    <rPh sb="11" eb="12">
      <t>ネン</t>
    </rPh>
    <phoneticPr fontId="8"/>
  </si>
  <si>
    <t>環境省
｢自然公園
都道府県別面積総括｣</t>
    <rPh sb="0" eb="3">
      <t>カンキョウショウ</t>
    </rPh>
    <rPh sb="10" eb="14">
      <t>トドウフケン</t>
    </rPh>
    <rPh sb="14" eb="15">
      <t>ベツ</t>
    </rPh>
    <rPh sb="15" eb="17">
      <t>メンセキ</t>
    </rPh>
    <rPh sb="17" eb="19">
      <t>ソウカツ</t>
    </rPh>
    <phoneticPr fontId="8"/>
  </si>
  <si>
    <t>総務省
「社会生活統計指標」</t>
    <rPh sb="0" eb="3">
      <t>ソウムショウ</t>
    </rPh>
    <rPh sb="5" eb="7">
      <t>シャカイ</t>
    </rPh>
    <rPh sb="7" eb="9">
      <t>セイカツ</t>
    </rPh>
    <rPh sb="9" eb="11">
      <t>トウケイ</t>
    </rPh>
    <rPh sb="11" eb="13">
      <t>シヒョウ</t>
    </rPh>
    <phoneticPr fontId="5"/>
  </si>
  <si>
    <t>国土交通省｢平成27年都市計画現況調査｣</t>
    <rPh sb="0" eb="2">
      <t>コクド</t>
    </rPh>
    <rPh sb="2" eb="5">
      <t>コウツウショウ</t>
    </rPh>
    <rPh sb="6" eb="8">
      <t>ヘイセイ</t>
    </rPh>
    <rPh sb="10" eb="11">
      <t>ネン</t>
    </rPh>
    <rPh sb="11" eb="13">
      <t>トシ</t>
    </rPh>
    <rPh sb="15" eb="17">
      <t>ゲンキョウ</t>
    </rPh>
    <rPh sb="17" eb="19">
      <t>チョウサ</t>
    </rPh>
    <phoneticPr fontId="8"/>
  </si>
  <si>
    <t>　</t>
    <phoneticPr fontId="8"/>
  </si>
  <si>
    <t>備　考　</t>
    <rPh sb="0" eb="1">
      <t>ソナエ</t>
    </rPh>
    <rPh sb="2" eb="3">
      <t>コウ</t>
    </rPh>
    <phoneticPr fontId="8"/>
  </si>
  <si>
    <t>*印は境界未定のため参考値</t>
    <phoneticPr fontId="8"/>
  </si>
  <si>
    <t>県民経済計算</t>
    <rPh sb="0" eb="2">
      <t>ケンミン</t>
    </rPh>
    <rPh sb="2" eb="4">
      <t>ケイザイ</t>
    </rPh>
    <rPh sb="4" eb="6">
      <t>ケイサン</t>
    </rPh>
    <phoneticPr fontId="5"/>
  </si>
  <si>
    <t>事業所・従業者数</t>
    <rPh sb="0" eb="3">
      <t>ジギョウショ</t>
    </rPh>
    <rPh sb="4" eb="7">
      <t>ジュウギョウシャ</t>
    </rPh>
    <rPh sb="7" eb="8">
      <t>スウ</t>
    </rPh>
    <phoneticPr fontId="5"/>
  </si>
  <si>
    <t>農林漁業</t>
  </si>
  <si>
    <t>製造業(従業者４人以上の事業所)</t>
  </si>
  <si>
    <t>商業</t>
  </si>
  <si>
    <t>ソフトウェア業、情報処理・提供ｻｰﾋﾞｽ業</t>
    <rPh sb="6" eb="7">
      <t>ギョウ</t>
    </rPh>
    <rPh sb="8" eb="10">
      <t>ジョウホウ</t>
    </rPh>
    <rPh sb="10" eb="12">
      <t>ショリ</t>
    </rPh>
    <rPh sb="13" eb="15">
      <t>テイキョウ</t>
    </rPh>
    <rPh sb="20" eb="21">
      <t>ギョウ</t>
    </rPh>
    <phoneticPr fontId="8"/>
  </si>
  <si>
    <t>物価</t>
  </si>
  <si>
    <t>企業倒産</t>
    <phoneticPr fontId="5"/>
  </si>
  <si>
    <t>県内
総生産
　(名目）</t>
    <rPh sb="9" eb="11">
      <t>メイモク</t>
    </rPh>
    <phoneticPr fontId="8"/>
  </si>
  <si>
    <t>名目
経済
成長率</t>
    <rPh sb="0" eb="2">
      <t>メイモク</t>
    </rPh>
    <rPh sb="3" eb="5">
      <t>ケイザイ</t>
    </rPh>
    <rPh sb="6" eb="9">
      <t>セイチョウリツ</t>
    </rPh>
    <phoneticPr fontId="8"/>
  </si>
  <si>
    <r>
      <t xml:space="preserve">実質経済成長率
</t>
    </r>
    <r>
      <rPr>
        <sz val="6"/>
        <rFont val="ＭＳ Ｐゴシック"/>
        <family val="3"/>
        <charset val="128"/>
      </rPr>
      <t>(平成23暦年連鎖価格)</t>
    </r>
    <rPh sb="0" eb="2">
      <t>ジッシツ</t>
    </rPh>
    <rPh sb="2" eb="4">
      <t>ケイザイ</t>
    </rPh>
    <rPh sb="4" eb="7">
      <t>セイチョウリツ</t>
    </rPh>
    <rPh sb="9" eb="11">
      <t>ヘイセイ</t>
    </rPh>
    <rPh sb="13" eb="15">
      <t>レキネン</t>
    </rPh>
    <rPh sb="15" eb="17">
      <t>レンサ</t>
    </rPh>
    <rPh sb="17" eb="19">
      <t>カカク</t>
    </rPh>
    <phoneticPr fontId="4"/>
  </si>
  <si>
    <r>
      <t xml:space="preserve">実質経済成長率
</t>
    </r>
    <r>
      <rPr>
        <sz val="6"/>
        <rFont val="ＭＳ Ｐゴシック"/>
        <family val="3"/>
        <charset val="128"/>
      </rPr>
      <t>(平成23歴年固定基準年)</t>
    </r>
    <rPh sb="0" eb="2">
      <t>ジッシツ</t>
    </rPh>
    <rPh sb="2" eb="4">
      <t>ケイザイ</t>
    </rPh>
    <rPh sb="4" eb="7">
      <t>セイチョウリツ</t>
    </rPh>
    <rPh sb="9" eb="11">
      <t>ヘイセイ</t>
    </rPh>
    <rPh sb="13" eb="14">
      <t>レキ</t>
    </rPh>
    <rPh sb="14" eb="15">
      <t>ネン</t>
    </rPh>
    <rPh sb="15" eb="17">
      <t>コテイ</t>
    </rPh>
    <rPh sb="17" eb="19">
      <t>キジュン</t>
    </rPh>
    <rPh sb="19" eb="20">
      <t>ネン</t>
    </rPh>
    <phoneticPr fontId="4"/>
  </si>
  <si>
    <t>県民所得</t>
  </si>
  <si>
    <t>一人
当たり
県民所得</t>
    <phoneticPr fontId="8"/>
  </si>
  <si>
    <r>
      <t xml:space="preserve">事業所数
</t>
    </r>
    <r>
      <rPr>
        <sz val="6"/>
        <rFont val="ＭＳ Ｐゴシック"/>
        <family val="3"/>
        <charset val="128"/>
      </rPr>
      <t>（事業内容等
不詳を含む）</t>
    </r>
    <rPh sb="0" eb="3">
      <t>ジギョウショ</t>
    </rPh>
    <rPh sb="3" eb="4">
      <t>スウ</t>
    </rPh>
    <rPh sb="6" eb="8">
      <t>ジギョウ</t>
    </rPh>
    <rPh sb="8" eb="10">
      <t>ナイヨウ</t>
    </rPh>
    <rPh sb="10" eb="11">
      <t>トウ</t>
    </rPh>
    <rPh sb="12" eb="14">
      <t>フショウ</t>
    </rPh>
    <rPh sb="15" eb="16">
      <t>フク</t>
    </rPh>
    <phoneticPr fontId="7"/>
  </si>
  <si>
    <r>
      <t xml:space="preserve">事業所数
</t>
    </r>
    <r>
      <rPr>
        <sz val="7"/>
        <rFont val="ＭＳ Ｐゴシック"/>
        <family val="3"/>
        <charset val="128"/>
      </rPr>
      <t>（民営）</t>
    </r>
    <rPh sb="6" eb="8">
      <t>ミンエイ</t>
    </rPh>
    <phoneticPr fontId="5"/>
  </si>
  <si>
    <r>
      <t xml:space="preserve">事業所
従業者数
</t>
    </r>
    <r>
      <rPr>
        <sz val="7"/>
        <rFont val="ＭＳ Ｐゴシック"/>
        <family val="3"/>
        <charset val="128"/>
      </rPr>
      <t>（民営）</t>
    </r>
    <rPh sb="0" eb="3">
      <t>ジギョウショ</t>
    </rPh>
    <rPh sb="10" eb="12">
      <t>ミンエイ</t>
    </rPh>
    <phoneticPr fontId="5"/>
  </si>
  <si>
    <t>農林漁業
事業所数　　　　　　　　　　　　　　　　　　　　</t>
    <rPh sb="0" eb="2">
      <t>ノウリン</t>
    </rPh>
    <rPh sb="2" eb="4">
      <t>ギョギョウ</t>
    </rPh>
    <phoneticPr fontId="5"/>
  </si>
  <si>
    <t>農林漁業
従業者数　　　　　　　　　　　　　　　　　　　　</t>
    <rPh sb="0" eb="2">
      <t>ノウリン</t>
    </rPh>
    <rPh sb="2" eb="4">
      <t>ギョギョウ</t>
    </rPh>
    <rPh sb="5" eb="8">
      <t>ジュウギョウシャ</t>
    </rPh>
    <phoneticPr fontId="5"/>
  </si>
  <si>
    <t>非農林漁業
事業所数</t>
    <rPh sb="0" eb="1">
      <t>ヒ</t>
    </rPh>
    <rPh sb="1" eb="3">
      <t>ノウリン</t>
    </rPh>
    <rPh sb="3" eb="5">
      <t>ギョギョウ</t>
    </rPh>
    <rPh sb="6" eb="9">
      <t>ジギョウショ</t>
    </rPh>
    <rPh sb="9" eb="10">
      <t>スウ</t>
    </rPh>
    <phoneticPr fontId="7"/>
  </si>
  <si>
    <t>非農林漁業
従業者数</t>
    <rPh sb="0" eb="1">
      <t>ヒ</t>
    </rPh>
    <rPh sb="1" eb="3">
      <t>ノウリン</t>
    </rPh>
    <rPh sb="3" eb="5">
      <t>ギョギョウ</t>
    </rPh>
    <rPh sb="6" eb="9">
      <t>ジュウギョウシャ</t>
    </rPh>
    <rPh sb="9" eb="10">
      <t>スウ</t>
    </rPh>
    <phoneticPr fontId="7"/>
  </si>
  <si>
    <t>従業者１～4人の事業所数</t>
    <rPh sb="11" eb="12">
      <t>カズ</t>
    </rPh>
    <phoneticPr fontId="8"/>
  </si>
  <si>
    <t>従業者5～99人の事業所数</t>
    <rPh sb="12" eb="13">
      <t>カズ</t>
    </rPh>
    <phoneticPr fontId="8"/>
  </si>
  <si>
    <r>
      <t xml:space="preserve">従業者100人
</t>
    </r>
    <r>
      <rPr>
        <sz val="6"/>
        <rFont val="ＭＳ Ｐゴシック"/>
        <family val="3"/>
        <charset val="128"/>
      </rPr>
      <t>以上の事業所数</t>
    </r>
    <rPh sb="8" eb="10">
      <t>イジョウ</t>
    </rPh>
    <rPh sb="14" eb="15">
      <t>カズ</t>
    </rPh>
    <phoneticPr fontId="8"/>
  </si>
  <si>
    <t>総農家数</t>
  </si>
  <si>
    <t>販売
農家数</t>
    <phoneticPr fontId="8"/>
  </si>
  <si>
    <t>販売農家の専業
農家数</t>
    <phoneticPr fontId="8"/>
  </si>
  <si>
    <t>経営耕地面積</t>
  </si>
  <si>
    <t>農業就業人口</t>
  </si>
  <si>
    <t>農業
産出額</t>
    <rPh sb="0" eb="2">
      <t>ノウギョウ</t>
    </rPh>
    <rPh sb="3" eb="4">
      <t>サン</t>
    </rPh>
    <rPh sb="4" eb="5">
      <t>サンシュツ</t>
    </rPh>
    <rPh sb="5" eb="6">
      <t>ガク</t>
    </rPh>
    <phoneticPr fontId="5"/>
  </si>
  <si>
    <t>漁業生産額
（海面漁業
・養殖業）</t>
    <rPh sb="0" eb="2">
      <t>ギョギョウ</t>
    </rPh>
    <rPh sb="7" eb="9">
      <t>カイメン</t>
    </rPh>
    <rPh sb="9" eb="11">
      <t>ギョギョウ</t>
    </rPh>
    <rPh sb="13" eb="15">
      <t>ヨウショク</t>
    </rPh>
    <rPh sb="15" eb="16">
      <t>ギョウ</t>
    </rPh>
    <phoneticPr fontId="8"/>
  </si>
  <si>
    <t>漁業
就業者数</t>
    <rPh sb="0" eb="2">
      <t>ギョギョウ</t>
    </rPh>
    <phoneticPr fontId="8"/>
  </si>
  <si>
    <t>漁業
経営体数</t>
    <rPh sb="0" eb="2">
      <t>ギョギョウ</t>
    </rPh>
    <rPh sb="3" eb="4">
      <t>ヘ</t>
    </rPh>
    <rPh sb="4" eb="5">
      <t>エイ</t>
    </rPh>
    <rPh sb="5" eb="6">
      <t>タイ</t>
    </rPh>
    <rPh sb="6" eb="7">
      <t>タイスウ</t>
    </rPh>
    <phoneticPr fontId="7"/>
  </si>
  <si>
    <t>製造業
事業所数</t>
  </si>
  <si>
    <t>製造業
従業者数</t>
  </si>
  <si>
    <t>製造品
出荷額等　　　　　　　　　　　　　　　　　　　　　　</t>
  </si>
  <si>
    <r>
      <t xml:space="preserve">商業
事業所数
</t>
    </r>
    <r>
      <rPr>
        <sz val="7"/>
        <rFont val="ＭＳ Ｐゴシック"/>
        <family val="3"/>
        <charset val="128"/>
      </rPr>
      <t>(卸売・小売業)</t>
    </r>
    <rPh sb="0" eb="2">
      <t>ショウギョウ</t>
    </rPh>
    <rPh sb="3" eb="6">
      <t>ジギョウショ</t>
    </rPh>
    <rPh sb="6" eb="7">
      <t>スウ</t>
    </rPh>
    <rPh sb="9" eb="11">
      <t>オロシウリ</t>
    </rPh>
    <rPh sb="12" eb="15">
      <t>コウリギョウ</t>
    </rPh>
    <phoneticPr fontId="8"/>
  </si>
  <si>
    <r>
      <t xml:space="preserve">商業
従業者数計
</t>
    </r>
    <r>
      <rPr>
        <sz val="7"/>
        <rFont val="ＭＳ Ｐゴシック"/>
        <family val="3"/>
        <charset val="128"/>
      </rPr>
      <t>(卸売・小売業)</t>
    </r>
    <rPh sb="0" eb="2">
      <t>ショウギョウ</t>
    </rPh>
    <phoneticPr fontId="8"/>
  </si>
  <si>
    <r>
      <t xml:space="preserve">商業年間商品販売額
</t>
    </r>
    <r>
      <rPr>
        <sz val="7"/>
        <rFont val="ＭＳ Ｐゴシック"/>
        <family val="3"/>
        <charset val="128"/>
      </rPr>
      <t>(卸売・小売業)</t>
    </r>
    <rPh sb="0" eb="2">
      <t>ショウギョウ</t>
    </rPh>
    <rPh sb="4" eb="6">
      <t>ショウヒン</t>
    </rPh>
    <phoneticPr fontId="8"/>
  </si>
  <si>
    <t>卸売業
事業所数</t>
    <rPh sb="4" eb="7">
      <t>ジギョウショ</t>
    </rPh>
    <phoneticPr fontId="8"/>
  </si>
  <si>
    <t>卸売業
従業者数</t>
  </si>
  <si>
    <t>卸売業
年間商品
販売額</t>
    <rPh sb="6" eb="8">
      <t>ショウヒン</t>
    </rPh>
    <phoneticPr fontId="8"/>
  </si>
  <si>
    <t>小売業
事業所数</t>
    <rPh sb="4" eb="7">
      <t>ジギョウショ</t>
    </rPh>
    <rPh sb="7" eb="8">
      <t>スウ</t>
    </rPh>
    <phoneticPr fontId="8"/>
  </si>
  <si>
    <t>小売業
従業者数</t>
  </si>
  <si>
    <t>小売業
年間商品
販売額</t>
    <rPh sb="6" eb="8">
      <t>ショウヒン</t>
    </rPh>
    <phoneticPr fontId="8"/>
  </si>
  <si>
    <r>
      <t>ソフトウェア業</t>
    </r>
    <r>
      <rPr>
        <sz val="9"/>
        <rFont val="ＭＳ Ｐゴシック"/>
        <family val="3"/>
        <charset val="128"/>
      </rPr>
      <t xml:space="preserve">
事業所数</t>
    </r>
    <rPh sb="6" eb="7">
      <t>ギョウ</t>
    </rPh>
    <rPh sb="8" eb="11">
      <t>ジギョウショ</t>
    </rPh>
    <rPh sb="11" eb="12">
      <t>スウ</t>
    </rPh>
    <phoneticPr fontId="8"/>
  </si>
  <si>
    <r>
      <t>ソフトウェア業</t>
    </r>
    <r>
      <rPr>
        <sz val="9"/>
        <rFont val="ＭＳ Ｐゴシック"/>
        <family val="3"/>
        <charset val="128"/>
      </rPr>
      <t xml:space="preserve">
従業者数</t>
    </r>
    <rPh sb="6" eb="7">
      <t>ギョウ</t>
    </rPh>
    <rPh sb="8" eb="11">
      <t>ジュウギョウシャ</t>
    </rPh>
    <rPh sb="11" eb="12">
      <t>スウ</t>
    </rPh>
    <phoneticPr fontId="8"/>
  </si>
  <si>
    <r>
      <t>ソフトウェア業</t>
    </r>
    <r>
      <rPr>
        <sz val="9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年間売上高</t>
    </r>
    <rPh sb="6" eb="7">
      <t>ギョウ</t>
    </rPh>
    <rPh sb="8" eb="10">
      <t>ネンカン</t>
    </rPh>
    <rPh sb="10" eb="12">
      <t>ウリアゲ</t>
    </rPh>
    <rPh sb="12" eb="13">
      <t>タカ</t>
    </rPh>
    <phoneticPr fontId="8"/>
  </si>
  <si>
    <t>情報処理
・提供
ｻｰﾋﾞｽ業
事業所数</t>
    <rPh sb="0" eb="2">
      <t>ジョウホウ</t>
    </rPh>
    <rPh sb="2" eb="4">
      <t>ショリ</t>
    </rPh>
    <rPh sb="6" eb="8">
      <t>テイキョウ</t>
    </rPh>
    <rPh sb="14" eb="15">
      <t>ギョウ</t>
    </rPh>
    <rPh sb="16" eb="19">
      <t>ジギョウショ</t>
    </rPh>
    <rPh sb="19" eb="20">
      <t>スウ</t>
    </rPh>
    <phoneticPr fontId="8"/>
  </si>
  <si>
    <t>情報処理
・提供
ｻｰﾋﾞｽ業
従業者数</t>
    <rPh sb="0" eb="2">
      <t>ジョウホウ</t>
    </rPh>
    <rPh sb="2" eb="4">
      <t>ショリ</t>
    </rPh>
    <rPh sb="6" eb="8">
      <t>テイキョウ</t>
    </rPh>
    <rPh sb="14" eb="15">
      <t>ギョウ</t>
    </rPh>
    <rPh sb="16" eb="19">
      <t>ジュウギョウシャ</t>
    </rPh>
    <rPh sb="19" eb="20">
      <t>スウ</t>
    </rPh>
    <phoneticPr fontId="8"/>
  </si>
  <si>
    <t>情報処理
・提供
ｻｰﾋﾞｽ業
年間売上高</t>
    <rPh sb="0" eb="2">
      <t>ジョウホウ</t>
    </rPh>
    <rPh sb="2" eb="4">
      <t>ショリ</t>
    </rPh>
    <rPh sb="6" eb="8">
      <t>テイキョウ</t>
    </rPh>
    <rPh sb="14" eb="15">
      <t>ギョウ</t>
    </rPh>
    <rPh sb="16" eb="18">
      <t>ネンカン</t>
    </rPh>
    <rPh sb="18" eb="20">
      <t>ウリアゲ</t>
    </rPh>
    <rPh sb="20" eb="21">
      <t>ダカ</t>
    </rPh>
    <phoneticPr fontId="8"/>
  </si>
  <si>
    <t>消費者物価地域差指数[持家の帰属家賃を除く総合]　(県庁所在市)</t>
    <rPh sb="5" eb="7">
      <t>チイキ</t>
    </rPh>
    <rPh sb="7" eb="8">
      <t>サ</t>
    </rPh>
    <rPh sb="8" eb="10">
      <t>シスウ</t>
    </rPh>
    <rPh sb="11" eb="13">
      <t>モチイエ</t>
    </rPh>
    <rPh sb="14" eb="16">
      <t>キゾク</t>
    </rPh>
    <rPh sb="16" eb="18">
      <t>ヤチン</t>
    </rPh>
    <rPh sb="19" eb="20">
      <t>ノゾ</t>
    </rPh>
    <rPh sb="21" eb="23">
      <t>ソウゴウ</t>
    </rPh>
    <rPh sb="26" eb="28">
      <t>ケンチョウ</t>
    </rPh>
    <rPh sb="28" eb="30">
      <t>ショザイ</t>
    </rPh>
    <rPh sb="30" eb="31">
      <t>シ</t>
    </rPh>
    <phoneticPr fontId="5"/>
  </si>
  <si>
    <t>消費者物価
指数［総合］
（県庁所在市）</t>
    <rPh sb="14" eb="16">
      <t>ケンチョウ</t>
    </rPh>
    <rPh sb="16" eb="18">
      <t>ショザイチ</t>
    </rPh>
    <rPh sb="18" eb="19">
      <t>シ</t>
    </rPh>
    <phoneticPr fontId="5"/>
  </si>
  <si>
    <t>土地平均価格
(住宅地)　　　　　　　　　　　　　　　　　　</t>
    <phoneticPr fontId="8"/>
  </si>
  <si>
    <t>土地平均価格
(商業地)　　　　　　　　　　　　　　　　　</t>
    <phoneticPr fontId="8"/>
  </si>
  <si>
    <t>土地平均価格
(工業地)　　　　　　　　　　　　　　　　　　</t>
    <phoneticPr fontId="8"/>
  </si>
  <si>
    <t>企業
倒産件数</t>
    <phoneticPr fontId="8"/>
  </si>
  <si>
    <t>27年度</t>
    <phoneticPr fontId="8"/>
  </si>
  <si>
    <t>27年度</t>
    <phoneticPr fontId="8"/>
  </si>
  <si>
    <t>29年</t>
    <rPh sb="2" eb="3">
      <t>ネン</t>
    </rPh>
    <phoneticPr fontId="5"/>
  </si>
  <si>
    <t>28年</t>
    <rPh sb="2" eb="3">
      <t>ネン</t>
    </rPh>
    <phoneticPr fontId="7"/>
  </si>
  <si>
    <t>H27.1.1
～27.12.31</t>
    <phoneticPr fontId="8"/>
  </si>
  <si>
    <t>H27.1.1
～27.12.31</t>
    <phoneticPr fontId="8"/>
  </si>
  <si>
    <t>29年平均</t>
    <rPh sb="2" eb="3">
      <t>ネン</t>
    </rPh>
    <rPh sb="3" eb="5">
      <t>ヘイキン</t>
    </rPh>
    <phoneticPr fontId="6"/>
  </si>
  <si>
    <t>H30年</t>
    <rPh sb="3" eb="4">
      <t>ネン</t>
    </rPh>
    <phoneticPr fontId="8"/>
  </si>
  <si>
    <t>百万円</t>
  </si>
  <si>
    <t>千円</t>
  </si>
  <si>
    <t>事業所</t>
    <rPh sb="0" eb="3">
      <t>ジギョウショ</t>
    </rPh>
    <phoneticPr fontId="7"/>
  </si>
  <si>
    <t>事業所</t>
  </si>
  <si>
    <t>人</t>
    <rPh sb="0" eb="1">
      <t>ニン</t>
    </rPh>
    <phoneticPr fontId="8"/>
  </si>
  <si>
    <t>戸</t>
  </si>
  <si>
    <t>ha</t>
  </si>
  <si>
    <t>億円</t>
    <rPh sb="0" eb="2">
      <t>オクエン</t>
    </rPh>
    <phoneticPr fontId="5"/>
  </si>
  <si>
    <t>経営体</t>
    <rPh sb="0" eb="3">
      <t>ケイエイタイ</t>
    </rPh>
    <phoneticPr fontId="7"/>
  </si>
  <si>
    <t>事業所</t>
    <rPh sb="0" eb="3">
      <t>ジギョウショ</t>
    </rPh>
    <phoneticPr fontId="8"/>
  </si>
  <si>
    <t>百万円</t>
    <rPh sb="0" eb="1">
      <t>ヒャク</t>
    </rPh>
    <phoneticPr fontId="8"/>
  </si>
  <si>
    <t>百万円</t>
    <rPh sb="0" eb="1">
      <t>ヒャク</t>
    </rPh>
    <rPh sb="1" eb="3">
      <t>マンエン</t>
    </rPh>
    <phoneticPr fontId="8"/>
  </si>
  <si>
    <t>全国平均=100</t>
    <rPh sb="0" eb="2">
      <t>ゼンコク</t>
    </rPh>
    <rPh sb="2" eb="4">
      <t>ヘイキン</t>
    </rPh>
    <phoneticPr fontId="8"/>
  </si>
  <si>
    <t>27年＝100</t>
    <rPh sb="2" eb="3">
      <t>ネン</t>
    </rPh>
    <phoneticPr fontId="4"/>
  </si>
  <si>
    <t>円/㎡</t>
  </si>
  <si>
    <t>-</t>
    <phoneticPr fontId="8"/>
  </si>
  <si>
    <t>･･･</t>
    <phoneticPr fontId="8"/>
  </si>
  <si>
    <t>･･･</t>
    <phoneticPr fontId="8"/>
  </si>
  <si>
    <t>-</t>
  </si>
  <si>
    <t>-</t>
    <phoneticPr fontId="8"/>
  </si>
  <si>
    <t>-</t>
    <phoneticPr fontId="8"/>
  </si>
  <si>
    <t>-</t>
    <phoneticPr fontId="8"/>
  </si>
  <si>
    <t>-</t>
    <phoneticPr fontId="8"/>
  </si>
  <si>
    <t>内閣府経済社会総合研究所｢平成27年度県民経済計算｣</t>
    <rPh sb="0" eb="3">
      <t>ナイカクフ</t>
    </rPh>
    <rPh sb="3" eb="5">
      <t>ケイザイ</t>
    </rPh>
    <rPh sb="5" eb="7">
      <t>シャカイ</t>
    </rPh>
    <rPh sb="7" eb="9">
      <t>ソウゴウ</t>
    </rPh>
    <rPh sb="9" eb="12">
      <t>ケンキュウショ</t>
    </rPh>
    <phoneticPr fontId="8"/>
  </si>
  <si>
    <t>総務省・経済産業省
「平成28年経済センサス‐活動調査」</t>
  </si>
  <si>
    <t>農林水産省「2015年農林業センサス｣</t>
    <rPh sb="0" eb="2">
      <t>ノウリン</t>
    </rPh>
    <rPh sb="2" eb="5">
      <t>スイサンショウ</t>
    </rPh>
    <phoneticPr fontId="5"/>
  </si>
  <si>
    <t>農林水産省
｢生産農業所得統計｣(速報）</t>
    <rPh sb="0" eb="2">
      <t>ノウリン</t>
    </rPh>
    <rPh sb="2" eb="5">
      <t>スイサンショウ</t>
    </rPh>
    <rPh sb="7" eb="9">
      <t>セイサン</t>
    </rPh>
    <rPh sb="9" eb="11">
      <t>ノウギョウ</t>
    </rPh>
    <rPh sb="11" eb="13">
      <t>ショトク</t>
    </rPh>
    <rPh sb="13" eb="15">
      <t>トウケイ</t>
    </rPh>
    <rPh sb="17" eb="19">
      <t>ソクホウ</t>
    </rPh>
    <phoneticPr fontId="5"/>
  </si>
  <si>
    <t>農林水産省「平成28年漁業生産額」</t>
    <rPh sb="0" eb="2">
      <t>ノウリン</t>
    </rPh>
    <rPh sb="2" eb="5">
      <t>スイサンショウ</t>
    </rPh>
    <rPh sb="6" eb="8">
      <t>ヘイセイ</t>
    </rPh>
    <rPh sb="10" eb="11">
      <t>ネン</t>
    </rPh>
    <rPh sb="13" eb="15">
      <t>セイサン</t>
    </rPh>
    <rPh sb="15" eb="16">
      <t>ガク</t>
    </rPh>
    <phoneticPr fontId="8"/>
  </si>
  <si>
    <t>農林水産省「2013年漁業センサス」</t>
    <rPh sb="0" eb="2">
      <t>ノウリン</t>
    </rPh>
    <rPh sb="2" eb="4">
      <t>スイサン</t>
    </rPh>
    <rPh sb="4" eb="5">
      <t>ショウ</t>
    </rPh>
    <rPh sb="10" eb="11">
      <t>ネン</t>
    </rPh>
    <rPh sb="11" eb="13">
      <t>ギョギョウ</t>
    </rPh>
    <phoneticPr fontId="5"/>
  </si>
  <si>
    <t>総務省・経済産業省
「平成28年経済センサス‐活動調査」</t>
    <rPh sb="0" eb="3">
      <t>ソウムショウ</t>
    </rPh>
    <rPh sb="4" eb="6">
      <t>ケイザイ</t>
    </rPh>
    <rPh sb="6" eb="9">
      <t>サンギョウショウ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phoneticPr fontId="8"/>
  </si>
  <si>
    <t>経済産業省「平成29年特定ｻｰﾋﾞｽ産業実態調査」</t>
    <rPh sb="0" eb="2">
      <t>ケイザイ</t>
    </rPh>
    <rPh sb="2" eb="5">
      <t>サンギョウショウ</t>
    </rPh>
    <rPh sb="6" eb="8">
      <t>ヘイセイ</t>
    </rPh>
    <rPh sb="10" eb="11">
      <t>ネン</t>
    </rPh>
    <rPh sb="11" eb="13">
      <t>トクテイ</t>
    </rPh>
    <rPh sb="18" eb="20">
      <t>サンギョウ</t>
    </rPh>
    <rPh sb="20" eb="22">
      <t>ジッタイ</t>
    </rPh>
    <rPh sb="22" eb="24">
      <t>チョウサ</t>
    </rPh>
    <phoneticPr fontId="8"/>
  </si>
  <si>
    <t>総務省
「小売物価指数」</t>
    <rPh sb="0" eb="3">
      <t>ソウムショウ</t>
    </rPh>
    <rPh sb="5" eb="7">
      <t>コウリ</t>
    </rPh>
    <phoneticPr fontId="8"/>
  </si>
  <si>
    <t>総務省
「消費者物価指数」</t>
    <rPh sb="0" eb="3">
      <t>ソウムショウ</t>
    </rPh>
    <phoneticPr fontId="8"/>
  </si>
  <si>
    <t>国土交通省「平成30年都道府県地価調査」</t>
    <rPh sb="0" eb="2">
      <t>コクド</t>
    </rPh>
    <rPh sb="2" eb="5">
      <t>コウツウショウ</t>
    </rPh>
    <rPh sb="6" eb="8">
      <t>ヘイセイ</t>
    </rPh>
    <rPh sb="10" eb="11">
      <t>ネン</t>
    </rPh>
    <phoneticPr fontId="8"/>
  </si>
  <si>
    <t>㈱東京商工
リサーチ
「全国企業
倒産状況」</t>
    <rPh sb="1" eb="3">
      <t>トウキョウ</t>
    </rPh>
    <rPh sb="3" eb="5">
      <t>ショウコウ</t>
    </rPh>
    <rPh sb="12" eb="14">
      <t>ゼンコク</t>
    </rPh>
    <rPh sb="14" eb="16">
      <t>キギョウ</t>
    </rPh>
    <rPh sb="17" eb="19">
      <t>トウサン</t>
    </rPh>
    <rPh sb="19" eb="21">
      <t>ジョウキョウ</t>
    </rPh>
    <phoneticPr fontId="8"/>
  </si>
  <si>
    <t>平成２３年度基準</t>
    <rPh sb="0" eb="2">
      <t>ヘイセイ</t>
    </rPh>
    <rPh sb="4" eb="6">
      <t>ネンド</t>
    </rPh>
    <rPh sb="6" eb="8">
      <t>キジュン</t>
    </rPh>
    <phoneticPr fontId="8"/>
  </si>
  <si>
    <t>捕鯨業を除く。</t>
    <rPh sb="0" eb="3">
      <t>ホゲイギョウ</t>
    </rPh>
    <rPh sb="4" eb="5">
      <t>ノゾ</t>
    </rPh>
    <phoneticPr fontId="8"/>
  </si>
  <si>
    <t>5年ごとに調査を実施</t>
    <rPh sb="1" eb="2">
      <t>ネン</t>
    </rPh>
    <rPh sb="5" eb="7">
      <t>チョウサ</t>
    </rPh>
    <rPh sb="8" eb="10">
      <t>ジッシ</t>
    </rPh>
    <phoneticPr fontId="8"/>
  </si>
  <si>
    <t>従業者4人以上の事業所に関する統計</t>
    <rPh sb="0" eb="3">
      <t>ジュウギョウシャ</t>
    </rPh>
    <rPh sb="4" eb="5">
      <t>ニン</t>
    </rPh>
    <rPh sb="5" eb="7">
      <t>イジョウ</t>
    </rPh>
    <rPh sb="8" eb="11">
      <t>ジギョウショ</t>
    </rPh>
    <rPh sb="12" eb="13">
      <t>カン</t>
    </rPh>
    <rPh sb="15" eb="17">
      <t>トウケイ</t>
    </rPh>
    <phoneticPr fontId="8"/>
  </si>
  <si>
    <t>平成29年７月以降１年間の地価平均</t>
    <rPh sb="0" eb="2">
      <t>ヘイセイ</t>
    </rPh>
    <rPh sb="4" eb="5">
      <t>ネン</t>
    </rPh>
    <rPh sb="6" eb="7">
      <t>ガツ</t>
    </rPh>
    <rPh sb="7" eb="9">
      <t>イコウ</t>
    </rPh>
    <rPh sb="10" eb="12">
      <t>ネンカン</t>
    </rPh>
    <rPh sb="13" eb="15">
      <t>チカ</t>
    </rPh>
    <rPh sb="15" eb="17">
      <t>ヘイキン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</si>
</sst>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 * #,##0_ ;_ * \-#,##0_ ;_ * &quot;-&quot;_ ;_ @_ "/>
    <numFmt numFmtId="176" formatCode="#,###,###,##0;&quot; -&quot;###,###,##0"/>
    <numFmt numFmtId="177" formatCode="#,##0.0"/>
    <numFmt numFmtId="178" formatCode="#,##0.0_);[Red]\(#,##0.0\)"/>
    <numFmt numFmtId="179" formatCode="0.0_ "/>
    <numFmt numFmtId="180" formatCode="#,##0.00_ "/>
    <numFmt numFmtId="181" formatCode="###,###,##0;&quot;-&quot;##,###,##0"/>
    <numFmt numFmtId="182" formatCode="###,###,###,##0;&quot;-&quot;##,###,###,##0"/>
    <numFmt numFmtId="183" formatCode="#,###,##0;&quot; -&quot;###,##0"/>
    <numFmt numFmtId="184" formatCode="#,##0_);[Red]\(#,##0\)"/>
    <numFmt numFmtId="185" formatCode="0.0_);[Red]\(0.0\)"/>
    <numFmt numFmtId="186" formatCode="0.0"/>
    <numFmt numFmtId="187" formatCode="0_ "/>
    <numFmt numFmtId="188" formatCode="#,##0.00_);[Red]\(#,##0.00\)"/>
    <numFmt numFmtId="189" formatCode="0.00_);[Red]\(0.00\)"/>
    <numFmt numFmtId="190" formatCode="#,##0_ "/>
    <numFmt numFmtId="191" formatCode="#&quot;¥&quot;\!\ ###&quot;¥&quot;\!\ ##0"/>
    <numFmt numFmtId="192" formatCode="#,##0.0;\-#,##0.0"/>
    <numFmt numFmtId="193" formatCode="#,##0.000"/>
    <numFmt numFmtId="194" formatCode="##,###,###,##0;&quot;-&quot;#,###,###,##0"/>
    <numFmt numFmtId="195" formatCode="\ ###,###,###,##0;&quot;-&quot;###,###,###,##0"/>
    <numFmt numFmtId="196" formatCode="#,##0.0;[Red]\-#,##0.0"/>
    <numFmt numFmtId="197" formatCode="\ ###,###,###,###,##0;&quot;-&quot;###,###,###,###,##0"/>
    <numFmt numFmtId="198" formatCode="\ ##0.0;&quot;-&quot;##0.0"/>
  </numFmts>
  <fonts count="27">
    <font>
      <sz val="14"/>
      <name val="明朝"/>
      <family val="1"/>
      <charset val="128"/>
    </font>
    <font>
      <sz val="8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.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Tahoma"/>
      <family val="2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9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9">
    <xf numFmtId="37" fontId="0" fillId="0" borderId="0"/>
    <xf numFmtId="38" fontId="10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 applyNumberFormat="0" applyFont="0" applyFill="0" applyBorder="0" applyProtection="0">
      <alignment vertical="center"/>
    </xf>
    <xf numFmtId="0" fontId="4" fillId="0" borderId="0"/>
    <xf numFmtId="0" fontId="4" fillId="0" borderId="0"/>
    <xf numFmtId="0" fontId="6" fillId="0" borderId="0" applyNumberFormat="0" applyFont="0" applyFill="0" applyBorder="0" applyProtection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>
      <alignment vertical="center"/>
    </xf>
    <xf numFmtId="0" fontId="13" fillId="0" borderId="0"/>
    <xf numFmtId="0" fontId="18" fillId="0" borderId="0"/>
    <xf numFmtId="0" fontId="10" fillId="0" borderId="0"/>
    <xf numFmtId="0" fontId="12" fillId="0" borderId="0"/>
    <xf numFmtId="0" fontId="4" fillId="0" borderId="0"/>
    <xf numFmtId="0" fontId="4" fillId="0" borderId="0"/>
    <xf numFmtId="0" fontId="24" fillId="0" borderId="0"/>
  </cellStyleXfs>
  <cellXfs count="418">
    <xf numFmtId="37" fontId="0" fillId="0" borderId="0" xfId="0"/>
    <xf numFmtId="0" fontId="2" fillId="0" borderId="0" xfId="2" applyNumberFormat="1" applyFont="1" applyFill="1" applyBorder="1" applyAlignment="1">
      <alignment horizontal="left"/>
    </xf>
    <xf numFmtId="0" fontId="2" fillId="0" borderId="0" xfId="2" applyNumberFormat="1" applyFont="1" applyFill="1" applyBorder="1" applyAlignment="1">
      <alignment horizontal="center"/>
    </xf>
    <xf numFmtId="0" fontId="2" fillId="0" borderId="0" xfId="5" applyFont="1" applyFill="1" applyBorder="1" applyAlignment="1">
      <alignment horizontal="left"/>
    </xf>
    <xf numFmtId="38" fontId="2" fillId="0" borderId="0" xfId="5" applyNumberFormat="1" applyFont="1" applyFill="1" applyBorder="1" applyAlignment="1">
      <alignment horizontal="left"/>
    </xf>
    <xf numFmtId="0" fontId="2" fillId="0" borderId="0" xfId="3" applyFont="1" applyFill="1" applyBorder="1" applyAlignment="1"/>
    <xf numFmtId="0" fontId="2" fillId="0" borderId="0" xfId="3" applyFont="1" applyFill="1" applyBorder="1" applyAlignment="1" applyProtection="1">
      <alignment horizontal="right"/>
    </xf>
    <xf numFmtId="38" fontId="2" fillId="0" borderId="0" xfId="3" applyNumberFormat="1" applyFont="1" applyFill="1" applyBorder="1" applyAlignment="1" applyProtection="1">
      <alignment horizontal="right"/>
    </xf>
    <xf numFmtId="0" fontId="2" fillId="0" borderId="0" xfId="7" applyFont="1" applyFill="1" applyBorder="1" applyAlignment="1"/>
    <xf numFmtId="0" fontId="7" fillId="0" borderId="0" xfId="5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 vertical="center" wrapText="1"/>
    </xf>
    <xf numFmtId="57" fontId="7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/>
    <xf numFmtId="0" fontId="7" fillId="0" borderId="4" xfId="2" applyNumberFormat="1" applyFont="1" applyFill="1" applyBorder="1" applyAlignment="1">
      <alignment horizontal="left"/>
    </xf>
    <xf numFmtId="0" fontId="7" fillId="0" borderId="0" xfId="2" applyNumberFormat="1" applyFont="1" applyFill="1" applyBorder="1"/>
    <xf numFmtId="187" fontId="7" fillId="0" borderId="0" xfId="13" applyNumberFormat="1" applyFont="1" applyFill="1" applyBorder="1" applyAlignment="1">
      <alignment horizontal="right"/>
    </xf>
    <xf numFmtId="0" fontId="7" fillId="0" borderId="4" xfId="13" applyFont="1" applyFill="1" applyBorder="1" applyAlignment="1">
      <alignment horizontal="left"/>
    </xf>
    <xf numFmtId="187" fontId="2" fillId="0" borderId="0" xfId="13" applyNumberFormat="1" applyFont="1" applyFill="1" applyBorder="1" applyAlignment="1">
      <alignment horizontal="right"/>
    </xf>
    <xf numFmtId="0" fontId="2" fillId="0" borderId="4" xfId="13" applyFont="1" applyFill="1" applyBorder="1" applyAlignment="1">
      <alignment horizontal="left"/>
    </xf>
    <xf numFmtId="0" fontId="2" fillId="0" borderId="0" xfId="2" applyNumberFormat="1" applyFont="1" applyFill="1" applyBorder="1"/>
    <xf numFmtId="178" fontId="7" fillId="0" borderId="0" xfId="3" applyNumberFormat="1" applyFont="1" applyFill="1" applyBorder="1" applyAlignment="1" applyProtection="1"/>
    <xf numFmtId="188" fontId="7" fillId="0" borderId="0" xfId="3" applyNumberFormat="1" applyFont="1" applyFill="1" applyBorder="1" applyAlignment="1" applyProtection="1"/>
    <xf numFmtId="179" fontId="7" fillId="0" borderId="6" xfId="0" applyNumberFormat="1" applyFont="1" applyFill="1" applyBorder="1" applyAlignment="1">
      <alignment horizontal="right"/>
    </xf>
    <xf numFmtId="189" fontId="7" fillId="0" borderId="0" xfId="0" applyNumberFormat="1" applyFont="1" applyFill="1" applyBorder="1" applyAlignment="1">
      <alignment horizontal="right"/>
    </xf>
    <xf numFmtId="190" fontId="7" fillId="0" borderId="6" xfId="3" applyNumberFormat="1" applyFont="1" applyFill="1" applyBorder="1" applyAlignment="1" applyProtection="1"/>
    <xf numFmtId="38" fontId="7" fillId="0" borderId="0" xfId="1" applyFont="1" applyFill="1" applyBorder="1" applyAlignment="1">
      <alignment horizontal="right"/>
    </xf>
    <xf numFmtId="0" fontId="7" fillId="0" borderId="6" xfId="7" applyNumberFormat="1" applyFont="1" applyFill="1" applyBorder="1" applyAlignment="1"/>
    <xf numFmtId="3" fontId="7" fillId="0" borderId="0" xfId="4" applyNumberFormat="1" applyFont="1" applyFill="1" applyBorder="1" applyAlignment="1"/>
    <xf numFmtId="187" fontId="7" fillId="0" borderId="7" xfId="13" applyNumberFormat="1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0" fontId="7" fillId="0" borderId="9" xfId="3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left" vertical="center" wrapText="1"/>
    </xf>
    <xf numFmtId="191" fontId="7" fillId="0" borderId="0" xfId="18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 applyProtection="1">
      <alignment horizontal="center" vertical="center"/>
    </xf>
    <xf numFmtId="0" fontId="7" fillId="0" borderId="0" xfId="7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 applyProtection="1">
      <alignment horizontal="left"/>
    </xf>
    <xf numFmtId="0" fontId="7" fillId="0" borderId="0" xfId="3" applyFont="1" applyFill="1" applyBorder="1" applyAlignment="1">
      <alignment horizontal="left"/>
    </xf>
    <xf numFmtId="0" fontId="7" fillId="0" borderId="0" xfId="7" applyFont="1" applyFill="1" applyBorder="1" applyAlignment="1">
      <alignment horizontal="center" vertical="center"/>
    </xf>
    <xf numFmtId="0" fontId="7" fillId="0" borderId="0" xfId="3" applyFont="1" applyFill="1" applyBorder="1" applyAlignment="1"/>
    <xf numFmtId="0" fontId="7" fillId="0" borderId="0" xfId="2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7" fillId="0" borderId="0" xfId="5" applyFont="1" applyFill="1" applyBorder="1" applyAlignment="1" applyProtection="1"/>
    <xf numFmtId="38" fontId="7" fillId="0" borderId="0" xfId="1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left"/>
    </xf>
    <xf numFmtId="0" fontId="7" fillId="0" borderId="2" xfId="7" applyFont="1" applyFill="1" applyBorder="1" applyAlignment="1">
      <alignment horizontal="center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0" fontId="7" fillId="0" borderId="2" xfId="6" applyFont="1" applyFill="1" applyBorder="1" applyAlignment="1" applyProtection="1">
      <alignment horizontal="center" vertical="center" wrapText="1"/>
    </xf>
    <xf numFmtId="0" fontId="7" fillId="0" borderId="3" xfId="6" applyFont="1" applyFill="1" applyBorder="1" applyAlignment="1" applyProtection="1">
      <alignment horizontal="center" vertical="center" wrapText="1"/>
    </xf>
    <xf numFmtId="0" fontId="7" fillId="0" borderId="2" xfId="6" applyFont="1" applyFill="1" applyBorder="1" applyAlignment="1" applyProtection="1">
      <alignment horizontal="center" vertical="center" wrapText="1"/>
      <protection locked="0"/>
    </xf>
    <xf numFmtId="0" fontId="14" fillId="0" borderId="2" xfId="2" applyNumberFormat="1" applyFont="1" applyFill="1" applyBorder="1" applyAlignment="1">
      <alignment horizontal="center" vertical="center" wrapText="1"/>
    </xf>
    <xf numFmtId="57" fontId="7" fillId="0" borderId="1" xfId="6" applyNumberFormat="1" applyFont="1" applyFill="1" applyBorder="1" applyAlignment="1" applyProtection="1">
      <alignment horizontal="center" vertical="center" wrapText="1"/>
    </xf>
    <xf numFmtId="57" fontId="7" fillId="0" borderId="2" xfId="6" applyNumberFormat="1" applyFont="1" applyFill="1" applyBorder="1" applyAlignment="1" applyProtection="1">
      <alignment horizontal="center" vertical="center" wrapText="1"/>
    </xf>
    <xf numFmtId="57" fontId="7" fillId="0" borderId="3" xfId="6" applyNumberFormat="1" applyFont="1" applyFill="1" applyBorder="1" applyAlignment="1" applyProtection="1">
      <alignment horizontal="center" vertical="center" wrapText="1"/>
    </xf>
    <xf numFmtId="0" fontId="7" fillId="0" borderId="1" xfId="5" applyFont="1" applyFill="1" applyBorder="1" applyAlignment="1" applyProtection="1">
      <alignment horizontal="center"/>
      <protection locked="0"/>
    </xf>
    <xf numFmtId="0" fontId="7" fillId="0" borderId="1" xfId="4" applyNumberFormat="1" applyFont="1" applyFill="1" applyBorder="1" applyAlignment="1">
      <alignment horizontal="center"/>
    </xf>
    <xf numFmtId="0" fontId="7" fillId="0" borderId="2" xfId="4" applyNumberFormat="1" applyFont="1" applyFill="1" applyBorder="1" applyAlignment="1">
      <alignment horizontal="center"/>
    </xf>
    <xf numFmtId="0" fontId="7" fillId="0" borderId="3" xfId="4" applyNumberFormat="1" applyFont="1" applyFill="1" applyBorder="1" applyAlignment="1">
      <alignment horizontal="center"/>
    </xf>
    <xf numFmtId="184" fontId="7" fillId="0" borderId="0" xfId="3" applyNumberFormat="1" applyFont="1" applyFill="1" applyBorder="1" applyAlignment="1" applyProtection="1">
      <protection locked="0"/>
    </xf>
    <xf numFmtId="0" fontId="14" fillId="0" borderId="1" xfId="3" applyFont="1" applyFill="1" applyBorder="1" applyAlignment="1" applyProtection="1">
      <alignment horizontal="left" vertical="center" wrapText="1"/>
    </xf>
    <xf numFmtId="0" fontId="7" fillId="0" borderId="7" xfId="3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8" xfId="3" applyFont="1" applyFill="1" applyBorder="1" applyAlignment="1" applyProtection="1">
      <alignment horizontal="center" vertical="center" wrapText="1"/>
    </xf>
    <xf numFmtId="4" fontId="7" fillId="0" borderId="6" xfId="7" applyNumberFormat="1" applyFont="1" applyFill="1" applyBorder="1" applyAlignment="1"/>
    <xf numFmtId="37" fontId="7" fillId="0" borderId="0" xfId="0" applyFont="1" applyFill="1"/>
    <xf numFmtId="0" fontId="14" fillId="0" borderId="7" xfId="2" applyNumberFormat="1" applyFont="1" applyFill="1" applyBorder="1" applyAlignment="1">
      <alignment horizontal="center" vertical="center" wrapText="1"/>
    </xf>
    <xf numFmtId="57" fontId="7" fillId="0" borderId="7" xfId="6" applyNumberFormat="1" applyFont="1" applyFill="1" applyBorder="1" applyAlignment="1" applyProtection="1">
      <alignment horizontal="center" vertical="center" wrapText="1"/>
    </xf>
    <xf numFmtId="0" fontId="7" fillId="0" borderId="7" xfId="2" applyNumberFormat="1" applyFont="1" applyFill="1" applyBorder="1" applyAlignment="1">
      <alignment horizontal="center"/>
    </xf>
    <xf numFmtId="0" fontId="7" fillId="0" borderId="7" xfId="4" applyNumberFormat="1" applyFont="1" applyFill="1" applyBorder="1" applyAlignment="1">
      <alignment horizontal="center"/>
    </xf>
    <xf numFmtId="0" fontId="7" fillId="0" borderId="2" xfId="2" applyNumberFormat="1" applyFont="1" applyFill="1" applyBorder="1" applyAlignment="1">
      <alignment horizontal="center"/>
    </xf>
    <xf numFmtId="0" fontId="2" fillId="0" borderId="0" xfId="3" applyFont="1" applyFill="1" applyBorder="1" applyAlignment="1" applyProtection="1"/>
    <xf numFmtId="0" fontId="2" fillId="0" borderId="0" xfId="4" applyFont="1" applyFill="1" applyBorder="1" applyAlignment="1"/>
    <xf numFmtId="0" fontId="7" fillId="0" borderId="2" xfId="5" applyFont="1" applyFill="1" applyBorder="1" applyAlignment="1" applyProtection="1">
      <alignment horizontal="center" vertical="center" wrapText="1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0" fontId="7" fillId="0" borderId="2" xfId="8" applyNumberFormat="1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3" xfId="5" applyFont="1" applyFill="1" applyBorder="1" applyAlignment="1" applyProtection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3" xfId="7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57" fontId="7" fillId="0" borderId="2" xfId="5" applyNumberFormat="1" applyFont="1" applyFill="1" applyBorder="1" applyAlignment="1" applyProtection="1">
      <alignment horizontal="center" vertical="center" wrapText="1"/>
      <protection locked="0"/>
    </xf>
    <xf numFmtId="57" fontId="7" fillId="0" borderId="2" xfId="5" applyNumberFormat="1" applyFont="1" applyFill="1" applyBorder="1" applyAlignment="1" applyProtection="1">
      <alignment horizontal="center" vertical="center" shrinkToFit="1"/>
      <protection locked="0"/>
    </xf>
    <xf numFmtId="57" fontId="7" fillId="0" borderId="3" xfId="5" applyNumberFormat="1" applyFont="1" applyFill="1" applyBorder="1" applyAlignment="1" applyProtection="1">
      <alignment horizontal="center" vertical="center" wrapText="1"/>
      <protection locked="0"/>
    </xf>
    <xf numFmtId="57" fontId="7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5" applyFont="1" applyFill="1" applyBorder="1" applyAlignment="1" applyProtection="1">
      <alignment horizontal="center"/>
      <protection locked="0"/>
    </xf>
    <xf numFmtId="0" fontId="7" fillId="0" borderId="2" xfId="5" applyFont="1" applyFill="1" applyBorder="1" applyAlignment="1" applyProtection="1">
      <alignment horizontal="center"/>
    </xf>
    <xf numFmtId="0" fontId="7" fillId="0" borderId="2" xfId="4" applyFont="1" applyFill="1" applyBorder="1" applyAlignment="1">
      <alignment horizontal="center"/>
    </xf>
    <xf numFmtId="0" fontId="7" fillId="0" borderId="2" xfId="7" applyFont="1" applyFill="1" applyBorder="1" applyAlignment="1">
      <alignment horizontal="center" wrapText="1"/>
    </xf>
    <xf numFmtId="0" fontId="7" fillId="0" borderId="3" xfId="4" applyFont="1" applyFill="1" applyBorder="1" applyAlignment="1">
      <alignment horizontal="center"/>
    </xf>
    <xf numFmtId="0" fontId="7" fillId="0" borderId="2" xfId="8" applyNumberFormat="1" applyFont="1" applyFill="1" applyBorder="1" applyAlignment="1">
      <alignment horizontal="center" wrapText="1"/>
    </xf>
    <xf numFmtId="0" fontId="7" fillId="0" borderId="3" xfId="5" applyFont="1" applyFill="1" applyBorder="1" applyAlignment="1" applyProtection="1">
      <alignment horizontal="center"/>
      <protection locked="0"/>
    </xf>
    <xf numFmtId="0" fontId="7" fillId="0" borderId="1" xfId="4" applyFont="1" applyFill="1" applyBorder="1" applyAlignment="1">
      <alignment horizontal="center"/>
    </xf>
    <xf numFmtId="0" fontId="7" fillId="0" borderId="2" xfId="5" applyFont="1" applyFill="1" applyBorder="1" applyAlignment="1">
      <alignment horizontal="center"/>
    </xf>
    <xf numFmtId="0" fontId="14" fillId="0" borderId="2" xfId="6" applyFont="1" applyFill="1" applyBorder="1" applyAlignment="1" applyProtection="1">
      <alignment horizontal="center"/>
    </xf>
    <xf numFmtId="0" fontId="7" fillId="0" borderId="3" xfId="7" applyFont="1" applyFill="1" applyBorder="1" applyAlignment="1">
      <alignment horizontal="center" wrapText="1"/>
    </xf>
    <xf numFmtId="0" fontId="7" fillId="0" borderId="2" xfId="3" applyFont="1" applyFill="1" applyBorder="1" applyAlignment="1" applyProtection="1">
      <alignment horizontal="center"/>
    </xf>
    <xf numFmtId="0" fontId="7" fillId="0" borderId="3" xfId="3" applyFont="1" applyFill="1" applyBorder="1" applyAlignment="1" applyProtection="1">
      <alignment horizontal="center"/>
    </xf>
    <xf numFmtId="176" fontId="7" fillId="0" borderId="0" xfId="9" quotePrefix="1" applyNumberFormat="1" applyFont="1" applyFill="1" applyBorder="1" applyAlignment="1">
      <alignment horizontal="right"/>
    </xf>
    <xf numFmtId="177" fontId="7" fillId="0" borderId="0" xfId="1" applyNumberFormat="1" applyFont="1" applyFill="1"/>
    <xf numFmtId="178" fontId="7" fillId="0" borderId="0" xfId="0" quotePrefix="1" applyNumberFormat="1" applyFont="1" applyFill="1" applyBorder="1" applyAlignment="1">
      <alignment horizontal="right"/>
    </xf>
    <xf numFmtId="179" fontId="7" fillId="0" borderId="0" xfId="7" applyNumberFormat="1" applyFont="1" applyFill="1" applyBorder="1" applyAlignment="1"/>
    <xf numFmtId="180" fontId="7" fillId="0" borderId="0" xfId="4" applyNumberFormat="1" applyFont="1" applyFill="1" applyBorder="1" applyAlignment="1"/>
    <xf numFmtId="41" fontId="19" fillId="0" borderId="0" xfId="23" applyNumberFormat="1" applyFont="1" applyFill="1" applyAlignment="1"/>
    <xf numFmtId="181" fontId="7" fillId="0" borderId="0" xfId="10" applyNumberFormat="1" applyFont="1" applyFill="1" applyBorder="1" applyAlignment="1">
      <alignment horizontal="right"/>
    </xf>
    <xf numFmtId="182" fontId="7" fillId="0" borderId="0" xfId="11" applyNumberFormat="1" applyFont="1" applyFill="1" applyBorder="1" applyAlignment="1"/>
    <xf numFmtId="183" fontId="7" fillId="0" borderId="0" xfId="12" applyNumberFormat="1" applyFont="1" applyFill="1" applyBorder="1" applyAlignment="1">
      <alignment horizontal="right"/>
    </xf>
    <xf numFmtId="184" fontId="7" fillId="0" borderId="0" xfId="3" applyNumberFormat="1" applyFont="1" applyFill="1" applyBorder="1" applyAlignment="1" applyProtection="1"/>
    <xf numFmtId="185" fontId="7" fillId="0" borderId="0" xfId="1" applyNumberFormat="1" applyFont="1" applyFill="1" applyBorder="1" applyAlignment="1" applyProtection="1"/>
    <xf numFmtId="37" fontId="7" fillId="0" borderId="0" xfId="0" applyFont="1" applyFill="1" applyAlignment="1"/>
    <xf numFmtId="192" fontId="7" fillId="0" borderId="0" xfId="0" applyNumberFormat="1" applyFont="1" applyFill="1" applyAlignment="1"/>
    <xf numFmtId="39" fontId="7" fillId="0" borderId="0" xfId="0" applyNumberFormat="1" applyFont="1" applyFill="1" applyAlignment="1"/>
    <xf numFmtId="182" fontId="7" fillId="0" borderId="0" xfId="24" applyNumberFormat="1" applyFont="1" applyFill="1" applyAlignment="1">
      <alignment horizontal="right"/>
    </xf>
    <xf numFmtId="39" fontId="7" fillId="0" borderId="0" xfId="0" applyNumberFormat="1" applyFont="1" applyFill="1"/>
    <xf numFmtId="2" fontId="7" fillId="0" borderId="0" xfId="0" applyNumberFormat="1" applyFont="1" applyFill="1" applyAlignment="1"/>
    <xf numFmtId="38" fontId="7" fillId="0" borderId="0" xfId="1" applyFont="1" applyFill="1" applyBorder="1" applyAlignment="1"/>
    <xf numFmtId="186" fontId="7" fillId="0" borderId="0" xfId="7" applyNumberFormat="1" applyFont="1" applyFill="1" applyBorder="1" applyAlignment="1"/>
    <xf numFmtId="3" fontId="7" fillId="0" borderId="0" xfId="4" applyNumberFormat="1" applyFont="1" applyFill="1" applyBorder="1" applyAlignment="1">
      <alignment horizontal="right"/>
    </xf>
    <xf numFmtId="4" fontId="7" fillId="0" borderId="0" xfId="7" applyNumberFormat="1" applyFont="1" applyFill="1" applyBorder="1" applyAlignment="1"/>
    <xf numFmtId="177" fontId="7" fillId="0" borderId="0" xfId="2" applyNumberFormat="1" applyFont="1" applyFill="1" applyBorder="1" applyAlignment="1"/>
    <xf numFmtId="177" fontId="7" fillId="0" borderId="5" xfId="2" applyNumberFormat="1" applyFont="1" applyFill="1" applyBorder="1" applyAlignment="1"/>
    <xf numFmtId="176" fontId="7" fillId="0" borderId="0" xfId="0" quotePrefix="1" applyNumberFormat="1" applyFont="1" applyFill="1" applyBorder="1" applyAlignment="1">
      <alignment horizontal="right"/>
    </xf>
    <xf numFmtId="176" fontId="7" fillId="0" borderId="0" xfId="9" quotePrefix="1" applyNumberFormat="1" applyFont="1" applyFill="1" applyAlignment="1">
      <alignment horizontal="right"/>
    </xf>
    <xf numFmtId="176" fontId="7" fillId="0" borderId="0" xfId="14" quotePrefix="1" applyNumberFormat="1" applyFont="1" applyFill="1" applyBorder="1" applyAlignment="1">
      <alignment horizontal="right"/>
    </xf>
    <xf numFmtId="178" fontId="7" fillId="0" borderId="0" xfId="15" quotePrefix="1" applyNumberFormat="1" applyFont="1" applyFill="1" applyBorder="1" applyAlignment="1">
      <alignment horizontal="right"/>
    </xf>
    <xf numFmtId="183" fontId="7" fillId="0" borderId="0" xfId="16" applyNumberFormat="1" applyFont="1" applyFill="1" applyBorder="1" applyAlignment="1">
      <alignment horizontal="right"/>
    </xf>
    <xf numFmtId="176" fontId="7" fillId="0" borderId="0" xfId="14" applyNumberFormat="1" applyFont="1" applyFill="1" applyBorder="1" applyAlignment="1">
      <alignment horizontal="right"/>
    </xf>
    <xf numFmtId="185" fontId="7" fillId="0" borderId="0" xfId="17" quotePrefix="1" applyNumberFormat="1" applyFont="1" applyFill="1" applyBorder="1" applyAlignment="1">
      <alignment horizontal="right" vertical="top"/>
    </xf>
    <xf numFmtId="185" fontId="7" fillId="0" borderId="0" xfId="17" applyNumberFormat="1" applyFont="1" applyFill="1" applyAlignment="1">
      <alignment vertical="top"/>
    </xf>
    <xf numFmtId="185" fontId="7" fillId="0" borderId="0" xfId="16" applyNumberFormat="1" applyFont="1" applyFill="1" applyBorder="1" applyAlignment="1">
      <alignment horizontal="right"/>
    </xf>
    <xf numFmtId="178" fontId="7" fillId="0" borderId="0" xfId="1" quotePrefix="1" applyNumberFormat="1" applyFont="1" applyFill="1" applyBorder="1" applyAlignment="1">
      <alignment horizontal="right"/>
    </xf>
    <xf numFmtId="176" fontId="2" fillId="0" borderId="0" xfId="0" quotePrefix="1" applyNumberFormat="1" applyFont="1" applyFill="1" applyBorder="1" applyAlignment="1">
      <alignment horizontal="right"/>
    </xf>
    <xf numFmtId="177" fontId="2" fillId="0" borderId="0" xfId="1" applyNumberFormat="1" applyFont="1" applyFill="1"/>
    <xf numFmtId="176" fontId="2" fillId="0" borderId="0" xfId="9" quotePrefix="1" applyNumberFormat="1" applyFont="1" applyFill="1" applyAlignment="1">
      <alignment horizontal="right"/>
    </xf>
    <xf numFmtId="176" fontId="2" fillId="0" borderId="0" xfId="14" quotePrefix="1" applyNumberFormat="1" applyFont="1" applyFill="1" applyBorder="1" applyAlignment="1">
      <alignment horizontal="right"/>
    </xf>
    <xf numFmtId="178" fontId="2" fillId="0" borderId="0" xfId="14" quotePrefix="1" applyNumberFormat="1" applyFont="1" applyFill="1" applyBorder="1" applyAlignment="1">
      <alignment horizontal="right"/>
    </xf>
    <xf numFmtId="183" fontId="2" fillId="0" borderId="0" xfId="16" applyNumberFormat="1" applyFont="1" applyFill="1" applyBorder="1" applyAlignment="1">
      <alignment horizontal="right"/>
    </xf>
    <xf numFmtId="3" fontId="2" fillId="0" borderId="0" xfId="4" applyNumberFormat="1" applyFont="1" applyFill="1" applyBorder="1" applyAlignment="1"/>
    <xf numFmtId="179" fontId="2" fillId="0" borderId="0" xfId="7" applyNumberFormat="1" applyFont="1" applyFill="1" applyBorder="1" applyAlignment="1"/>
    <xf numFmtId="180" fontId="2" fillId="0" borderId="0" xfId="4" applyNumberFormat="1" applyFont="1" applyFill="1" applyBorder="1" applyAlignment="1"/>
    <xf numFmtId="41" fontId="21" fillId="0" borderId="0" xfId="23" applyNumberFormat="1" applyFont="1" applyFill="1" applyAlignment="1"/>
    <xf numFmtId="181" fontId="2" fillId="0" borderId="0" xfId="10" applyNumberFormat="1" applyFont="1" applyFill="1" applyBorder="1" applyAlignment="1">
      <alignment horizontal="right"/>
    </xf>
    <xf numFmtId="182" fontId="2" fillId="0" borderId="0" xfId="11" applyNumberFormat="1" applyFont="1" applyFill="1" applyBorder="1" applyAlignment="1"/>
    <xf numFmtId="183" fontId="2" fillId="0" borderId="0" xfId="12" applyNumberFormat="1" applyFont="1" applyFill="1" applyBorder="1" applyAlignment="1">
      <alignment horizontal="right"/>
    </xf>
    <xf numFmtId="184" fontId="2" fillId="0" borderId="0" xfId="3" applyNumberFormat="1" applyFont="1" applyFill="1" applyBorder="1" applyAlignment="1" applyProtection="1"/>
    <xf numFmtId="185" fontId="2" fillId="0" borderId="0" xfId="16" applyNumberFormat="1" applyFont="1" applyFill="1" applyBorder="1" applyAlignment="1">
      <alignment horizontal="right"/>
    </xf>
    <xf numFmtId="37" fontId="2" fillId="0" borderId="0" xfId="0" applyFont="1" applyFill="1" applyAlignment="1"/>
    <xf numFmtId="192" fontId="2" fillId="0" borderId="0" xfId="0" applyNumberFormat="1" applyFont="1" applyFill="1" applyAlignment="1"/>
    <xf numFmtId="39" fontId="2" fillId="0" borderId="0" xfId="0" applyNumberFormat="1" applyFont="1" applyFill="1" applyAlignment="1"/>
    <xf numFmtId="182" fontId="2" fillId="0" borderId="0" xfId="24" applyNumberFormat="1" applyFont="1" applyFill="1" applyAlignment="1">
      <alignment horizontal="right"/>
    </xf>
    <xf numFmtId="39" fontId="2" fillId="0" borderId="0" xfId="0" applyNumberFormat="1" applyFont="1" applyFill="1"/>
    <xf numFmtId="2" fontId="2" fillId="0" borderId="0" xfId="0" applyNumberFormat="1" applyFont="1" applyFill="1" applyAlignment="1"/>
    <xf numFmtId="38" fontId="2" fillId="0" borderId="0" xfId="1" applyFont="1" applyFill="1" applyBorder="1" applyAlignment="1">
      <alignment horizontal="right"/>
    </xf>
    <xf numFmtId="186" fontId="2" fillId="0" borderId="0" xfId="7" applyNumberFormat="1" applyFont="1" applyFill="1" applyBorder="1" applyAlignment="1"/>
    <xf numFmtId="4" fontId="2" fillId="0" borderId="0" xfId="7" applyNumberFormat="1" applyFont="1" applyFill="1" applyBorder="1" applyAlignment="1"/>
    <xf numFmtId="37" fontId="2" fillId="0" borderId="0" xfId="0" applyFont="1" applyFill="1"/>
    <xf numFmtId="38" fontId="2" fillId="0" borderId="0" xfId="1" applyFont="1" applyFill="1" applyBorder="1" applyAlignment="1"/>
    <xf numFmtId="177" fontId="2" fillId="0" borderId="0" xfId="2" applyNumberFormat="1" applyFont="1" applyFill="1" applyBorder="1" applyAlignment="1"/>
    <xf numFmtId="186" fontId="7" fillId="0" borderId="0" xfId="3" applyNumberFormat="1" applyFont="1" applyFill="1" applyBorder="1" applyAlignment="1" applyProtection="1">
      <protection locked="0"/>
    </xf>
    <xf numFmtId="182" fontId="7" fillId="0" borderId="6" xfId="3" applyNumberFormat="1" applyFont="1" applyFill="1" applyBorder="1" applyAlignment="1" applyProtection="1">
      <alignment horizontal="center" vertical="center" wrapText="1"/>
    </xf>
    <xf numFmtId="40" fontId="7" fillId="0" borderId="0" xfId="1" applyNumberFormat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/>
    </xf>
    <xf numFmtId="38" fontId="7" fillId="0" borderId="0" xfId="1" applyFont="1" applyFill="1" applyBorder="1" applyAlignment="1">
      <alignment horizontal="left"/>
    </xf>
    <xf numFmtId="0" fontId="7" fillId="0" borderId="0" xfId="3" applyFont="1" applyFill="1" applyBorder="1" applyAlignment="1" applyProtection="1">
      <alignment horizontal="left" vertical="center"/>
    </xf>
    <xf numFmtId="0" fontId="7" fillId="0" borderId="2" xfId="2" applyNumberFormat="1" applyFont="1" applyFill="1" applyBorder="1" applyAlignment="1">
      <alignment horizontal="center"/>
    </xf>
    <xf numFmtId="0" fontId="15" fillId="0" borderId="2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57" fontId="7" fillId="0" borderId="2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/>
    </xf>
    <xf numFmtId="0" fontId="7" fillId="0" borderId="2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right"/>
    </xf>
    <xf numFmtId="40" fontId="2" fillId="0" borderId="0" xfId="2" applyNumberFormat="1" applyFont="1" applyFill="1" applyBorder="1" applyAlignment="1">
      <alignment horizontal="left"/>
    </xf>
    <xf numFmtId="4" fontId="2" fillId="0" borderId="0" xfId="4" applyNumberFormat="1" applyFont="1" applyFill="1" applyBorder="1" applyAlignment="1"/>
    <xf numFmtId="0" fontId="7" fillId="0" borderId="0" xfId="5" applyNumberFormat="1" applyFont="1" applyFill="1" applyBorder="1" applyAlignment="1" applyProtection="1">
      <alignment horizontal="right" vertical="center"/>
    </xf>
    <xf numFmtId="57" fontId="7" fillId="0" borderId="1" xfId="4" applyNumberFormat="1" applyFont="1" applyFill="1" applyBorder="1" applyAlignment="1">
      <alignment horizontal="center" vertical="center" wrapText="1" shrinkToFit="1"/>
    </xf>
    <xf numFmtId="57" fontId="7" fillId="0" borderId="2" xfId="4" applyNumberFormat="1" applyFont="1" applyFill="1" applyBorder="1" applyAlignment="1">
      <alignment horizontal="center" vertical="center"/>
    </xf>
    <xf numFmtId="57" fontId="7" fillId="0" borderId="2" xfId="4" applyNumberFormat="1" applyFont="1" applyFill="1" applyBorder="1" applyAlignment="1">
      <alignment horizontal="center" vertical="center" wrapText="1" shrinkToFit="1"/>
    </xf>
    <xf numFmtId="57" fontId="7" fillId="0" borderId="3" xfId="4" applyNumberFormat="1" applyFont="1" applyFill="1" applyBorder="1" applyAlignment="1">
      <alignment horizontal="center" vertical="center" wrapText="1" shrinkToFit="1"/>
    </xf>
    <xf numFmtId="0" fontId="7" fillId="0" borderId="7" xfId="2" applyNumberFormat="1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right"/>
    </xf>
    <xf numFmtId="3" fontId="7" fillId="0" borderId="0" xfId="0" applyNumberFormat="1" applyFont="1" applyFill="1" applyAlignment="1"/>
    <xf numFmtId="38" fontId="7" fillId="0" borderId="0" xfId="1" applyNumberFormat="1" applyFont="1" applyFill="1" applyBorder="1" applyAlignment="1" applyProtection="1"/>
    <xf numFmtId="37" fontId="7" fillId="0" borderId="0" xfId="0" applyNumberFormat="1" applyFont="1" applyFill="1"/>
    <xf numFmtId="38" fontId="7" fillId="0" borderId="0" xfId="1" applyNumberFormat="1" applyFont="1" applyFill="1" applyBorder="1" applyAlignment="1">
      <alignment horizontal="right"/>
    </xf>
    <xf numFmtId="0" fontId="7" fillId="0" borderId="0" xfId="13" applyFont="1" applyFill="1" applyBorder="1" applyAlignment="1">
      <alignment horizontal="right"/>
    </xf>
    <xf numFmtId="38" fontId="7" fillId="0" borderId="0" xfId="1" applyNumberFormat="1" applyFont="1" applyFill="1" applyBorder="1" applyAlignment="1" applyProtection="1">
      <protection locked="0"/>
    </xf>
    <xf numFmtId="38" fontId="7" fillId="0" borderId="0" xfId="0" applyNumberFormat="1" applyFont="1" applyFill="1"/>
    <xf numFmtId="3" fontId="7" fillId="0" borderId="0" xfId="2" applyNumberFormat="1" applyFont="1" applyFill="1" applyBorder="1"/>
    <xf numFmtId="40" fontId="7" fillId="0" borderId="0" xfId="2" applyNumberFormat="1" applyFont="1" applyFill="1" applyBorder="1"/>
    <xf numFmtId="38" fontId="7" fillId="0" borderId="0" xfId="19" applyNumberFormat="1" applyFont="1" applyFill="1" applyBorder="1" applyAlignment="1">
      <alignment horizontal="right"/>
    </xf>
    <xf numFmtId="38" fontId="7" fillId="0" borderId="0" xfId="19" applyNumberFormat="1" applyFont="1" applyFill="1" applyAlignment="1"/>
    <xf numFmtId="0" fontId="2" fillId="0" borderId="0" xfId="13" applyFont="1" applyFill="1" applyBorder="1" applyAlignment="1">
      <alignment horizontal="right"/>
    </xf>
    <xf numFmtId="3" fontId="2" fillId="0" borderId="0" xfId="0" applyNumberFormat="1" applyFont="1" applyFill="1" applyAlignment="1"/>
    <xf numFmtId="38" fontId="2" fillId="0" borderId="0" xfId="1" applyNumberFormat="1" applyFont="1" applyFill="1" applyBorder="1" applyAlignment="1" applyProtection="1">
      <protection locked="0"/>
    </xf>
    <xf numFmtId="37" fontId="2" fillId="0" borderId="0" xfId="0" applyNumberFormat="1" applyFont="1" applyFill="1"/>
    <xf numFmtId="38" fontId="2" fillId="0" borderId="0" xfId="0" applyNumberFormat="1" applyFont="1" applyFill="1"/>
    <xf numFmtId="38" fontId="2" fillId="0" borderId="0" xfId="19" applyNumberFormat="1" applyFont="1" applyFill="1" applyBorder="1" applyAlignment="1">
      <alignment horizontal="right"/>
    </xf>
    <xf numFmtId="3" fontId="2" fillId="0" borderId="0" xfId="2" applyNumberFormat="1" applyFont="1" applyFill="1" applyBorder="1"/>
    <xf numFmtId="38" fontId="7" fillId="0" borderId="0" xfId="1" applyNumberFormat="1" applyFont="1" applyFill="1" applyAlignment="1">
      <alignment horizontal="right"/>
    </xf>
    <xf numFmtId="188" fontId="7" fillId="0" borderId="0" xfId="3" applyNumberFormat="1" applyFont="1" applyFill="1" applyBorder="1" applyAlignment="1" applyProtection="1">
      <alignment shrinkToFit="1"/>
    </xf>
    <xf numFmtId="4" fontId="7" fillId="0" borderId="0" xfId="4" applyNumberFormat="1" applyFont="1" applyFill="1" applyBorder="1" applyAlignment="1"/>
    <xf numFmtId="193" fontId="7" fillId="0" borderId="0" xfId="4" applyNumberFormat="1" applyFont="1" applyFill="1" applyBorder="1" applyAlignment="1"/>
    <xf numFmtId="4" fontId="7" fillId="0" borderId="0" xfId="4" applyNumberFormat="1" applyFont="1" applyFill="1" applyBorder="1" applyAlignment="1">
      <alignment horizontal="center"/>
    </xf>
    <xf numFmtId="0" fontId="14" fillId="0" borderId="2" xfId="3" applyFont="1" applyFill="1" applyBorder="1" applyAlignment="1" applyProtection="1">
      <alignment horizontal="left" vertical="center" wrapText="1"/>
    </xf>
    <xf numFmtId="4" fontId="14" fillId="0" borderId="2" xfId="4" applyNumberFormat="1" applyFont="1" applyFill="1" applyBorder="1" applyAlignment="1">
      <alignment horizontal="left" vertical="center" wrapText="1"/>
    </xf>
    <xf numFmtId="0" fontId="7" fillId="0" borderId="2" xfId="3" applyFont="1" applyFill="1" applyBorder="1" applyAlignment="1" applyProtection="1">
      <alignment horizontal="center" vertical="center" wrapText="1"/>
    </xf>
    <xf numFmtId="0" fontId="7" fillId="0" borderId="3" xfId="3" applyFont="1" applyFill="1" applyBorder="1" applyAlignment="1" applyProtection="1">
      <alignment horizontal="center" vertical="center" wrapText="1"/>
    </xf>
    <xf numFmtId="0" fontId="7" fillId="0" borderId="0" xfId="8" applyNumberFormat="1" applyFont="1" applyFill="1" applyBorder="1" applyAlignment="1">
      <alignment horizontal="center"/>
    </xf>
    <xf numFmtId="0" fontId="7" fillId="0" borderId="0" xfId="4" applyFont="1" applyFill="1" applyAlignment="1"/>
    <xf numFmtId="0" fontId="7" fillId="0" borderId="0" xfId="4" applyFont="1" applyFill="1" applyAlignment="1">
      <alignment vertical="center"/>
    </xf>
    <xf numFmtId="194" fontId="7" fillId="0" borderId="0" xfId="25" applyNumberFormat="1" applyFont="1" applyFill="1" applyAlignment="1">
      <alignment horizontal="right" vertical="center"/>
    </xf>
    <xf numFmtId="195" fontId="7" fillId="0" borderId="0" xfId="25" applyNumberFormat="1" applyFont="1" applyFill="1" applyAlignment="1">
      <alignment horizontal="right" vertical="center"/>
    </xf>
    <xf numFmtId="38" fontId="2" fillId="0" borderId="0" xfId="3" applyNumberFormat="1" applyFont="1" applyFill="1" applyBorder="1" applyAlignment="1"/>
    <xf numFmtId="38" fontId="2" fillId="0" borderId="0" xfId="4" applyNumberFormat="1" applyFont="1" applyFill="1" applyBorder="1" applyAlignment="1"/>
    <xf numFmtId="38" fontId="2" fillId="0" borderId="0" xfId="1" applyFont="1" applyFill="1" applyBorder="1" applyAlignment="1">
      <alignment horizontal="left"/>
    </xf>
    <xf numFmtId="0" fontId="2" fillId="0" borderId="0" xfId="26" applyFont="1" applyFill="1" applyBorder="1" applyAlignment="1">
      <alignment horizontal="left"/>
    </xf>
    <xf numFmtId="196" fontId="2" fillId="0" borderId="0" xfId="4" applyNumberFormat="1" applyFont="1" applyFill="1" applyBorder="1" applyAlignment="1">
      <alignment horizontal="left"/>
    </xf>
    <xf numFmtId="196" fontId="2" fillId="0" borderId="0" xfId="2" applyNumberFormat="1" applyFont="1" applyFill="1" applyBorder="1" applyAlignment="1">
      <alignment horizontal="left"/>
    </xf>
    <xf numFmtId="0" fontId="7" fillId="0" borderId="2" xfId="27" applyFont="1" applyFill="1" applyBorder="1" applyAlignment="1" applyProtection="1">
      <alignment horizontal="center" vertical="center" wrapText="1"/>
    </xf>
    <xf numFmtId="0" fontId="15" fillId="0" borderId="2" xfId="6" applyFont="1" applyFill="1" applyBorder="1" applyAlignment="1" applyProtection="1">
      <alignment horizontal="center" vertical="center" wrapText="1"/>
    </xf>
    <xf numFmtId="0" fontId="7" fillId="2" borderId="2" xfId="6" applyFont="1" applyFill="1" applyBorder="1" applyAlignment="1" applyProtection="1">
      <alignment horizontal="center" vertical="center" wrapText="1"/>
    </xf>
    <xf numFmtId="0" fontId="14" fillId="2" borderId="2" xfId="6" applyFont="1" applyFill="1" applyBorder="1" applyAlignment="1" applyProtection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38" fontId="7" fillId="2" borderId="2" xfId="1" applyFont="1" applyFill="1" applyBorder="1" applyAlignment="1" applyProtection="1">
      <alignment horizontal="center" vertical="center" wrapText="1"/>
    </xf>
    <xf numFmtId="38" fontId="7" fillId="2" borderId="2" xfId="1" applyFont="1" applyFill="1" applyBorder="1" applyAlignment="1">
      <alignment horizontal="center" vertical="center" wrapText="1"/>
    </xf>
    <xf numFmtId="0" fontId="7" fillId="2" borderId="2" xfId="8" applyNumberFormat="1" applyFont="1" applyFill="1" applyBorder="1" applyAlignment="1">
      <alignment horizontal="center" vertical="center" wrapText="1"/>
    </xf>
    <xf numFmtId="0" fontId="14" fillId="2" borderId="2" xfId="8" applyNumberFormat="1" applyFont="1" applyFill="1" applyBorder="1" applyAlignment="1">
      <alignment horizontal="center" vertical="center" wrapText="1"/>
    </xf>
    <xf numFmtId="0" fontId="14" fillId="2" borderId="3" xfId="8" applyNumberFormat="1" applyFont="1" applyFill="1" applyBorder="1" applyAlignment="1">
      <alignment horizontal="center" vertical="center" wrapText="1"/>
    </xf>
    <xf numFmtId="0" fontId="7" fillId="2" borderId="7" xfId="8" applyNumberFormat="1" applyFont="1" applyFill="1" applyBorder="1" applyAlignment="1">
      <alignment horizontal="center" vertical="center" wrapText="1"/>
    </xf>
    <xf numFmtId="0" fontId="17" fillId="0" borderId="2" xfId="26" applyFont="1" applyFill="1" applyBorder="1" applyAlignment="1" applyProtection="1">
      <alignment horizontal="center" vertical="center" wrapText="1"/>
    </xf>
    <xf numFmtId="0" fontId="14" fillId="0" borderId="2" xfId="26" applyFont="1" applyFill="1" applyBorder="1" applyAlignment="1" applyProtection="1">
      <alignment horizontal="center" vertical="center" wrapText="1"/>
    </xf>
    <xf numFmtId="0" fontId="14" fillId="0" borderId="3" xfId="26" applyFont="1" applyFill="1" applyBorder="1" applyAlignment="1" applyProtection="1">
      <alignment horizontal="center" vertical="center" wrapText="1"/>
    </xf>
    <xf numFmtId="196" fontId="17" fillId="0" borderId="1" xfId="27" applyNumberFormat="1" applyFont="1" applyFill="1" applyBorder="1" applyAlignment="1" applyProtection="1">
      <alignment horizontal="center" vertical="center" wrapText="1"/>
    </xf>
    <xf numFmtId="196" fontId="17" fillId="0" borderId="2" xfId="4" applyNumberFormat="1" applyFont="1" applyFill="1" applyBorder="1" applyAlignment="1">
      <alignment horizontal="center" vertical="center" wrapText="1"/>
    </xf>
    <xf numFmtId="196" fontId="14" fillId="0" borderId="3" xfId="4" applyNumberFormat="1" applyFont="1" applyFill="1" applyBorder="1" applyAlignment="1">
      <alignment horizontal="center" vertical="center" wrapText="1"/>
    </xf>
    <xf numFmtId="38" fontId="7" fillId="0" borderId="3" xfId="4" applyNumberFormat="1" applyFont="1" applyFill="1" applyBorder="1" applyAlignment="1">
      <alignment horizontal="center" vertical="center" wrapText="1"/>
    </xf>
    <xf numFmtId="57" fontId="7" fillId="0" borderId="2" xfId="6" applyNumberFormat="1" applyFont="1" applyFill="1" applyBorder="1" applyAlignment="1" applyProtection="1">
      <alignment horizontal="center" vertical="center" wrapText="1"/>
      <protection locked="0"/>
    </xf>
    <xf numFmtId="57" fontId="7" fillId="2" borderId="2" xfId="6" applyNumberFormat="1" applyFont="1" applyFill="1" applyBorder="1" applyAlignment="1" applyProtection="1">
      <alignment horizontal="center" vertical="center" wrapText="1"/>
      <protection locked="0"/>
    </xf>
    <xf numFmtId="57" fontId="7" fillId="2" borderId="3" xfId="27" applyNumberFormat="1" applyFont="1" applyFill="1" applyBorder="1" applyAlignment="1" applyProtection="1">
      <alignment horizontal="center" vertical="center" wrapText="1"/>
    </xf>
    <xf numFmtId="57" fontId="7" fillId="2" borderId="1" xfId="5" applyNumberFormat="1" applyFont="1" applyFill="1" applyBorder="1" applyAlignment="1" applyProtection="1">
      <alignment horizontal="center" vertical="center" wrapText="1"/>
      <protection locked="0"/>
    </xf>
    <xf numFmtId="57" fontId="7" fillId="2" borderId="2" xfId="26" applyNumberFormat="1" applyFont="1" applyFill="1" applyBorder="1" applyAlignment="1" applyProtection="1">
      <alignment horizontal="center" vertical="center" wrapText="1"/>
    </xf>
    <xf numFmtId="57" fontId="7" fillId="2" borderId="3" xfId="26" applyNumberFormat="1" applyFont="1" applyFill="1" applyBorder="1" applyAlignment="1" applyProtection="1">
      <alignment horizontal="center" vertical="center" wrapText="1"/>
    </xf>
    <xf numFmtId="57" fontId="7" fillId="2" borderId="1" xfId="26" applyNumberFormat="1" applyFont="1" applyFill="1" applyBorder="1" applyAlignment="1" applyProtection="1">
      <alignment horizontal="center" vertical="center" wrapText="1"/>
    </xf>
    <xf numFmtId="57" fontId="7" fillId="0" borderId="2" xfId="26" applyNumberFormat="1" applyFont="1" applyFill="1" applyBorder="1" applyAlignment="1" applyProtection="1">
      <alignment horizontal="center" vertical="center" wrapText="1"/>
    </xf>
    <xf numFmtId="57" fontId="7" fillId="0" borderId="3" xfId="26" applyNumberFormat="1" applyFont="1" applyFill="1" applyBorder="1" applyAlignment="1" applyProtection="1">
      <alignment horizontal="center" vertical="center" wrapText="1"/>
    </xf>
    <xf numFmtId="196" fontId="7" fillId="0" borderId="1" xfId="3" applyNumberFormat="1" applyFont="1" applyFill="1" applyBorder="1" applyAlignment="1" applyProtection="1">
      <alignment horizontal="center" vertical="center" wrapText="1"/>
    </xf>
    <xf numFmtId="196" fontId="7" fillId="0" borderId="2" xfId="3" applyNumberFormat="1" applyFont="1" applyFill="1" applyBorder="1" applyAlignment="1" applyProtection="1">
      <alignment horizontal="center" vertical="center" wrapText="1"/>
    </xf>
    <xf numFmtId="57" fontId="7" fillId="0" borderId="2" xfId="4" applyNumberFormat="1" applyFont="1" applyFill="1" applyBorder="1" applyAlignment="1">
      <alignment horizontal="center" vertical="center" shrinkToFit="1"/>
    </xf>
    <xf numFmtId="57" fontId="7" fillId="0" borderId="3" xfId="8" applyNumberFormat="1" applyFont="1" applyFill="1" applyBorder="1" applyAlignment="1">
      <alignment horizontal="center" vertical="center" wrapText="1"/>
    </xf>
    <xf numFmtId="57" fontId="7" fillId="0" borderId="0" xfId="8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 applyProtection="1">
      <alignment horizontal="center"/>
      <protection locked="0"/>
    </xf>
    <xf numFmtId="0" fontId="7" fillId="2" borderId="2" xfId="6" applyFont="1" applyFill="1" applyBorder="1" applyAlignment="1" applyProtection="1">
      <alignment horizontal="center"/>
      <protection locked="0"/>
    </xf>
    <xf numFmtId="0" fontId="7" fillId="2" borderId="2" xfId="4" applyFont="1" applyFill="1" applyBorder="1" applyAlignment="1">
      <alignment horizontal="center"/>
    </xf>
    <xf numFmtId="0" fontId="7" fillId="2" borderId="3" xfId="7" applyFont="1" applyFill="1" applyBorder="1" applyAlignment="1">
      <alignment horizontal="center" wrapText="1"/>
    </xf>
    <xf numFmtId="0" fontId="7" fillId="2" borderId="1" xfId="4" applyFont="1" applyFill="1" applyBorder="1" applyAlignment="1">
      <alignment horizontal="center"/>
    </xf>
    <xf numFmtId="0" fontId="7" fillId="2" borderId="2" xfId="5" applyFont="1" applyFill="1" applyBorder="1" applyAlignment="1" applyProtection="1">
      <alignment horizontal="center"/>
      <protection locked="0"/>
    </xf>
    <xf numFmtId="0" fontId="7" fillId="2" borderId="2" xfId="26" applyFont="1" applyFill="1" applyBorder="1" applyAlignment="1" applyProtection="1">
      <alignment horizontal="center"/>
    </xf>
    <xf numFmtId="38" fontId="7" fillId="2" borderId="2" xfId="1" applyFont="1" applyFill="1" applyBorder="1" applyAlignment="1" applyProtection="1">
      <alignment horizontal="center"/>
    </xf>
    <xf numFmtId="38" fontId="7" fillId="2" borderId="2" xfId="1" applyFont="1" applyFill="1" applyBorder="1" applyAlignment="1">
      <alignment horizontal="center" wrapText="1"/>
    </xf>
    <xf numFmtId="0" fontId="7" fillId="2" borderId="2" xfId="8" applyNumberFormat="1" applyFont="1" applyFill="1" applyBorder="1" applyAlignment="1">
      <alignment horizontal="center" wrapText="1"/>
    </xf>
    <xf numFmtId="0" fontId="7" fillId="2" borderId="3" xfId="26" applyFont="1" applyFill="1" applyBorder="1" applyAlignment="1" applyProtection="1">
      <alignment horizontal="center"/>
    </xf>
    <xf numFmtId="0" fontId="7" fillId="2" borderId="7" xfId="8" applyNumberFormat="1" applyFont="1" applyFill="1" applyBorder="1" applyAlignment="1">
      <alignment horizontal="center" wrapText="1"/>
    </xf>
    <xf numFmtId="0" fontId="7" fillId="0" borderId="2" xfId="26" applyFont="1" applyFill="1" applyBorder="1" applyAlignment="1" applyProtection="1">
      <alignment horizontal="center"/>
    </xf>
    <xf numFmtId="0" fontId="7" fillId="0" borderId="3" xfId="26" applyFont="1" applyFill="1" applyBorder="1" applyAlignment="1" applyProtection="1">
      <alignment horizontal="center"/>
    </xf>
    <xf numFmtId="196" fontId="14" fillId="0" borderId="1" xfId="27" applyNumberFormat="1" applyFont="1" applyFill="1" applyBorder="1" applyAlignment="1" applyProtection="1">
      <alignment horizontal="center"/>
    </xf>
    <xf numFmtId="0" fontId="14" fillId="0" borderId="2" xfId="4" applyFont="1" applyFill="1" applyBorder="1" applyAlignment="1">
      <alignment horizontal="center"/>
    </xf>
    <xf numFmtId="196" fontId="7" fillId="0" borderId="3" xfId="4" applyNumberFormat="1" applyFont="1" applyFill="1" applyBorder="1" applyAlignment="1">
      <alignment horizontal="center"/>
    </xf>
    <xf numFmtId="38" fontId="7" fillId="0" borderId="3" xfId="4" applyNumberFormat="1" applyFont="1" applyFill="1" applyBorder="1" applyAlignment="1">
      <alignment horizontal="center"/>
    </xf>
    <xf numFmtId="0" fontId="7" fillId="0" borderId="0" xfId="5" applyFont="1" applyFill="1" applyBorder="1" applyAlignment="1" applyProtection="1">
      <alignment horizontal="center"/>
      <protection locked="0"/>
    </xf>
    <xf numFmtId="0" fontId="7" fillId="0" borderId="3" xfId="2" applyNumberFormat="1" applyFont="1" applyFill="1" applyBorder="1" applyAlignment="1">
      <alignment horizontal="center"/>
    </xf>
    <xf numFmtId="0" fontId="7" fillId="2" borderId="2" xfId="2" applyNumberFormat="1" applyFont="1" applyFill="1" applyBorder="1" applyAlignment="1">
      <alignment horizontal="center"/>
    </xf>
    <xf numFmtId="0" fontId="7" fillId="2" borderId="3" xfId="2" applyNumberFormat="1" applyFont="1" applyFill="1" applyBorder="1" applyAlignment="1">
      <alignment horizontal="center"/>
    </xf>
    <xf numFmtId="0" fontId="7" fillId="2" borderId="1" xfId="2" applyNumberFormat="1" applyFont="1" applyFill="1" applyBorder="1" applyAlignment="1">
      <alignment horizontal="center"/>
    </xf>
    <xf numFmtId="0" fontId="7" fillId="2" borderId="7" xfId="2" applyNumberFormat="1" applyFont="1" applyFill="1" applyBorder="1" applyAlignment="1">
      <alignment horizontal="center"/>
    </xf>
    <xf numFmtId="0" fontId="7" fillId="0" borderId="10" xfId="2" applyNumberFormat="1" applyFont="1" applyFill="1" applyBorder="1" applyAlignment="1">
      <alignment horizontal="left"/>
    </xf>
    <xf numFmtId="37" fontId="7" fillId="0" borderId="5" xfId="0" applyFont="1" applyFill="1" applyBorder="1" applyAlignment="1">
      <alignment horizontal="right"/>
    </xf>
    <xf numFmtId="192" fontId="7" fillId="0" borderId="0" xfId="0" applyNumberFormat="1" applyFont="1" applyFill="1" applyAlignment="1">
      <alignment horizontal="right"/>
    </xf>
    <xf numFmtId="37" fontId="7" fillId="0" borderId="0" xfId="0" applyFont="1" applyFill="1" applyAlignment="1">
      <alignment horizontal="right"/>
    </xf>
    <xf numFmtId="38" fontId="7" fillId="0" borderId="11" xfId="1" applyFont="1" applyFill="1" applyBorder="1" applyAlignment="1">
      <alignment horizontal="right"/>
    </xf>
    <xf numFmtId="38" fontId="7" fillId="0" borderId="0" xfId="1" applyFont="1" applyFill="1" applyBorder="1" applyAlignment="1" applyProtection="1">
      <alignment horizontal="right"/>
    </xf>
    <xf numFmtId="190" fontId="23" fillId="0" borderId="11" xfId="24" applyNumberFormat="1" applyFont="1" applyFill="1" applyBorder="1" applyAlignment="1">
      <alignment horizontal="right"/>
    </xf>
    <xf numFmtId="182" fontId="7" fillId="0" borderId="0" xfId="21" applyNumberFormat="1" applyFont="1" applyFill="1" applyBorder="1" applyAlignment="1">
      <alignment horizontal="right"/>
    </xf>
    <xf numFmtId="182" fontId="7" fillId="0" borderId="11" xfId="21" applyNumberFormat="1" applyFont="1" applyFill="1" applyBorder="1" applyAlignment="1">
      <alignment horizontal="right"/>
    </xf>
    <xf numFmtId="38" fontId="7" fillId="0" borderId="5" xfId="1" applyFont="1" applyFill="1" applyBorder="1" applyAlignment="1" applyProtection="1">
      <alignment horizontal="right"/>
    </xf>
    <xf numFmtId="196" fontId="7" fillId="0" borderId="5" xfId="3" applyNumberFormat="1" applyFont="1" applyFill="1" applyBorder="1" applyAlignment="1">
      <alignment horizontal="right"/>
    </xf>
    <xf numFmtId="178" fontId="7" fillId="0" borderId="0" xfId="4" applyNumberFormat="1" applyFont="1" applyFill="1" applyBorder="1" applyAlignment="1">
      <alignment horizontal="right"/>
    </xf>
    <xf numFmtId="196" fontId="7" fillId="0" borderId="0" xfId="1" applyNumberFormat="1" applyFont="1" applyFill="1" applyBorder="1" applyAlignment="1">
      <alignment horizontal="right"/>
    </xf>
    <xf numFmtId="197" fontId="23" fillId="0" borderId="0" xfId="0" applyNumberFormat="1" applyFont="1" applyFill="1" applyBorder="1" applyAlignment="1">
      <alignment horizontal="right"/>
    </xf>
    <xf numFmtId="198" fontId="23" fillId="0" borderId="0" xfId="0" applyNumberFormat="1" applyFont="1" applyFill="1" applyAlignment="1">
      <alignment horizontal="right"/>
    </xf>
    <xf numFmtId="197" fontId="23" fillId="0" borderId="0" xfId="0" applyNumberFormat="1" applyFont="1" applyFill="1" applyAlignment="1">
      <alignment horizontal="right"/>
    </xf>
    <xf numFmtId="38" fontId="7" fillId="0" borderId="12" xfId="1" applyFont="1" applyFill="1" applyBorder="1" applyAlignment="1">
      <alignment horizontal="right"/>
    </xf>
    <xf numFmtId="38" fontId="7" fillId="0" borderId="0" xfId="1" applyFont="1" applyFill="1" applyAlignment="1"/>
    <xf numFmtId="38" fontId="7" fillId="0" borderId="0" xfId="1" applyFont="1" applyFill="1" applyBorder="1" applyAlignment="1" applyProtection="1">
      <protection locked="0"/>
    </xf>
    <xf numFmtId="190" fontId="23" fillId="0" borderId="12" xfId="28" applyNumberFormat="1" applyFont="1" applyFill="1" applyBorder="1" applyAlignment="1" applyProtection="1">
      <alignment horizontal="right"/>
    </xf>
    <xf numFmtId="190" fontId="7" fillId="0" borderId="0" xfId="21" applyNumberFormat="1" applyFont="1" applyFill="1" applyBorder="1" applyAlignment="1">
      <alignment horizontal="right"/>
    </xf>
    <xf numFmtId="182" fontId="7" fillId="0" borderId="12" xfId="21" applyNumberFormat="1" applyFont="1" applyFill="1" applyBorder="1" applyAlignment="1">
      <alignment horizontal="right"/>
    </xf>
    <xf numFmtId="38" fontId="7" fillId="0" borderId="0" xfId="1" applyFont="1" applyFill="1" applyBorder="1" applyAlignment="1" applyProtection="1"/>
    <xf numFmtId="196" fontId="7" fillId="0" borderId="0" xfId="1" applyNumberFormat="1" applyFont="1" applyFill="1" applyBorder="1" applyAlignment="1"/>
    <xf numFmtId="178" fontId="7" fillId="0" borderId="0" xfId="4" applyNumberFormat="1" applyFont="1" applyFill="1" applyBorder="1" applyAlignment="1"/>
    <xf numFmtId="38" fontId="7" fillId="0" borderId="0" xfId="1" applyNumberFormat="1" applyFont="1" applyFill="1" applyBorder="1" applyAlignment="1"/>
    <xf numFmtId="37" fontId="4" fillId="0" borderId="0" xfId="0" applyFont="1" applyFill="1" applyBorder="1"/>
    <xf numFmtId="0" fontId="7" fillId="0" borderId="12" xfId="4" applyFont="1" applyFill="1" applyBorder="1" applyAlignment="1">
      <alignment horizontal="right" vertical="center"/>
    </xf>
    <xf numFmtId="198" fontId="23" fillId="0" borderId="0" xfId="0" applyNumberFormat="1" applyFont="1" applyFill="1" applyBorder="1" applyAlignment="1">
      <alignment horizontal="right"/>
    </xf>
    <xf numFmtId="178" fontId="7" fillId="0" borderId="0" xfId="3" applyNumberFormat="1" applyFont="1" applyFill="1" applyBorder="1" applyAlignment="1"/>
    <xf numFmtId="197" fontId="25" fillId="0" borderId="0" xfId="0" applyNumberFormat="1" applyFont="1" applyFill="1" applyBorder="1" applyAlignment="1">
      <alignment horizontal="right"/>
    </xf>
    <xf numFmtId="198" fontId="25" fillId="0" borderId="0" xfId="0" applyNumberFormat="1" applyFont="1" applyFill="1" applyAlignment="1">
      <alignment horizontal="right"/>
    </xf>
    <xf numFmtId="197" fontId="25" fillId="0" borderId="0" xfId="0" applyNumberFormat="1" applyFont="1" applyFill="1" applyAlignment="1">
      <alignment horizontal="right"/>
    </xf>
    <xf numFmtId="37" fontId="2" fillId="0" borderId="0" xfId="0" applyFont="1" applyFill="1" applyAlignment="1">
      <alignment horizontal="right"/>
    </xf>
    <xf numFmtId="38" fontId="2" fillId="0" borderId="12" xfId="1" applyFont="1" applyFill="1" applyBorder="1" applyAlignment="1">
      <alignment horizontal="right"/>
    </xf>
    <xf numFmtId="38" fontId="2" fillId="0" borderId="0" xfId="1" applyFont="1" applyFill="1" applyAlignment="1"/>
    <xf numFmtId="38" fontId="2" fillId="0" borderId="0" xfId="1" applyFont="1" applyFill="1" applyBorder="1" applyAlignment="1" applyProtection="1">
      <protection locked="0"/>
    </xf>
    <xf numFmtId="190" fontId="25" fillId="0" borderId="12" xfId="28" applyNumberFormat="1" applyFont="1" applyFill="1" applyBorder="1" applyAlignment="1" applyProtection="1">
      <alignment horizontal="right"/>
    </xf>
    <xf numFmtId="190" fontId="2" fillId="0" borderId="0" xfId="21" applyNumberFormat="1" applyFont="1" applyFill="1" applyBorder="1" applyAlignment="1">
      <alignment horizontal="right"/>
    </xf>
    <xf numFmtId="182" fontId="2" fillId="0" borderId="0" xfId="21" applyNumberFormat="1" applyFont="1" applyFill="1" applyBorder="1" applyAlignment="1">
      <alignment horizontal="right"/>
    </xf>
    <xf numFmtId="182" fontId="2" fillId="0" borderId="12" xfId="21" applyNumberFormat="1" applyFont="1" applyFill="1" applyBorder="1" applyAlignment="1">
      <alignment horizontal="right"/>
    </xf>
    <xf numFmtId="38" fontId="2" fillId="0" borderId="0" xfId="1" applyFont="1" applyFill="1" applyBorder="1" applyAlignment="1" applyProtection="1"/>
    <xf numFmtId="196" fontId="2" fillId="0" borderId="0" xfId="1" applyNumberFormat="1" applyFont="1" applyFill="1" applyBorder="1" applyAlignment="1"/>
    <xf numFmtId="178" fontId="2" fillId="0" borderId="0" xfId="4" applyNumberFormat="1" applyFont="1" applyFill="1" applyBorder="1" applyAlignment="1"/>
    <xf numFmtId="38" fontId="2" fillId="0" borderId="0" xfId="1" applyNumberFormat="1" applyFont="1" applyFill="1" applyBorder="1" applyAlignment="1"/>
    <xf numFmtId="177" fontId="7" fillId="0" borderId="0" xfId="1" applyNumberFormat="1" applyFont="1" applyFill="1" applyBorder="1" applyAlignment="1" applyProtection="1">
      <alignment horizontal="right"/>
    </xf>
    <xf numFmtId="0" fontId="7" fillId="0" borderId="0" xfId="21" applyNumberFormat="1" applyFont="1" applyFill="1" applyBorder="1" applyAlignment="1">
      <alignment horizontal="right"/>
    </xf>
    <xf numFmtId="187" fontId="7" fillId="0" borderId="6" xfId="13" applyNumberFormat="1" applyFont="1" applyFill="1" applyBorder="1" applyAlignment="1">
      <alignment horizontal="right"/>
    </xf>
    <xf numFmtId="0" fontId="7" fillId="0" borderId="8" xfId="13" applyFont="1" applyFill="1" applyBorder="1" applyAlignment="1">
      <alignment horizontal="left"/>
    </xf>
    <xf numFmtId="0" fontId="7" fillId="0" borderId="0" xfId="13" applyFont="1" applyFill="1" applyBorder="1" applyAlignment="1">
      <alignment horizontal="left"/>
    </xf>
    <xf numFmtId="183" fontId="7" fillId="0" borderId="0" xfId="7" applyNumberFormat="1" applyFont="1" applyFill="1" applyBorder="1" applyAlignment="1"/>
    <xf numFmtId="183" fontId="7" fillId="0" borderId="0" xfId="4" applyNumberFormat="1" applyFont="1" applyFill="1" applyBorder="1" applyAlignment="1"/>
    <xf numFmtId="38" fontId="7" fillId="0" borderId="0" xfId="1" applyFont="1" applyFill="1" applyBorder="1" applyAlignment="1">
      <alignment horizontal="right" vertical="center"/>
    </xf>
    <xf numFmtId="38" fontId="7" fillId="0" borderId="0" xfId="7" applyNumberFormat="1" applyFont="1" applyFill="1" applyBorder="1" applyAlignment="1"/>
    <xf numFmtId="0" fontId="15" fillId="0" borderId="3" xfId="7" applyFont="1" applyFill="1" applyBorder="1" applyAlignment="1">
      <alignment horizontal="left" vertical="center" wrapText="1"/>
    </xf>
    <xf numFmtId="49" fontId="15" fillId="0" borderId="1" xfId="4" applyNumberFormat="1" applyFont="1" applyFill="1" applyBorder="1" applyAlignment="1">
      <alignment horizontal="left" vertical="center" wrapText="1"/>
    </xf>
    <xf numFmtId="196" fontId="7" fillId="0" borderId="2" xfId="4" applyNumberFormat="1" applyFont="1" applyFill="1" applyBorder="1" applyAlignment="1">
      <alignment vertical="center" wrapText="1"/>
    </xf>
    <xf numFmtId="196" fontId="7" fillId="0" borderId="7" xfId="4" applyNumberFormat="1" applyFont="1" applyFill="1" applyBorder="1" applyAlignment="1">
      <alignment vertical="center" wrapText="1"/>
    </xf>
    <xf numFmtId="38" fontId="14" fillId="0" borderId="7" xfId="4" applyNumberFormat="1" applyFont="1" applyFill="1" applyBorder="1" applyAlignment="1">
      <alignment horizontal="left" vertical="center" wrapText="1"/>
    </xf>
    <xf numFmtId="38" fontId="7" fillId="0" borderId="0" xfId="1" applyFont="1" applyFill="1" applyBorder="1" applyAlignment="1">
      <alignment horizontal="center" vertical="center" wrapText="1"/>
    </xf>
    <xf numFmtId="0" fontId="14" fillId="0" borderId="6" xfId="2" applyNumberFormat="1" applyFont="1" applyFill="1" applyBorder="1" applyAlignment="1">
      <alignment horizontal="center" vertical="center" wrapText="1"/>
    </xf>
    <xf numFmtId="0" fontId="14" fillId="0" borderId="8" xfId="2" applyNumberFormat="1" applyFont="1" applyFill="1" applyBorder="1" applyAlignment="1">
      <alignment horizontal="center" vertical="center" wrapText="1"/>
    </xf>
    <xf numFmtId="0" fontId="14" fillId="0" borderId="8" xfId="3" applyFont="1" applyFill="1" applyBorder="1" applyAlignment="1" applyProtection="1">
      <alignment horizontal="left" vertical="center" wrapText="1"/>
    </xf>
    <xf numFmtId="196" fontId="7" fillId="0" borderId="6" xfId="3" applyNumberFormat="1" applyFont="1" applyFill="1" applyBorder="1" applyAlignment="1" applyProtection="1">
      <alignment horizontal="center" vertical="center" wrapText="1"/>
    </xf>
    <xf numFmtId="38" fontId="7" fillId="0" borderId="6" xfId="4" applyNumberFormat="1" applyFont="1" applyFill="1" applyBorder="1" applyAlignment="1">
      <alignment horizontal="center" vertical="center" wrapText="1"/>
    </xf>
    <xf numFmtId="195" fontId="7" fillId="0" borderId="0" xfId="25" applyNumberFormat="1" applyFont="1" applyFill="1" applyBorder="1" applyAlignment="1">
      <alignment horizontal="right"/>
    </xf>
    <xf numFmtId="194" fontId="7" fillId="0" borderId="0" xfId="25" applyNumberFormat="1" applyFont="1" applyFill="1" applyBorder="1" applyAlignment="1">
      <alignment horizontal="right"/>
    </xf>
    <xf numFmtId="0" fontId="7" fillId="0" borderId="0" xfId="4" applyFont="1" applyFill="1" applyBorder="1" applyAlignment="1"/>
    <xf numFmtId="0" fontId="7" fillId="0" borderId="0" xfId="26" applyFont="1" applyFill="1" applyBorder="1" applyAlignment="1" applyProtection="1">
      <alignment horizontal="left"/>
    </xf>
    <xf numFmtId="196" fontId="7" fillId="0" borderId="0" xfId="4" applyNumberFormat="1" applyFont="1" applyFill="1" applyBorder="1" applyAlignment="1"/>
    <xf numFmtId="194" fontId="7" fillId="0" borderId="0" xfId="25" applyNumberFormat="1" applyFont="1" applyFill="1" applyAlignment="1">
      <alignment horizontal="right"/>
    </xf>
    <xf numFmtId="0" fontId="7" fillId="0" borderId="0" xfId="26" applyFont="1" applyFill="1" applyBorder="1" applyAlignment="1"/>
    <xf numFmtId="196" fontId="7" fillId="0" borderId="0" xfId="3" applyNumberFormat="1" applyFont="1" applyFill="1" applyBorder="1" applyAlignment="1"/>
    <xf numFmtId="196" fontId="7" fillId="0" borderId="0" xfId="4" applyNumberFormat="1" applyFont="1" applyFill="1" applyAlignment="1">
      <alignment vertical="center"/>
    </xf>
    <xf numFmtId="37" fontId="26" fillId="0" borderId="0" xfId="0" applyFont="1" applyFill="1"/>
    <xf numFmtId="0" fontId="7" fillId="0" borderId="0" xfId="26" applyFont="1" applyFill="1" applyBorder="1"/>
    <xf numFmtId="0" fontId="7" fillId="0" borderId="0" xfId="4" applyFont="1" applyFill="1" applyAlignment="1">
      <alignment horizontal="center" vertical="center"/>
    </xf>
    <xf numFmtId="196" fontId="7" fillId="0" borderId="0" xfId="3" applyNumberFormat="1" applyFont="1" applyFill="1" applyBorder="1" applyAlignment="1">
      <alignment horizontal="center" vertical="center"/>
    </xf>
    <xf numFmtId="196" fontId="7" fillId="0" borderId="0" xfId="4" applyNumberFormat="1" applyFont="1" applyFill="1" applyAlignment="1">
      <alignment horizontal="center" vertical="center"/>
    </xf>
    <xf numFmtId="37" fontId="4" fillId="0" borderId="0" xfId="0" applyFont="1" applyFill="1" applyBorder="1" applyAlignment="1">
      <alignment horizontal="center" vertical="center"/>
    </xf>
    <xf numFmtId="0" fontId="14" fillId="0" borderId="1" xfId="6" applyFont="1" applyFill="1" applyBorder="1" applyAlignment="1" applyProtection="1">
      <alignment horizontal="center" vertical="center" wrapText="1"/>
    </xf>
    <xf numFmtId="0" fontId="7" fillId="0" borderId="1" xfId="8" applyNumberFormat="1" applyFont="1" applyFill="1" applyBorder="1" applyAlignment="1">
      <alignment horizontal="center" wrapText="1"/>
    </xf>
    <xf numFmtId="0" fontId="14" fillId="0" borderId="3" xfId="8" applyNumberFormat="1" applyFont="1" applyFill="1" applyBorder="1" applyAlignment="1">
      <alignment horizontal="center" vertical="center" wrapText="1"/>
    </xf>
    <xf numFmtId="38" fontId="17" fillId="0" borderId="3" xfId="3" applyNumberFormat="1" applyFont="1" applyFill="1" applyBorder="1" applyAlignment="1" applyProtection="1">
      <alignment horizontal="left" vertical="top" wrapText="1"/>
    </xf>
    <xf numFmtId="38" fontId="17" fillId="0" borderId="7" xfId="3" applyNumberFormat="1" applyFont="1" applyFill="1" applyBorder="1" applyAlignment="1" applyProtection="1">
      <alignment horizontal="left" vertical="top" wrapText="1"/>
    </xf>
    <xf numFmtId="0" fontId="7" fillId="0" borderId="3" xfId="3" applyFont="1" applyFill="1" applyBorder="1" applyAlignment="1" applyProtection="1">
      <alignment horizontal="left" vertical="top"/>
    </xf>
    <xf numFmtId="0" fontId="7" fillId="0" borderId="7" xfId="3" applyFont="1" applyFill="1" applyBorder="1" applyAlignment="1" applyProtection="1">
      <alignment horizontal="left" vertical="top"/>
    </xf>
    <xf numFmtId="0" fontId="7" fillId="0" borderId="1" xfId="3" applyFont="1" applyFill="1" applyBorder="1" applyAlignment="1" applyProtection="1">
      <alignment horizontal="left" vertical="top"/>
    </xf>
    <xf numFmtId="0" fontId="7" fillId="0" borderId="3" xfId="2" applyNumberFormat="1" applyFont="1" applyFill="1" applyBorder="1" applyAlignment="1">
      <alignment horizontal="left" vertical="center" wrapText="1"/>
    </xf>
    <xf numFmtId="0" fontId="7" fillId="0" borderId="7" xfId="2" applyNumberFormat="1" applyFont="1" applyFill="1" applyBorder="1" applyAlignment="1">
      <alignment horizontal="left" vertical="center" wrapText="1"/>
    </xf>
    <xf numFmtId="58" fontId="7" fillId="0" borderId="7" xfId="3" applyNumberFormat="1" applyFont="1" applyFill="1" applyBorder="1" applyAlignment="1" applyProtection="1">
      <alignment horizontal="left" vertical="center" wrapText="1"/>
    </xf>
    <xf numFmtId="58" fontId="7" fillId="0" borderId="1" xfId="3" applyNumberFormat="1" applyFont="1" applyFill="1" applyBorder="1" applyAlignment="1" applyProtection="1">
      <alignment horizontal="left" vertical="center" wrapText="1"/>
    </xf>
    <xf numFmtId="0" fontId="7" fillId="0" borderId="3" xfId="3" applyFont="1" applyFill="1" applyBorder="1" applyAlignment="1" applyProtection="1">
      <alignment horizontal="left" vertical="center" wrapText="1"/>
    </xf>
    <xf numFmtId="0" fontId="7" fillId="0" borderId="7" xfId="3" applyFont="1" applyFill="1" applyBorder="1" applyAlignment="1" applyProtection="1">
      <alignment horizontal="left" vertical="center" wrapText="1"/>
    </xf>
    <xf numFmtId="0" fontId="7" fillId="0" borderId="1" xfId="3" applyFont="1" applyFill="1" applyBorder="1" applyAlignment="1" applyProtection="1">
      <alignment horizontal="left" vertical="center" wrapText="1"/>
    </xf>
    <xf numFmtId="58" fontId="7" fillId="0" borderId="3" xfId="3" applyNumberFormat="1" applyFont="1" applyFill="1" applyBorder="1" applyAlignment="1" applyProtection="1">
      <alignment horizontal="left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57" fontId="7" fillId="0" borderId="1" xfId="2" applyNumberFormat="1" applyFont="1" applyFill="1" applyBorder="1" applyAlignment="1">
      <alignment horizontal="center" vertical="center" wrapText="1"/>
    </xf>
    <xf numFmtId="57" fontId="7" fillId="0" borderId="2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/>
    </xf>
    <xf numFmtId="0" fontId="7" fillId="0" borderId="2" xfId="2" applyNumberFormat="1" applyFont="1" applyFill="1" applyBorder="1" applyAlignment="1">
      <alignment horizontal="center"/>
    </xf>
    <xf numFmtId="37" fontId="20" fillId="0" borderId="7" xfId="0" applyFont="1" applyFill="1" applyBorder="1" applyAlignment="1">
      <alignment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0" fontId="14" fillId="0" borderId="3" xfId="3" applyFont="1" applyFill="1" applyBorder="1" applyAlignment="1" applyProtection="1">
      <alignment horizontal="left" vertical="center" wrapText="1"/>
    </xf>
    <xf numFmtId="0" fontId="14" fillId="0" borderId="1" xfId="3" applyFont="1" applyFill="1" applyBorder="1" applyAlignment="1" applyProtection="1">
      <alignment horizontal="left" vertical="center" wrapText="1"/>
    </xf>
    <xf numFmtId="49" fontId="7" fillId="0" borderId="3" xfId="4" applyNumberFormat="1" applyFont="1" applyFill="1" applyBorder="1" applyAlignment="1">
      <alignment horizontal="left" vertical="center" wrapText="1"/>
    </xf>
    <xf numFmtId="49" fontId="7" fillId="0" borderId="7" xfId="4" applyNumberFormat="1" applyFont="1" applyFill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0" fontId="14" fillId="0" borderId="3" xfId="2" applyNumberFormat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57" fontId="7" fillId="0" borderId="3" xfId="4" applyNumberFormat="1" applyFont="1" applyFill="1" applyBorder="1" applyAlignment="1">
      <alignment horizontal="center" vertical="center" wrapText="1" shrinkToFit="1"/>
    </xf>
    <xf numFmtId="57" fontId="7" fillId="0" borderId="1" xfId="4" applyNumberFormat="1" applyFont="1" applyFill="1" applyBorder="1" applyAlignment="1">
      <alignment horizontal="center" vertical="center" wrapText="1" shrinkToFit="1"/>
    </xf>
    <xf numFmtId="196" fontId="7" fillId="0" borderId="3" xfId="4" applyNumberFormat="1" applyFont="1" applyFill="1" applyBorder="1" applyAlignment="1">
      <alignment horizontal="left" vertical="center" wrapText="1"/>
    </xf>
    <xf numFmtId="196" fontId="7" fillId="0" borderId="7" xfId="4" applyNumberFormat="1" applyFont="1" applyFill="1" applyBorder="1" applyAlignment="1">
      <alignment horizontal="left" vertical="center" wrapText="1"/>
    </xf>
    <xf numFmtId="196" fontId="7" fillId="0" borderId="1" xfId="4" applyNumberFormat="1" applyFont="1" applyFill="1" applyBorder="1" applyAlignment="1">
      <alignment horizontal="left" vertical="center" wrapText="1"/>
    </xf>
    <xf numFmtId="0" fontId="14" fillId="0" borderId="7" xfId="2" applyNumberFormat="1" applyFont="1" applyFill="1" applyBorder="1" applyAlignment="1">
      <alignment horizontal="center" vertical="center" wrapText="1"/>
    </xf>
    <xf numFmtId="37" fontId="20" fillId="0" borderId="7" xfId="0" applyFont="1" applyFill="1" applyBorder="1" applyAlignment="1">
      <alignment horizontal="center" vertical="center" wrapText="1"/>
    </xf>
    <xf numFmtId="0" fontId="7" fillId="0" borderId="3" xfId="3" applyFont="1" applyFill="1" applyBorder="1" applyAlignment="1" applyProtection="1">
      <alignment horizontal="center" vertical="center" shrinkToFit="1"/>
    </xf>
    <xf numFmtId="37" fontId="20" fillId="0" borderId="1" xfId="0" applyFont="1" applyFill="1" applyBorder="1" applyAlignment="1">
      <alignment horizontal="center" vertical="center" shrinkToFit="1"/>
    </xf>
    <xf numFmtId="38" fontId="7" fillId="0" borderId="3" xfId="1" applyFont="1" applyFill="1" applyBorder="1" applyAlignment="1" applyProtection="1">
      <alignment horizontal="left" vertical="center" wrapText="1"/>
    </xf>
    <xf numFmtId="37" fontId="20" fillId="0" borderId="7" xfId="0" applyFont="1" applyFill="1" applyBorder="1" applyAlignment="1">
      <alignment horizontal="left" vertical="center" wrapText="1"/>
    </xf>
    <xf numFmtId="37" fontId="20" fillId="0" borderId="1" xfId="0" applyFont="1" applyFill="1" applyBorder="1" applyAlignment="1">
      <alignment horizontal="left" vertical="center" wrapText="1"/>
    </xf>
    <xf numFmtId="196" fontId="7" fillId="0" borderId="3" xfId="3" applyNumberFormat="1" applyFont="1" applyFill="1" applyBorder="1" applyAlignment="1" applyProtection="1">
      <alignment horizontal="center" vertical="center" wrapText="1"/>
    </xf>
    <xf numFmtId="37" fontId="20" fillId="0" borderId="1" xfId="0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left" vertical="center" wrapText="1"/>
    </xf>
    <xf numFmtId="37" fontId="4" fillId="0" borderId="0" xfId="0" applyFont="1" applyFill="1" applyAlignment="1">
      <alignment horizontal="left" vertical="center" wrapText="1"/>
    </xf>
    <xf numFmtId="37" fontId="4" fillId="0" borderId="0" xfId="0" applyFont="1" applyFill="1" applyAlignment="1">
      <alignment wrapText="1"/>
    </xf>
    <xf numFmtId="49" fontId="7" fillId="0" borderId="1" xfId="4" applyNumberFormat="1" applyFont="1" applyFill="1" applyBorder="1" applyAlignment="1">
      <alignment horizontal="left" vertical="center" wrapText="1"/>
    </xf>
    <xf numFmtId="38" fontId="7" fillId="0" borderId="7" xfId="1" applyFont="1" applyFill="1" applyBorder="1" applyAlignment="1" applyProtection="1">
      <alignment horizontal="left" vertical="center" wrapText="1"/>
    </xf>
    <xf numFmtId="0" fontId="7" fillId="0" borderId="7" xfId="13" applyFont="1" applyFill="1" applyBorder="1" applyAlignment="1">
      <alignment horizontal="left" vertical="center" wrapText="1"/>
    </xf>
    <xf numFmtId="0" fontId="7" fillId="0" borderId="1" xfId="13" applyFont="1" applyFill="1" applyBorder="1" applyAlignment="1">
      <alignment horizontal="left" vertical="center" wrapText="1"/>
    </xf>
  </cellXfs>
  <cellStyles count="29">
    <cellStyle name="桁区切り" xfId="1" builtinId="6"/>
    <cellStyle name="桁区切り 2" xfId="19"/>
    <cellStyle name="桁区切り 3" xfId="20"/>
    <cellStyle name="標準" xfId="0" builtinId="0"/>
    <cellStyle name="標準 2" xfId="21"/>
    <cellStyle name="標準 2 2" xfId="23"/>
    <cellStyle name="標準 3" xfId="24"/>
    <cellStyle name="標準_2001市町のすがた" xfId="2"/>
    <cellStyle name="標準_cb1200a" xfId="5"/>
    <cellStyle name="標準_cb1200b" xfId="6"/>
    <cellStyle name="標準_cb1200c" xfId="26"/>
    <cellStyle name="標準_cb1200e" xfId="27"/>
    <cellStyle name="標準_JB16_a002" xfId="9"/>
    <cellStyle name="標準_JB16_a040" xfId="10"/>
    <cellStyle name="標準_JB16_a048" xfId="12"/>
    <cellStyle name="標準_JB16_a051" xfId="11"/>
    <cellStyle name="標準_JB16_a054" xfId="16"/>
    <cellStyle name="標準_JB16_都道府県別年齢3区分別人口" xfId="17"/>
    <cellStyle name="標準_Sheet1" xfId="14"/>
    <cellStyle name="標準_youyaku-kensuga2001" xfId="7"/>
    <cellStyle name="標準_youyaku-kisodeta2001" xfId="4"/>
    <cellStyle name="標準_zenkoku" xfId="3"/>
    <cellStyle name="標準_掲載項目のみ (2)" xfId="8"/>
    <cellStyle name="標準_市町C3" xfId="18"/>
    <cellStyle name="標準_全国第20表" xfId="25"/>
    <cellStyle name="標準_総括表 (2)" xfId="28"/>
    <cellStyle name="標準_第7表" xfId="15"/>
    <cellStyle name="標準_都道府県ｺｰﾄﾞ" xfId="13"/>
    <cellStyle name="未定義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54</xdr:row>
      <xdr:rowOff>0</xdr:rowOff>
    </xdr:from>
    <xdr:to>
      <xdr:col>45</xdr:col>
      <xdr:colOff>95250</xdr:colOff>
      <xdr:row>55</xdr:row>
      <xdr:rowOff>104775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81368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385" name="Text Box 38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86" name="Text Box 38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87" name="Text Box 38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88" name="Text Box 38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89" name="Text Box 38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90" name="Text Box 38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91" name="Text Box 39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92" name="Text Box 39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93" name="Text Box 39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94" name="Text Box 39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95" name="Text Box 39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96" name="Text Box 39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397" name="Text Box 39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98" name="Text Box 39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399" name="Text Box 39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00" name="Text Box 39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01" name="Text Box 40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02" name="Text Box 40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03" name="Text Box 40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04" name="Text Box 40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05" name="Text Box 40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06" name="Text Box 40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07" name="Text Box 40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08" name="Text Box 40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09" name="Text Box 40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10" name="Text Box 40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11" name="Text Box 41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12" name="Text Box 41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13" name="Text Box 41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14" name="Text Box 41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15" name="Text Box 41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16" name="Text Box 41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17" name="Text Box 41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18" name="Text Box 41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19" name="Text Box 41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20" name="Text Box 41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21" name="Text Box 42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22" name="Text Box 42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23" name="Text Box 42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24" name="Text Box 42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25" name="Text Box 42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26" name="Text Box 42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27" name="Text Box 42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28" name="Text Box 427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29" name="Text Box 42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30" name="Text Box 42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31" name="Text Box 430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32" name="Text Box 43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433" name="Text Box 43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34" name="Text Box 43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35" name="Text Box 43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36" name="Text Box 43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37" name="Text Box 43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38" name="Text Box 43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39" name="Text Box 43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40" name="Text Box 43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41" name="Text Box 44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42" name="Text Box 44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43" name="Text Box 44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44" name="Text Box 44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45" name="Text Box 44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46" name="Text Box 44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47" name="Text Box 44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48" name="Text Box 44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49" name="Text Box 44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50" name="Text Box 44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51" name="Text Box 45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52" name="Text Box 45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53" name="Text Box 45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54" name="Text Box 45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55" name="Text Box 45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56" name="Text Box 45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57" name="Text Box 45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58" name="Text Box 45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59" name="Text Box 45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60" name="Text Box 45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61" name="Text Box 46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62" name="Text Box 46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63" name="Text Box 46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64" name="Text Box 46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65" name="Text Box 46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66" name="Text Box 46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67" name="Text Box 46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68" name="Text Box 46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469" name="Text Box 46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70" name="Text Box 46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71" name="Text Box 47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72" name="Text Box 47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73" name="Text Box 47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74" name="Text Box 47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75" name="Text Box 47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76" name="Text Box 47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77" name="Text Box 47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78" name="Text Box 47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79" name="Text Box 47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80" name="Text Box 47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481" name="Text Box 48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82" name="Text Box 48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83" name="Text Box 48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84" name="Text Box 48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85" name="Text Box 48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86" name="Text Box 48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87" name="Text Box 48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88" name="Text Box 48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89" name="Text Box 48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90" name="Text Box 48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91" name="Text Box 49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92" name="Text Box 49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493" name="Text Box 49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94" name="Text Box 49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95" name="Text Box 49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96" name="Text Box 49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97" name="Text Box 49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98" name="Text Box 49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499" name="Text Box 49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00" name="Text Box 49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01" name="Text Box 50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02" name="Text Box 50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03" name="Text Box 50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04" name="Text Box 50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05" name="Text Box 50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06" name="Text Box 50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07" name="Text Box 50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08" name="Text Box 50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09" name="Text Box 50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10" name="Text Box 50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11" name="Text Box 51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12" name="Text Box 51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13" name="Text Box 51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14" name="Text Box 51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15" name="Text Box 51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16" name="Text Box 51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17" name="Text Box 51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18" name="Text Box 51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19" name="Text Box 51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20" name="Text Box 51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21" name="Text Box 52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22" name="Text Box 52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23" name="Text Box 52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24" name="Text Box 52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25" name="Text Box 52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26" name="Text Box 52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27" name="Text Box 52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28" name="Text Box 52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529" name="Text Box 52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30" name="Text Box 52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31" name="Text Box 53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32" name="Text Box 53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33" name="Text Box 53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34" name="Text Box 53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35" name="Text Box 53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36" name="Text Box 53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37" name="Text Box 53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38" name="Text Box 53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39" name="Text Box 53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40" name="Text Box 53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541" name="Text Box 54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42" name="Text Box 54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43" name="Text Box 54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44" name="Text Box 54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45" name="Text Box 54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46" name="Text Box 54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47" name="Text Box 54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48" name="Text Box 54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49" name="Text Box 54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50" name="Text Box 54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51" name="Text Box 55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52" name="Text Box 55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53" name="Text Box 55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54" name="Text Box 55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55" name="Text Box 55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56" name="Text Box 55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57" name="Text Box 55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58" name="Text Box 55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59" name="Text Box 55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60" name="Text Box 55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61" name="Text Box 56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62" name="Text Box 56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63" name="Text Box 56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64" name="Text Box 56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65" name="Text Box 56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66" name="Text Box 56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67" name="Text Box 56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68" name="Text Box 56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69" name="Text Box 56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70" name="Text Box 56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71" name="Text Box 57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72" name="Text Box 57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73" name="Text Box 57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74" name="Text Box 57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75" name="Text Box 57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76" name="Text Box 57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577" name="Text Box 57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578" name="Text Box 577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579" name="Text Box 578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580" name="Text Box 579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581" name="Text Box 580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582" name="Text Box 581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583" name="Text Box 582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584" name="Text Box 583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585" name="Text Box 584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586" name="Text Box 585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587" name="Text Box 586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588" name="Text Box 587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589" name="Text Box 58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590" name="Text Box 58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591" name="Text Box 590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592" name="Text Box 59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593" name="Text Box 59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594" name="Text Box 59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595" name="Text Box 59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596" name="Text Box 59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597" name="Text Box 59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598" name="Text Box 597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599" name="Text Box 59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00" name="Text Box 59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01" name="Text Box 60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02" name="Text Box 60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03" name="Text Box 60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04" name="Text Box 60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05" name="Text Box 60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06" name="Text Box 60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07" name="Text Box 60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08" name="Text Box 60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09" name="Text Box 60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10" name="Text Box 60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11" name="Text Box 61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12" name="Text Box 61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13" name="Text Box 61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14" name="Text Box 61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15" name="Text Box 61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16" name="Text Box 61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17" name="Text Box 61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18" name="Text Box 61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19" name="Text Box 61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20" name="Text Box 61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21" name="Text Box 62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622" name="Text Box 62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23" name="Text Box 62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24" name="Text Box 62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25" name="Text Box 62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26" name="Text Box 62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27" name="Text Box 62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28" name="Text Box 62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29" name="Text Box 62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30" name="Text Box 62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31" name="Text Box 63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32" name="Text Box 63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33" name="Text Box 63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634" name="Text Box 63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35" name="Text Box 63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36" name="Text Box 63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37" name="Text Box 63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38" name="Text Box 63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39" name="Text Box 63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40" name="Text Box 63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41" name="Text Box 64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42" name="Text Box 64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43" name="Text Box 64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44" name="Text Box 64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45" name="Text Box 64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646" name="Text Box 64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47" name="Text Box 646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48" name="Text Box 647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49" name="Text Box 648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50" name="Text Box 649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51" name="Text Box 650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52" name="Text Box 651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53" name="Text Box 652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54" name="Text Box 653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55" name="Text Box 654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56" name="Text Box 655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57" name="Text Box 656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54</xdr:row>
      <xdr:rowOff>0</xdr:rowOff>
    </xdr:from>
    <xdr:to>
      <xdr:col>46</xdr:col>
      <xdr:colOff>95250</xdr:colOff>
      <xdr:row>55</xdr:row>
      <xdr:rowOff>104775</xdr:rowOff>
    </xdr:to>
    <xdr:sp macro="" textlink="">
      <xdr:nvSpPr>
        <xdr:cNvPr id="658" name="Text Box 657"/>
        <xdr:cNvSpPr txBox="1">
          <a:spLocks noChangeArrowheads="1"/>
        </xdr:cNvSpPr>
      </xdr:nvSpPr>
      <xdr:spPr bwMode="auto">
        <a:xfrm>
          <a:off x="287369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59" name="Text Box 65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60" name="Text Box 65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61" name="Text Box 660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62" name="Text Box 66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63" name="Text Box 66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64" name="Text Box 66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65" name="Text Box 66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66" name="Text Box 66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67" name="Text Box 66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68" name="Text Box 667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69" name="Text Box 66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70" name="Text Box 66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71" name="Text Box 670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72" name="Text Box 67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73" name="Text Box 67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74" name="Text Box 67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75" name="Text Box 67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76" name="Text Box 67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77" name="Text Box 67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78" name="Text Box 677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79" name="Text Box 67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80" name="Text Box 67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81" name="Text Box 680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82" name="Text Box 68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83" name="Text Box 68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84" name="Text Box 683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85" name="Text Box 684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86" name="Text Box 685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87" name="Text Box 686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88" name="Text Box 687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89" name="Text Box 688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90" name="Text Box 689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91" name="Text Box 690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92" name="Text Box 691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47</xdr:col>
      <xdr:colOff>0</xdr:colOff>
      <xdr:row>54</xdr:row>
      <xdr:rowOff>0</xdr:rowOff>
    </xdr:from>
    <xdr:to>
      <xdr:col>47</xdr:col>
      <xdr:colOff>95250</xdr:colOff>
      <xdr:row>55</xdr:row>
      <xdr:rowOff>104775</xdr:rowOff>
    </xdr:to>
    <xdr:sp macro="" textlink="">
      <xdr:nvSpPr>
        <xdr:cNvPr id="693" name="Text Box 692"/>
        <xdr:cNvSpPr txBox="1">
          <a:spLocks noChangeArrowheads="1"/>
        </xdr:cNvSpPr>
      </xdr:nvSpPr>
      <xdr:spPr bwMode="auto">
        <a:xfrm>
          <a:off x="293370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94" name="Text Box 69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95" name="Text Box 69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96" name="Text Box 69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97" name="Text Box 69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98" name="Text Box 69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699" name="Text Box 69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00" name="Text Box 69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01" name="Text Box 70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02" name="Text Box 70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03" name="Text Box 70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04" name="Text Box 70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05" name="Text Box 70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06" name="Text Box 70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07" name="Text Box 70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08" name="Text Box 70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09" name="Text Box 70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10" name="Text Box 70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11" name="Text Box 71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12" name="Text Box 71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13" name="Text Box 71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14" name="Text Box 71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15" name="Text Box 71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16" name="Text Box 71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17" name="Text Box 71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18" name="Text Box 71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19" name="Text Box 71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20" name="Text Box 71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21" name="Text Box 72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22" name="Text Box 72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23" name="Text Box 72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24" name="Text Box 72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25" name="Text Box 72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26" name="Text Box 72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27" name="Text Box 72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28" name="Text Box 72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29" name="Text Box 72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30" name="Text Box 72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31" name="Text Box 73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32" name="Text Box 73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33" name="Text Box 73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34" name="Text Box 73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35" name="Text Box 73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36" name="Text Box 73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37" name="Text Box 73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38" name="Text Box 73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39" name="Text Box 73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40" name="Text Box 73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41" name="Text Box 74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42" name="Text Box 74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43" name="Text Box 74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44" name="Text Box 74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45" name="Text Box 74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46" name="Text Box 74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47" name="Text Box 74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48" name="Text Box 74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49" name="Text Box 74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50" name="Text Box 74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51" name="Text Box 75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52" name="Text Box 75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53" name="Text Box 75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54" name="Text Box 75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55" name="Text Box 75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56" name="Text Box 75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57" name="Text Box 75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58" name="Text Box 75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59" name="Text Box 75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60" name="Text Box 75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61" name="Text Box 76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62" name="Text Box 76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63" name="Text Box 76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64" name="Text Box 76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65" name="Text Box 76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66" name="Text Box 76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67" name="Text Box 766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68" name="Text Box 767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69" name="Text Box 768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70" name="Text Box 769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71" name="Text Box 770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72" name="Text Box 771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73" name="Text Box 772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74" name="Text Box 773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75" name="Text Box 774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48</xdr:col>
      <xdr:colOff>0</xdr:colOff>
      <xdr:row>54</xdr:row>
      <xdr:rowOff>0</xdr:rowOff>
    </xdr:from>
    <xdr:to>
      <xdr:col>48</xdr:col>
      <xdr:colOff>95250</xdr:colOff>
      <xdr:row>55</xdr:row>
      <xdr:rowOff>104775</xdr:rowOff>
    </xdr:to>
    <xdr:sp macro="" textlink="">
      <xdr:nvSpPr>
        <xdr:cNvPr id="776" name="Text Box 775"/>
        <xdr:cNvSpPr txBox="1">
          <a:spLocks noChangeArrowheads="1"/>
        </xdr:cNvSpPr>
      </xdr:nvSpPr>
      <xdr:spPr bwMode="auto">
        <a:xfrm>
          <a:off x="2993707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77" name="Text Box 77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78" name="Text Box 77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79" name="Text Box 77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80" name="Text Box 77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81" name="Text Box 78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82" name="Text Box 78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83" name="Text Box 78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84" name="Text Box 78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85" name="Text Box 78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86" name="Text Box 78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87" name="Text Box 78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88" name="Text Box 78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89" name="Text Box 78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90" name="Text Box 78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91" name="Text Box 79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92" name="Text Box 79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93" name="Text Box 79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94" name="Text Box 79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95" name="Text Box 79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96" name="Text Box 79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97" name="Text Box 79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98" name="Text Box 79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799" name="Text Box 79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00" name="Text Box 79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01" name="Text Box 80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02" name="Text Box 80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03" name="Text Box 80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04" name="Text Box 80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05" name="Text Box 80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06" name="Text Box 80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07" name="Text Box 80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08" name="Text Box 80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09" name="Text Box 80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10" name="Text Box 80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11" name="Text Box 81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12" name="Text Box 81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13" name="Text Box 81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14" name="Text Box 81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15" name="Text Box 81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16" name="Text Box 81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17" name="Text Box 81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18" name="Text Box 81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19" name="Text Box 81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20" name="Text Box 81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21" name="Text Box 82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22" name="Text Box 82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23" name="Text Box 82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24" name="Text Box 82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25" name="Text Box 82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26" name="Text Box 82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27" name="Text Box 82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28" name="Text Box 82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29" name="Text Box 82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30" name="Text Box 82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31" name="Text Box 83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32" name="Text Box 83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33" name="Text Box 83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34" name="Text Box 83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35" name="Text Box 83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36" name="Text Box 83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37" name="Text Box 83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38" name="Text Box 83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39" name="Text Box 83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40" name="Text Box 83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41" name="Text Box 84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42" name="Text Box 84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43" name="Text Box 84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44" name="Text Box 84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45" name="Text Box 84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46" name="Text Box 84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47" name="Text Box 84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48" name="Text Box 84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49" name="Text Box 84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50" name="Text Box 84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51" name="Text Box 85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52" name="Text Box 85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53" name="Text Box 85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54" name="Text Box 85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55" name="Text Box 85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56" name="Text Box 85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57" name="Text Box 85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58" name="Text Box 85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59" name="Text Box 85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60" name="Text Box 85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61" name="Text Box 86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62" name="Text Box 86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63" name="Text Box 86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64" name="Text Box 86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65" name="Text Box 86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66" name="Text Box 86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67" name="Text Box 86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68" name="Text Box 86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69" name="Text Box 86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70" name="Text Box 86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71" name="Text Box 87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72" name="Text Box 87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73" name="Text Box 87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74" name="Text Box 87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75" name="Text Box 87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76" name="Text Box 87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77" name="Text Box 87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78" name="Text Box 87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79" name="Text Box 87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80" name="Text Box 87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81" name="Text Box 88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82" name="Text Box 88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83" name="Text Box 88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84" name="Text Box 88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85" name="Text Box 88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86" name="Text Box 88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87" name="Text Box 88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88" name="Text Box 88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89" name="Text Box 88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90" name="Text Box 88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91" name="Text Box 89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92" name="Text Box 89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93" name="Text Box 89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94" name="Text Box 89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95" name="Text Box 89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96" name="Text Box 89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97" name="Text Box 89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98" name="Text Box 89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899" name="Text Box 89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00" name="Text Box 89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01" name="Text Box 90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02" name="Text Box 90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03" name="Text Box 90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04" name="Text Box 90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05" name="Text Box 90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06" name="Text Box 90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07" name="Text Box 90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08" name="Text Box 90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09" name="Text Box 90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10" name="Text Box 90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11" name="Text Box 91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12" name="Text Box 91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13" name="Text Box 91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14" name="Text Box 91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15" name="Text Box 91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16" name="Text Box 91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17" name="Text Box 91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18" name="Text Box 91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19" name="Text Box 91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20" name="Text Box 91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21" name="Text Box 92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22" name="Text Box 92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23" name="Text Box 92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24" name="Text Box 92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25" name="Text Box 92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26" name="Text Box 92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27" name="Text Box 92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28" name="Text Box 92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29" name="Text Box 92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30" name="Text Box 92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31" name="Text Box 93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32" name="Text Box 93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33" name="Text Box 93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34" name="Text Box 93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35" name="Text Box 93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36" name="Text Box 93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37" name="Text Box 93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38" name="Text Box 93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39" name="Text Box 93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40" name="Text Box 93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41" name="Text Box 94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42" name="Text Box 94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43" name="Text Box 94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44" name="Text Box 94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45" name="Text Box 94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46" name="Text Box 94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47" name="Text Box 94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48" name="Text Box 94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49" name="Text Box 94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50" name="Text Box 94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51" name="Text Box 95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52" name="Text Box 95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53" name="Text Box 95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54" name="Text Box 95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55" name="Text Box 95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56" name="Text Box 955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57" name="Text Box 956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58" name="Text Box 957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59" name="Text Box 958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60" name="Text Box 959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61" name="Text Box 960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62" name="Text Box 961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63" name="Text Box 962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64" name="Text Box 963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54</xdr:row>
      <xdr:rowOff>0</xdr:rowOff>
    </xdr:from>
    <xdr:to>
      <xdr:col>49</xdr:col>
      <xdr:colOff>95250</xdr:colOff>
      <xdr:row>55</xdr:row>
      <xdr:rowOff>104775</xdr:rowOff>
    </xdr:to>
    <xdr:sp macro="" textlink="">
      <xdr:nvSpPr>
        <xdr:cNvPr id="965" name="Text Box 964"/>
        <xdr:cNvSpPr txBox="1">
          <a:spLocks noChangeArrowheads="1"/>
        </xdr:cNvSpPr>
      </xdr:nvSpPr>
      <xdr:spPr bwMode="auto">
        <a:xfrm>
          <a:off x="3053715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66" name="Text Box 96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67" name="Text Box 96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68" name="Text Box 96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69" name="Text Box 96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70" name="Text Box 96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71" name="Text Box 97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72" name="Text Box 97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73" name="Text Box 97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74" name="Text Box 97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75" name="Text Box 97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76" name="Text Box 97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77" name="Text Box 97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78" name="Text Box 97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79" name="Text Box 97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80" name="Text Box 97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81" name="Text Box 98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82" name="Text Box 98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83" name="Text Box 98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84" name="Text Box 98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85" name="Text Box 98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86" name="Text Box 98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87" name="Text Box 98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88" name="Text Box 98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89" name="Text Box 98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90" name="Text Box 98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91" name="Text Box 99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92" name="Text Box 99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93" name="Text Box 99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94" name="Text Box 99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95" name="Text Box 99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96" name="Text Box 99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97" name="Text Box 99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98" name="Text Box 99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999" name="Text Box 99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00" name="Text Box 99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01" name="Text Box 100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02" name="Text Box 100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03" name="Text Box 100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04" name="Text Box 100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05" name="Text Box 100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06" name="Text Box 100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07" name="Text Box 100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08" name="Text Box 100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09" name="Text Box 100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10" name="Text Box 100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11" name="Text Box 101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12" name="Text Box 101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13" name="Text Box 101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14" name="Text Box 101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15" name="Text Box 101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16" name="Text Box 101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17" name="Text Box 101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18" name="Text Box 101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19" name="Text Box 101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20" name="Text Box 101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21" name="Text Box 102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22" name="Text Box 102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23" name="Text Box 102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24" name="Text Box 102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25" name="Text Box 102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26" name="Text Box 102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27" name="Text Box 102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28" name="Text Box 102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29" name="Text Box 102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30" name="Text Box 102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31" name="Text Box 103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32" name="Text Box 103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33" name="Text Box 103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34" name="Text Box 103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35" name="Text Box 103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36" name="Text Box 103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37" name="Text Box 103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38" name="Text Box 103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39" name="Text Box 103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40" name="Text Box 103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41" name="Text Box 104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42" name="Text Box 104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43" name="Text Box 104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44" name="Text Box 104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45" name="Text Box 104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46" name="Text Box 104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47" name="Text Box 104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48" name="Text Box 104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49" name="Text Box 104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50" name="Text Box 104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51" name="Text Box 105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52" name="Text Box 105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53" name="Text Box 105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54" name="Text Box 105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55" name="Text Box 105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56" name="Text Box 105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57" name="Text Box 105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58" name="Text Box 105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59" name="Text Box 105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60" name="Text Box 105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61" name="Text Box 106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62" name="Text Box 106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63" name="Text Box 106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64" name="Text Box 106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65" name="Text Box 106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66" name="Text Box 106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67" name="Text Box 106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68" name="Text Box 106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69" name="Text Box 106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70" name="Text Box 106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71" name="Text Box 107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72" name="Text Box 107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73" name="Text Box 107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74" name="Text Box 107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75" name="Text Box 107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76" name="Text Box 107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77" name="Text Box 107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78" name="Text Box 107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79" name="Text Box 107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80" name="Text Box 107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81" name="Text Box 108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82" name="Text Box 108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83" name="Text Box 108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84" name="Text Box 108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85" name="Text Box 108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86" name="Text Box 108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87" name="Text Box 108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88" name="Text Box 108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89" name="Text Box 108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90" name="Text Box 108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91" name="Text Box 109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92" name="Text Box 109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93" name="Text Box 109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94" name="Text Box 109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95" name="Text Box 109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96" name="Text Box 109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97" name="Text Box 109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98" name="Text Box 109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099" name="Text Box 109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00" name="Text Box 109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01" name="Text Box 110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02" name="Text Box 110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03" name="Text Box 110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04" name="Text Box 110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05" name="Text Box 110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06" name="Text Box 110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07" name="Text Box 110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08" name="Text Box 110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09" name="Text Box 110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10" name="Text Box 110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11" name="Text Box 111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12" name="Text Box 111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13" name="Text Box 111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14" name="Text Box 111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15" name="Text Box 111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16" name="Text Box 111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17" name="Text Box 111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18" name="Text Box 111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19" name="Text Box 111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20" name="Text Box 111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21" name="Text Box 112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22" name="Text Box 112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23" name="Text Box 112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24" name="Text Box 112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25" name="Text Box 112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26" name="Text Box 112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27" name="Text Box 112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28" name="Text Box 112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29" name="Text Box 112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30" name="Text Box 112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31" name="Text Box 113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32" name="Text Box 113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33" name="Text Box 113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34" name="Text Box 113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35" name="Text Box 113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36" name="Text Box 113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37" name="Text Box 113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38" name="Text Box 113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39" name="Text Box 113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40" name="Text Box 113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41" name="Text Box 114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42" name="Text Box 114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43" name="Text Box 114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44" name="Text Box 114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45" name="Text Box 1144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46" name="Text Box 1145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47" name="Text Box 1146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48" name="Text Box 1147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49" name="Text Box 1148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50" name="Text Box 1149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51" name="Text Box 1150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52" name="Text Box 1151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53" name="Text Box 1152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95250</xdr:colOff>
      <xdr:row>55</xdr:row>
      <xdr:rowOff>104775</xdr:rowOff>
    </xdr:to>
    <xdr:sp macro="" textlink="">
      <xdr:nvSpPr>
        <xdr:cNvPr id="1154" name="Text Box 1153"/>
        <xdr:cNvSpPr txBox="1">
          <a:spLocks noChangeArrowheads="1"/>
        </xdr:cNvSpPr>
      </xdr:nvSpPr>
      <xdr:spPr bwMode="auto">
        <a:xfrm>
          <a:off x="310991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55" name="Text Box 115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56" name="Text Box 115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57" name="Text Box 115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58" name="Text Box 115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59" name="Text Box 115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60" name="Text Box 115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61" name="Text Box 116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62" name="Text Box 116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63" name="Text Box 116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64" name="Text Box 116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65" name="Text Box 116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66" name="Text Box 116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67" name="Text Box 116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68" name="Text Box 116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69" name="Text Box 116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70" name="Text Box 116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71" name="Text Box 117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72" name="Text Box 117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73" name="Text Box 117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74" name="Text Box 117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75" name="Text Box 117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76" name="Text Box 117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77" name="Text Box 117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78" name="Text Box 117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79" name="Text Box 117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80" name="Text Box 117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81" name="Text Box 118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82" name="Text Box 118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83" name="Text Box 118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84" name="Text Box 118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85" name="Text Box 118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86" name="Text Box 118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87" name="Text Box 118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88" name="Text Box 118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89" name="Text Box 118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90" name="Text Box 118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91" name="Text Box 119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92" name="Text Box 119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93" name="Text Box 119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94" name="Text Box 119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95" name="Text Box 119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96" name="Text Box 119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97" name="Text Box 119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98" name="Text Box 119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199" name="Text Box 119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00" name="Text Box 119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01" name="Text Box 120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02" name="Text Box 120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03" name="Text Box 120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04" name="Text Box 120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05" name="Text Box 120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06" name="Text Box 120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07" name="Text Box 120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08" name="Text Box 120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09" name="Text Box 120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10" name="Text Box 120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11" name="Text Box 121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12" name="Text Box 121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13" name="Text Box 121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14" name="Text Box 121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15" name="Text Box 121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16" name="Text Box 121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17" name="Text Box 121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18" name="Text Box 121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19" name="Text Box 121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20" name="Text Box 121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21" name="Text Box 122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22" name="Text Box 122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23" name="Text Box 122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24" name="Text Box 122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25" name="Text Box 122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26" name="Text Box 122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27" name="Text Box 122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28" name="Text Box 122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29" name="Text Box 122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30" name="Text Box 122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31" name="Text Box 123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32" name="Text Box 123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33" name="Text Box 123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34" name="Text Box 123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35" name="Text Box 123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36" name="Text Box 123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37" name="Text Box 123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38" name="Text Box 123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39" name="Text Box 123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40" name="Text Box 123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41" name="Text Box 124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42" name="Text Box 124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43" name="Text Box 124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44" name="Text Box 124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45" name="Text Box 124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46" name="Text Box 124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47" name="Text Box 124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48" name="Text Box 124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49" name="Text Box 124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50" name="Text Box 124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51" name="Text Box 125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52" name="Text Box 125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53" name="Text Box 125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54" name="Text Box 125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55" name="Text Box 125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56" name="Text Box 125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57" name="Text Box 125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58" name="Text Box 125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59" name="Text Box 125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60" name="Text Box 125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61" name="Text Box 126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62" name="Text Box 126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63" name="Text Box 126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64" name="Text Box 126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65" name="Text Box 126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66" name="Text Box 126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67" name="Text Box 126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68" name="Text Box 126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69" name="Text Box 126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70" name="Text Box 126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71" name="Text Box 127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72" name="Text Box 127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73" name="Text Box 127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74" name="Text Box 127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75" name="Text Box 127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76" name="Text Box 127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77" name="Text Box 127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78" name="Text Box 127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79" name="Text Box 127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80" name="Text Box 127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81" name="Text Box 128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82" name="Text Box 128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83" name="Text Box 128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84" name="Text Box 128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85" name="Text Box 128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86" name="Text Box 128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87" name="Text Box 128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88" name="Text Box 128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89" name="Text Box 128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90" name="Text Box 128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91" name="Text Box 129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92" name="Text Box 129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93" name="Text Box 129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94" name="Text Box 129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95" name="Text Box 129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96" name="Text Box 129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97" name="Text Box 129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98" name="Text Box 129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299" name="Text Box 129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00" name="Text Box 129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01" name="Text Box 130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02" name="Text Box 130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03" name="Text Box 130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04" name="Text Box 130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05" name="Text Box 130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06" name="Text Box 130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07" name="Text Box 130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08" name="Text Box 130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09" name="Text Box 130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10" name="Text Box 130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11" name="Text Box 131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12" name="Text Box 131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13" name="Text Box 131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14" name="Text Box 131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15" name="Text Box 131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16" name="Text Box 131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17" name="Text Box 131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18" name="Text Box 131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19" name="Text Box 131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20" name="Text Box 131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21" name="Text Box 132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22" name="Text Box 132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23" name="Text Box 132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24" name="Text Box 132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25" name="Text Box 132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26" name="Text Box 132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27" name="Text Box 132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28" name="Text Box 132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29" name="Text Box 132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30" name="Text Box 132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31" name="Text Box 133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32" name="Text Box 133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33" name="Text Box 133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34" name="Text Box 1333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35" name="Text Box 1334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36" name="Text Box 1335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37" name="Text Box 1336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38" name="Text Box 1337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39" name="Text Box 1338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40" name="Text Box 1339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41" name="Text Box 1340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42" name="Text Box 1341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54</xdr:row>
      <xdr:rowOff>0</xdr:rowOff>
    </xdr:from>
    <xdr:to>
      <xdr:col>51</xdr:col>
      <xdr:colOff>95250</xdr:colOff>
      <xdr:row>55</xdr:row>
      <xdr:rowOff>104775</xdr:rowOff>
    </xdr:to>
    <xdr:sp macro="" textlink="">
      <xdr:nvSpPr>
        <xdr:cNvPr id="1343" name="Text Box 1342"/>
        <xdr:cNvSpPr txBox="1">
          <a:spLocks noChangeArrowheads="1"/>
        </xdr:cNvSpPr>
      </xdr:nvSpPr>
      <xdr:spPr bwMode="auto">
        <a:xfrm>
          <a:off x="31661100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95250</xdr:colOff>
      <xdr:row>55</xdr:row>
      <xdr:rowOff>104775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7134225" y="9344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0</xdr:colOff>
      <xdr:row>54</xdr:row>
      <xdr:rowOff>0</xdr:rowOff>
    </xdr:from>
    <xdr:to>
      <xdr:col>52</xdr:col>
      <xdr:colOff>76200</xdr:colOff>
      <xdr:row>55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5657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52</xdr:col>
      <xdr:colOff>0</xdr:colOff>
      <xdr:row>54</xdr:row>
      <xdr:rowOff>0</xdr:rowOff>
    </xdr:from>
    <xdr:to>
      <xdr:col>52</xdr:col>
      <xdr:colOff>76200</xdr:colOff>
      <xdr:row>55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5657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55</xdr:row>
      <xdr:rowOff>85725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72390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76200</xdr:colOff>
      <xdr:row>55</xdr:row>
      <xdr:rowOff>85725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9105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34" name="Text Box 23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35" name="Text Box 24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36" name="Text Box 25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37" name="Text Box 26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38" name="Text Box 27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39" name="Text Box 28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40" name="Text Box 29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41" name="Text Box 30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42" name="Text Box 31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43" name="Text Box 32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44" name="Text Box 33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45" name="Text Box 34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46" name="Text Box 35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47" name="Text Box 36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48" name="Text Box 37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49" name="Text Box 38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50" name="Text Box 39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51" name="Text Box 40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52" name="Text Box 41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53" name="Text Box 42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54" name="Text Box 53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55" name="Text Box 54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56" name="Text Box 55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57" name="Text Box 56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58" name="Text Box 57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59" name="Text Box 58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60" name="Text Box 59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61" name="Text Box 60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62" name="Text Box 61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63" name="Text Box 62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64" name="Text Box 83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65" name="Text Box 84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66" name="Text Box 85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67" name="Text Box 86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68" name="Text Box 87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69" name="Text Box 88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70" name="Text Box 89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71" name="Text Box 90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72" name="Text Box 91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73" name="Text Box 92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74" name="Text Box 93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75" name="Text Box 94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76" name="Text Box 95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77" name="Text Box 96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78" name="Text Box 97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79" name="Text Box 98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80" name="Text Box 99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81" name="Text Box 100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82" name="Text Box 101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283" name="Text Box 102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84" name="Text Box 113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85" name="Text Box 114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86" name="Text Box 115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87" name="Text Box 116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88" name="Text Box 117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89" name="Text Box 118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90" name="Text Box 119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92" name="Text Box 121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76200</xdr:colOff>
      <xdr:row>55</xdr:row>
      <xdr:rowOff>85725</xdr:rowOff>
    </xdr:to>
    <xdr:sp macro="" textlink="">
      <xdr:nvSpPr>
        <xdr:cNvPr id="293" name="Text Box 122"/>
        <xdr:cNvSpPr txBox="1">
          <a:spLocks noChangeArrowheads="1"/>
        </xdr:cNvSpPr>
      </xdr:nvSpPr>
      <xdr:spPr bwMode="auto">
        <a:xfrm>
          <a:off x="97250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94" name="Text Box 173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95" name="Text Box 174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96" name="Text Box 175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97" name="Text Box 176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98" name="Text Box 177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299" name="Text Box 178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00" name="Text Box 179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01" name="Text Box 180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02" name="Text Box 181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03" name="Text Box 182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04" name="Text Box 183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05" name="Text Box 184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06" name="Text Box 185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07" name="Text Box 186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08" name="Text Box 187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09" name="Text Box 188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10" name="Text Box 189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11" name="Text Box 190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12" name="Text Box 191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55</xdr:row>
      <xdr:rowOff>85725</xdr:rowOff>
    </xdr:to>
    <xdr:sp macro="" textlink="">
      <xdr:nvSpPr>
        <xdr:cNvPr id="313" name="Text Box 192"/>
        <xdr:cNvSpPr txBox="1">
          <a:spLocks noChangeArrowheads="1"/>
        </xdr:cNvSpPr>
      </xdr:nvSpPr>
      <xdr:spPr bwMode="auto">
        <a:xfrm>
          <a:off x="78676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14" name="Text Box 193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15" name="Text Box 194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16" name="Text Box 195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17" name="Text Box 196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18" name="Text Box 197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19" name="Text Box 198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20" name="Text Box 199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21" name="Text Box 200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22" name="Text Box 201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23" name="Text Box 202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24" name="Text Box 203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25" name="Text Box 204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26" name="Text Box 205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27" name="Text Box 206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28" name="Text Box 207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29" name="Text Box 208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30" name="Text Box 209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31" name="Text Box 210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32" name="Text Box 211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76200</xdr:colOff>
      <xdr:row>55</xdr:row>
      <xdr:rowOff>85725</xdr:rowOff>
    </xdr:to>
    <xdr:sp macro="" textlink="">
      <xdr:nvSpPr>
        <xdr:cNvPr id="333" name="Text Box 212"/>
        <xdr:cNvSpPr txBox="1">
          <a:spLocks noChangeArrowheads="1"/>
        </xdr:cNvSpPr>
      </xdr:nvSpPr>
      <xdr:spPr bwMode="auto">
        <a:xfrm>
          <a:off x="84867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38" name="Text Box 7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40" name="Text Box 9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41" name="Text Box 10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42" name="Text Box 11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43" name="Text Box 12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44" name="Text Box 13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47" name="Text Box 16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48" name="Text Box 17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49" name="Text Box 18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51" name="Text Box 20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353" name="Text Box 22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54" name="Text Box 4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55" name="Text Box 4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56" name="Text Box 4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57" name="Text Box 4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58" name="Text Box 4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59" name="Text Box 4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60" name="Text Box 4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61" name="Text Box 5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62" name="Text Box 5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63" name="Text Box 5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64" name="Text Box 63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65" name="Text Box 64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66" name="Text Box 65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67" name="Text Box 66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68" name="Text Box 67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69" name="Text Box 68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70" name="Text Box 69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71" name="Text Box 70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72" name="Text Box 71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73" name="Text Box 72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374" name="Text Box 73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375" name="Text Box 74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376" name="Text Box 75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377" name="Text Box 76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378" name="Text Box 77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379" name="Text Box 78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380" name="Text Box 79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381" name="Text Box 80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382" name="Text Box 81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383" name="Text Box 82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84" name="Text Box 10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85" name="Text Box 10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86" name="Text Box 10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87" name="Text Box 10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88" name="Text Box 10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89" name="Text Box 10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90" name="Text Box 10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91" name="Text Box 11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92" name="Text Box 11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393" name="Text Box 11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94" name="Text Box 123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95" name="Text Box 124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96" name="Text Box 125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97" name="Text Box 126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98" name="Text Box 127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399" name="Text Box 128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400" name="Text Box 129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401" name="Text Box 130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402" name="Text Box 131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76200</xdr:colOff>
      <xdr:row>55</xdr:row>
      <xdr:rowOff>85725</xdr:rowOff>
    </xdr:to>
    <xdr:sp macro="" textlink="">
      <xdr:nvSpPr>
        <xdr:cNvPr id="403" name="Text Box 132"/>
        <xdr:cNvSpPr txBox="1">
          <a:spLocks noChangeArrowheads="1"/>
        </xdr:cNvSpPr>
      </xdr:nvSpPr>
      <xdr:spPr bwMode="auto">
        <a:xfrm>
          <a:off x="42195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404" name="Text Box 133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405" name="Text Box 134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406" name="Text Box 135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407" name="Text Box 136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408" name="Text Box 137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409" name="Text Box 138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410" name="Text Box 139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411" name="Text Box 140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412" name="Text Box 141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76200</xdr:colOff>
      <xdr:row>55</xdr:row>
      <xdr:rowOff>85725</xdr:rowOff>
    </xdr:to>
    <xdr:sp macro="" textlink="">
      <xdr:nvSpPr>
        <xdr:cNvPr id="413" name="Text Box 142"/>
        <xdr:cNvSpPr txBox="1">
          <a:spLocks noChangeArrowheads="1"/>
        </xdr:cNvSpPr>
      </xdr:nvSpPr>
      <xdr:spPr bwMode="auto">
        <a:xfrm>
          <a:off x="599122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14" name="Text Box 143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15" name="Text Box 144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16" name="Text Box 145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17" name="Text Box 146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18" name="Text Box 147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19" name="Text Box 148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20" name="Text Box 149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21" name="Text Box 150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22" name="Text Box 151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23" name="Text Box 152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24" name="Text Box 153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25" name="Text Box 154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26" name="Text Box 155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27" name="Text Box 156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28" name="Text Box 157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29" name="Text Box 158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30" name="Text Box 159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31" name="Text Box 160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32" name="Text Box 161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33" name="Text Box 162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34" name="Text Box 163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35" name="Text Box 164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36" name="Text Box 165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37" name="Text Box 166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38" name="Text Box 167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39" name="Text Box 168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40" name="Text Box 169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41" name="Text Box 170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42" name="Text Box 171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43" name="Text Box 172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44" name="Text Box 21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45" name="Text Box 21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46" name="Text Box 21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47" name="Text Box 21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48" name="Text Box 21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49" name="Text Box 21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50" name="Text Box 21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51" name="Text Box 22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52" name="Text Box 22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53" name="Text Box 22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54" name="Text Box 22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55" name="Text Box 22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56" name="Text Box 22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57" name="Text Box 22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58" name="Text Box 22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59" name="Text Box 22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60" name="Text Box 22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61" name="Text Box 23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62" name="Text Box 23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63" name="Text Box 23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64" name="Text Box 23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65" name="Text Box 24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66" name="Text Box 25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67" name="Text Box 26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68" name="Text Box 27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69" name="Text Box 28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70" name="Text Box 29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71" name="Text Box 30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72" name="Text Box 31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74" name="Text Box 3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75" name="Text Box 3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76" name="Text Box 3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77" name="Text Box 3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78" name="Text Box 3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79" name="Text Box 3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80" name="Text Box 3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81" name="Text Box 4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82" name="Text Box 4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483" name="Text Box 4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84" name="Text Box 53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85" name="Text Box 54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86" name="Text Box 55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87" name="Text Box 56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88" name="Text Box 57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89" name="Text Box 58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90" name="Text Box 59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91" name="Text Box 60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92" name="Text Box 61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493" name="Text Box 62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94" name="Text Box 83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95" name="Text Box 84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96" name="Text Box 85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97" name="Text Box 86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98" name="Text Box 87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499" name="Text Box 88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00" name="Text Box 89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01" name="Text Box 90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02" name="Text Box 91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03" name="Text Box 92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04" name="Text Box 9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05" name="Text Box 9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06" name="Text Box 9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07" name="Text Box 9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08" name="Text Box 9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09" name="Text Box 9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10" name="Text Box 9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11" name="Text Box 10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12" name="Text Box 10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13" name="Text Box 10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14" name="Text Box 113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15" name="Text Box 114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16" name="Text Box 115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17" name="Text Box 116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18" name="Text Box 117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19" name="Text Box 118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20" name="Text Box 119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22" name="Text Box 121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85725</xdr:rowOff>
    </xdr:to>
    <xdr:sp macro="" textlink="">
      <xdr:nvSpPr>
        <xdr:cNvPr id="523" name="Text Box 122"/>
        <xdr:cNvSpPr txBox="1">
          <a:spLocks noChangeArrowheads="1"/>
        </xdr:cNvSpPr>
      </xdr:nvSpPr>
      <xdr:spPr bwMode="auto">
        <a:xfrm>
          <a:off x="66103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24" name="Text Box 173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25" name="Text Box 174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26" name="Text Box 175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27" name="Text Box 176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28" name="Text Box 177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29" name="Text Box 178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30" name="Text Box 179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31" name="Text Box 180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32" name="Text Box 181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33" name="Text Box 182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34" name="Text Box 183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35" name="Text Box 184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36" name="Text Box 185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37" name="Text Box 186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38" name="Text Box 187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39" name="Text Box 188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40" name="Text Box 189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41" name="Text Box 190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42" name="Text Box 191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55</xdr:row>
      <xdr:rowOff>85725</xdr:rowOff>
    </xdr:to>
    <xdr:sp macro="" textlink="">
      <xdr:nvSpPr>
        <xdr:cNvPr id="543" name="Text Box 192"/>
        <xdr:cNvSpPr txBox="1">
          <a:spLocks noChangeArrowheads="1"/>
        </xdr:cNvSpPr>
      </xdr:nvSpPr>
      <xdr:spPr bwMode="auto">
        <a:xfrm>
          <a:off x="48006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44" name="Text Box 19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45" name="Text Box 19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46" name="Text Box 19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47" name="Text Box 19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48" name="Text Box 19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49" name="Text Box 19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50" name="Text Box 19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51" name="Text Box 20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52" name="Text Box 20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53" name="Text Box 20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54" name="Text Box 203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55" name="Text Box 204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56" name="Text Box 205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57" name="Text Box 206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58" name="Text Box 207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59" name="Text Box 208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60" name="Text Box 209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61" name="Text Box 210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62" name="Text Box 211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55</xdr:row>
      <xdr:rowOff>85725</xdr:rowOff>
    </xdr:to>
    <xdr:sp macro="" textlink="">
      <xdr:nvSpPr>
        <xdr:cNvPr id="563" name="Text Box 212"/>
        <xdr:cNvSpPr txBox="1">
          <a:spLocks noChangeArrowheads="1"/>
        </xdr:cNvSpPr>
      </xdr:nvSpPr>
      <xdr:spPr bwMode="auto">
        <a:xfrm>
          <a:off x="539115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71"/>
  <sheetViews>
    <sheetView tabSelected="1" view="pageBreakPreview" zoomScaleNormal="100" zoomScaleSheetLayoutView="100" workbookViewId="0">
      <pane xSplit="2" ySplit="6" topLeftCell="C7" activePane="bottomRight" state="frozenSplit"/>
      <selection activeCell="A56" sqref="A56"/>
      <selection pane="topRight" activeCell="A56" sqref="A56"/>
      <selection pane="bottomLeft" activeCell="A56" sqref="A56"/>
      <selection pane="bottomRight" activeCell="G50" sqref="G50"/>
    </sheetView>
  </sheetViews>
  <sheetFormatPr defaultColWidth="5.59765625" defaultRowHeight="11.25"/>
  <cols>
    <col min="1" max="1" width="2.59765625" style="13" customWidth="1"/>
    <col min="2" max="2" width="5.59765625" style="10" customWidth="1"/>
    <col min="3" max="4" width="7.3984375" style="45" customWidth="1"/>
    <col min="5" max="5" width="6.3984375" style="13" customWidth="1"/>
    <col min="6" max="7" width="6.796875" style="13" customWidth="1"/>
    <col min="8" max="8" width="6" style="13" customWidth="1"/>
    <col min="9" max="9" width="6" style="15" customWidth="1"/>
    <col min="10" max="10" width="6.69921875" style="15" customWidth="1"/>
    <col min="11" max="11" width="6" style="15" customWidth="1"/>
    <col min="12" max="13" width="6.19921875" style="15" customWidth="1"/>
    <col min="14" max="15" width="6.8984375" style="15" customWidth="1"/>
    <col min="16" max="16" width="6.3984375" style="15" customWidth="1"/>
    <col min="17" max="17" width="7.19921875" style="15" customWidth="1"/>
    <col min="18" max="18" width="6" style="15" customWidth="1"/>
    <col min="19" max="19" width="5.796875" style="15" customWidth="1"/>
    <col min="20" max="20" width="6.796875" style="15" customWidth="1"/>
    <col min="21" max="21" width="7.19921875" style="15" customWidth="1"/>
    <col min="22" max="22" width="6.5" style="15" customWidth="1"/>
    <col min="23" max="23" width="7.296875" style="15" customWidth="1"/>
    <col min="24" max="26" width="7.09765625" style="15" customWidth="1"/>
    <col min="27" max="28" width="7.59765625" style="45" customWidth="1"/>
    <col min="29" max="31" width="7.296875" style="45" customWidth="1"/>
    <col min="32" max="33" width="6.8984375" style="45" customWidth="1"/>
    <col min="34" max="35" width="6.59765625" style="45" customWidth="1"/>
    <col min="36" max="37" width="7.3984375" style="45" customWidth="1"/>
    <col min="38" max="39" width="5.19921875" style="40" customWidth="1"/>
    <col min="40" max="40" width="7.5" style="40" customWidth="1"/>
    <col min="41" max="41" width="6.3984375" style="40" customWidth="1"/>
    <col min="42" max="43" width="6.5" style="40" customWidth="1"/>
    <col min="44" max="45" width="5.3984375" style="40" customWidth="1"/>
    <col min="46" max="49" width="6.296875" style="15" customWidth="1"/>
    <col min="50" max="52" width="5.8984375" style="15" customWidth="1"/>
    <col min="53" max="16384" width="5.59765625" style="15"/>
  </cols>
  <sheetData>
    <row r="1" spans="1:52" s="1" customFormat="1" ht="12" customHeight="1">
      <c r="B1" s="2"/>
      <c r="C1" s="77" t="s">
        <v>0</v>
      </c>
      <c r="D1" s="77"/>
      <c r="N1" s="1" t="s">
        <v>1</v>
      </c>
      <c r="Q1" s="78"/>
      <c r="R1" s="78"/>
      <c r="S1" s="78"/>
      <c r="T1" s="1" t="s">
        <v>2</v>
      </c>
      <c r="AA1" s="3" t="s">
        <v>3</v>
      </c>
      <c r="AB1" s="4"/>
      <c r="AD1" s="5"/>
      <c r="AE1" s="6"/>
      <c r="AF1" s="7"/>
      <c r="AG1" s="7"/>
      <c r="AH1" s="6"/>
      <c r="AI1" s="6"/>
      <c r="AJ1" s="51" t="s">
        <v>4</v>
      </c>
      <c r="AK1" s="5"/>
      <c r="AL1" s="8"/>
      <c r="AM1" s="8"/>
      <c r="AN1" s="8"/>
      <c r="AO1" s="8"/>
      <c r="AP1" s="8"/>
      <c r="AQ1" s="8"/>
      <c r="AR1" s="8"/>
      <c r="AS1" s="8"/>
      <c r="AT1" s="51" t="s">
        <v>5</v>
      </c>
    </row>
    <row r="2" spans="1:52" s="10" customFormat="1" ht="12" customHeight="1">
      <c r="A2" s="9"/>
      <c r="B2" s="9"/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M2" s="9">
        <v>11</v>
      </c>
      <c r="N2" s="9">
        <v>12</v>
      </c>
      <c r="O2" s="9">
        <v>13</v>
      </c>
      <c r="P2" s="9">
        <v>14</v>
      </c>
      <c r="Q2" s="9">
        <v>15</v>
      </c>
      <c r="R2" s="9">
        <v>16</v>
      </c>
      <c r="S2" s="9">
        <v>17</v>
      </c>
      <c r="T2" s="9">
        <v>18</v>
      </c>
      <c r="U2" s="9">
        <v>19</v>
      </c>
      <c r="V2" s="9">
        <v>20</v>
      </c>
      <c r="W2" s="9">
        <v>21</v>
      </c>
      <c r="X2" s="9">
        <v>22</v>
      </c>
      <c r="Y2" s="9">
        <v>23</v>
      </c>
      <c r="Z2" s="9">
        <v>24</v>
      </c>
      <c r="AA2" s="9">
        <v>25</v>
      </c>
      <c r="AB2" s="9">
        <v>26</v>
      </c>
      <c r="AC2" s="9">
        <v>27</v>
      </c>
      <c r="AD2" s="9">
        <v>28</v>
      </c>
      <c r="AE2" s="9">
        <v>29</v>
      </c>
      <c r="AF2" s="9">
        <v>30</v>
      </c>
      <c r="AG2" s="9">
        <v>31</v>
      </c>
      <c r="AH2" s="9">
        <v>32</v>
      </c>
      <c r="AI2" s="9">
        <v>33</v>
      </c>
      <c r="AJ2" s="9">
        <v>34</v>
      </c>
      <c r="AK2" s="9">
        <v>35</v>
      </c>
      <c r="AL2" s="9">
        <v>36</v>
      </c>
      <c r="AM2" s="9">
        <v>37</v>
      </c>
      <c r="AN2" s="9">
        <v>38</v>
      </c>
      <c r="AO2" s="9">
        <v>39</v>
      </c>
      <c r="AP2" s="9">
        <v>40</v>
      </c>
      <c r="AQ2" s="9">
        <v>41</v>
      </c>
      <c r="AR2" s="9">
        <v>42</v>
      </c>
      <c r="AS2" s="9">
        <v>43</v>
      </c>
      <c r="AT2" s="9">
        <v>44</v>
      </c>
      <c r="AU2" s="9">
        <v>45</v>
      </c>
      <c r="AV2" s="9">
        <v>46</v>
      </c>
      <c r="AW2" s="9">
        <v>47</v>
      </c>
      <c r="AX2" s="9">
        <v>48</v>
      </c>
      <c r="AY2" s="9">
        <v>49</v>
      </c>
      <c r="AZ2" s="9">
        <v>50</v>
      </c>
    </row>
    <row r="3" spans="1:52" s="11" customFormat="1" ht="42.75" customHeight="1">
      <c r="A3" s="382" t="s">
        <v>6</v>
      </c>
      <c r="B3" s="383"/>
      <c r="C3" s="79" t="s">
        <v>7</v>
      </c>
      <c r="D3" s="79" t="s">
        <v>7</v>
      </c>
      <c r="E3" s="80" t="s">
        <v>8</v>
      </c>
      <c r="F3" s="81" t="s">
        <v>9</v>
      </c>
      <c r="G3" s="81" t="s">
        <v>10</v>
      </c>
      <c r="H3" s="80" t="s">
        <v>11</v>
      </c>
      <c r="I3" s="81" t="s">
        <v>12</v>
      </c>
      <c r="J3" s="82" t="s">
        <v>13</v>
      </c>
      <c r="K3" s="52" t="s">
        <v>14</v>
      </c>
      <c r="L3" s="83" t="s">
        <v>15</v>
      </c>
      <c r="M3" s="53" t="s">
        <v>16</v>
      </c>
      <c r="N3" s="81" t="s">
        <v>17</v>
      </c>
      <c r="O3" s="82" t="s">
        <v>18</v>
      </c>
      <c r="P3" s="82" t="s">
        <v>19</v>
      </c>
      <c r="Q3" s="82" t="s">
        <v>20</v>
      </c>
      <c r="R3" s="82" t="s">
        <v>21</v>
      </c>
      <c r="S3" s="82" t="s">
        <v>22</v>
      </c>
      <c r="T3" s="79" t="s">
        <v>23</v>
      </c>
      <c r="U3" s="79" t="s">
        <v>24</v>
      </c>
      <c r="V3" s="84" t="s">
        <v>25</v>
      </c>
      <c r="W3" s="85" t="s">
        <v>26</v>
      </c>
      <c r="X3" s="79" t="s">
        <v>27</v>
      </c>
      <c r="Y3" s="79" t="s">
        <v>28</v>
      </c>
      <c r="Z3" s="79" t="s">
        <v>29</v>
      </c>
      <c r="AA3" s="54" t="s">
        <v>30</v>
      </c>
      <c r="AB3" s="54" t="s">
        <v>31</v>
      </c>
      <c r="AC3" s="54" t="s">
        <v>32</v>
      </c>
      <c r="AD3" s="54" t="s">
        <v>33</v>
      </c>
      <c r="AE3" s="55" t="s">
        <v>34</v>
      </c>
      <c r="AF3" s="53" t="s">
        <v>35</v>
      </c>
      <c r="AG3" s="54" t="s">
        <v>36</v>
      </c>
      <c r="AH3" s="54" t="s">
        <v>37</v>
      </c>
      <c r="AI3" s="54" t="s">
        <v>38</v>
      </c>
      <c r="AJ3" s="56" t="s">
        <v>39</v>
      </c>
      <c r="AK3" s="56" t="s">
        <v>40</v>
      </c>
      <c r="AL3" s="52" t="s">
        <v>41</v>
      </c>
      <c r="AM3" s="52" t="s">
        <v>42</v>
      </c>
      <c r="AN3" s="81" t="s">
        <v>43</v>
      </c>
      <c r="AO3" s="86" t="s">
        <v>44</v>
      </c>
      <c r="AP3" s="87" t="s">
        <v>45</v>
      </c>
      <c r="AQ3" s="88" t="s">
        <v>46</v>
      </c>
      <c r="AR3" s="52" t="s">
        <v>47</v>
      </c>
      <c r="AS3" s="86" t="s">
        <v>48</v>
      </c>
      <c r="AT3" s="57" t="s">
        <v>141</v>
      </c>
      <c r="AU3" s="57" t="s">
        <v>144</v>
      </c>
      <c r="AV3" s="57" t="s">
        <v>145</v>
      </c>
      <c r="AW3" s="57" t="s">
        <v>146</v>
      </c>
      <c r="AX3" s="57" t="s">
        <v>147</v>
      </c>
      <c r="AY3" s="173" t="s">
        <v>148</v>
      </c>
      <c r="AZ3" s="72" t="s">
        <v>149</v>
      </c>
    </row>
    <row r="4" spans="1:52" s="12" customFormat="1" ht="21" customHeight="1">
      <c r="A4" s="384" t="s">
        <v>49</v>
      </c>
      <c r="B4" s="385"/>
      <c r="C4" s="89">
        <v>42278</v>
      </c>
      <c r="D4" s="89">
        <v>40452</v>
      </c>
      <c r="E4" s="90" t="s">
        <v>50</v>
      </c>
      <c r="F4" s="89">
        <v>42278</v>
      </c>
      <c r="G4" s="89">
        <v>42278</v>
      </c>
      <c r="H4" s="89">
        <v>42278</v>
      </c>
      <c r="I4" s="89">
        <v>42278</v>
      </c>
      <c r="J4" s="89">
        <v>42278</v>
      </c>
      <c r="K4" s="89">
        <v>42278</v>
      </c>
      <c r="L4" s="91">
        <v>42278</v>
      </c>
      <c r="M4" s="58">
        <v>43281</v>
      </c>
      <c r="N4" s="89">
        <v>42278</v>
      </c>
      <c r="O4" s="89">
        <v>42278</v>
      </c>
      <c r="P4" s="89">
        <v>40452</v>
      </c>
      <c r="Q4" s="89">
        <v>42278</v>
      </c>
      <c r="R4" s="89">
        <v>42278</v>
      </c>
      <c r="S4" s="89">
        <v>42278</v>
      </c>
      <c r="T4" s="89">
        <v>42278</v>
      </c>
      <c r="U4" s="89">
        <v>42278</v>
      </c>
      <c r="V4" s="91">
        <v>42278</v>
      </c>
      <c r="W4" s="92">
        <v>42278</v>
      </c>
      <c r="X4" s="89">
        <v>42278</v>
      </c>
      <c r="Y4" s="89">
        <v>42278</v>
      </c>
      <c r="Z4" s="89">
        <v>42278</v>
      </c>
      <c r="AA4" s="59" t="s">
        <v>139</v>
      </c>
      <c r="AB4" s="59" t="s">
        <v>139</v>
      </c>
      <c r="AC4" s="59" t="s">
        <v>139</v>
      </c>
      <c r="AD4" s="59" t="s">
        <v>139</v>
      </c>
      <c r="AE4" s="60" t="s">
        <v>139</v>
      </c>
      <c r="AF4" s="58" t="s">
        <v>139</v>
      </c>
      <c r="AG4" s="59" t="s">
        <v>139</v>
      </c>
      <c r="AH4" s="59" t="s">
        <v>139</v>
      </c>
      <c r="AI4" s="59" t="s">
        <v>139</v>
      </c>
      <c r="AJ4" s="59" t="s">
        <v>140</v>
      </c>
      <c r="AK4" s="59" t="s">
        <v>140</v>
      </c>
      <c r="AL4" s="59" t="s">
        <v>140</v>
      </c>
      <c r="AM4" s="59" t="s">
        <v>140</v>
      </c>
      <c r="AN4" s="89">
        <v>42278</v>
      </c>
      <c r="AO4" s="91">
        <v>42278</v>
      </c>
      <c r="AP4" s="92">
        <v>42278</v>
      </c>
      <c r="AQ4" s="89">
        <v>42278</v>
      </c>
      <c r="AR4" s="89">
        <v>42278</v>
      </c>
      <c r="AS4" s="89">
        <v>42278</v>
      </c>
      <c r="AT4" s="59" t="s">
        <v>51</v>
      </c>
      <c r="AU4" s="59" t="s">
        <v>52</v>
      </c>
      <c r="AV4" s="59" t="s">
        <v>52</v>
      </c>
      <c r="AW4" s="59" t="s">
        <v>52</v>
      </c>
      <c r="AX4" s="59" t="s">
        <v>53</v>
      </c>
      <c r="AY4" s="59" t="s">
        <v>54</v>
      </c>
      <c r="AZ4" s="73" t="s">
        <v>53</v>
      </c>
    </row>
    <row r="5" spans="1:52" s="10" customFormat="1" ht="12.75" customHeight="1">
      <c r="A5" s="386" t="s">
        <v>55</v>
      </c>
      <c r="B5" s="387"/>
      <c r="C5" s="93" t="s">
        <v>56</v>
      </c>
      <c r="D5" s="93" t="s">
        <v>57</v>
      </c>
      <c r="E5" s="94" t="s">
        <v>58</v>
      </c>
      <c r="F5" s="93" t="s">
        <v>56</v>
      </c>
      <c r="G5" s="93" t="s">
        <v>56</v>
      </c>
      <c r="H5" s="94" t="s">
        <v>59</v>
      </c>
      <c r="I5" s="93" t="s">
        <v>56</v>
      </c>
      <c r="J5" s="95" t="s">
        <v>56</v>
      </c>
      <c r="K5" s="96" t="s">
        <v>60</v>
      </c>
      <c r="L5" s="97" t="s">
        <v>61</v>
      </c>
      <c r="M5" s="61" t="s">
        <v>56</v>
      </c>
      <c r="N5" s="98" t="s">
        <v>62</v>
      </c>
      <c r="O5" s="95" t="s">
        <v>62</v>
      </c>
      <c r="P5" s="95" t="s">
        <v>62</v>
      </c>
      <c r="Q5" s="95" t="s">
        <v>62</v>
      </c>
      <c r="R5" s="95" t="s">
        <v>62</v>
      </c>
      <c r="S5" s="95" t="s">
        <v>62</v>
      </c>
      <c r="T5" s="93" t="s">
        <v>56</v>
      </c>
      <c r="U5" s="93" t="s">
        <v>56</v>
      </c>
      <c r="V5" s="99" t="s">
        <v>56</v>
      </c>
      <c r="W5" s="100" t="s">
        <v>56</v>
      </c>
      <c r="X5" s="101" t="s">
        <v>63</v>
      </c>
      <c r="Y5" s="101" t="s">
        <v>63</v>
      </c>
      <c r="Z5" s="101" t="s">
        <v>63</v>
      </c>
      <c r="AA5" s="93" t="s">
        <v>56</v>
      </c>
      <c r="AB5" s="93" t="s">
        <v>56</v>
      </c>
      <c r="AC5" s="102" t="s">
        <v>64</v>
      </c>
      <c r="AD5" s="102" t="s">
        <v>64</v>
      </c>
      <c r="AE5" s="99"/>
      <c r="AF5" s="61" t="s">
        <v>65</v>
      </c>
      <c r="AG5" s="93" t="s">
        <v>65</v>
      </c>
      <c r="AH5" s="102" t="s">
        <v>64</v>
      </c>
      <c r="AI5" s="102" t="s">
        <v>64</v>
      </c>
      <c r="AJ5" s="93" t="s">
        <v>56</v>
      </c>
      <c r="AK5" s="93" t="s">
        <v>56</v>
      </c>
      <c r="AL5" s="96" t="s">
        <v>63</v>
      </c>
      <c r="AM5" s="96" t="s">
        <v>63</v>
      </c>
      <c r="AN5" s="93" t="s">
        <v>56</v>
      </c>
      <c r="AO5" s="103" t="s">
        <v>66</v>
      </c>
      <c r="AP5" s="100" t="s">
        <v>56</v>
      </c>
      <c r="AQ5" s="95" t="s">
        <v>56</v>
      </c>
      <c r="AR5" s="96" t="s">
        <v>67</v>
      </c>
      <c r="AS5" s="103" t="s">
        <v>68</v>
      </c>
      <c r="AT5" s="76" t="s">
        <v>150</v>
      </c>
      <c r="AU5" s="76" t="s">
        <v>150</v>
      </c>
      <c r="AV5" s="76" t="s">
        <v>150</v>
      </c>
      <c r="AW5" s="76" t="s">
        <v>150</v>
      </c>
      <c r="AX5" s="76" t="s">
        <v>69</v>
      </c>
      <c r="AY5" s="172" t="s">
        <v>70</v>
      </c>
      <c r="AZ5" s="74" t="s">
        <v>69</v>
      </c>
    </row>
    <row r="6" spans="1:52" s="10" customFormat="1" ht="12.75" customHeight="1">
      <c r="A6" s="386" t="s">
        <v>71</v>
      </c>
      <c r="B6" s="387"/>
      <c r="C6" s="104">
        <f>RANK(C35,C8:C54,0)</f>
        <v>7</v>
      </c>
      <c r="D6" s="104">
        <f t="shared" ref="D6:AF6" si="0">RANK(D35,D8:D54,0)</f>
        <v>7</v>
      </c>
      <c r="E6" s="104">
        <f>RANK(E35,E8:E54,0)</f>
        <v>12</v>
      </c>
      <c r="F6" s="104">
        <f t="shared" si="0"/>
        <v>7</v>
      </c>
      <c r="G6" s="104">
        <f t="shared" si="0"/>
        <v>7</v>
      </c>
      <c r="H6" s="104">
        <f t="shared" si="0"/>
        <v>8</v>
      </c>
      <c r="I6" s="104">
        <f t="shared" si="0"/>
        <v>7</v>
      </c>
      <c r="J6" s="104">
        <f t="shared" si="0"/>
        <v>7</v>
      </c>
      <c r="K6" s="104">
        <f>RANK(K35,K8:K54,0)</f>
        <v>6</v>
      </c>
      <c r="L6" s="105">
        <f t="shared" si="0"/>
        <v>8</v>
      </c>
      <c r="M6" s="62">
        <f>RANK(M35,M8:M54,0)</f>
        <v>7</v>
      </c>
      <c r="N6" s="63">
        <f t="shared" si="0"/>
        <v>8</v>
      </c>
      <c r="O6" s="63">
        <f t="shared" si="0"/>
        <v>7</v>
      </c>
      <c r="P6" s="63">
        <f t="shared" si="0"/>
        <v>9</v>
      </c>
      <c r="Q6" s="63">
        <f t="shared" si="0"/>
        <v>8</v>
      </c>
      <c r="R6" s="63">
        <f t="shared" si="0"/>
        <v>8</v>
      </c>
      <c r="S6" s="63">
        <f t="shared" si="0"/>
        <v>5</v>
      </c>
      <c r="T6" s="63">
        <f t="shared" si="0"/>
        <v>7</v>
      </c>
      <c r="U6" s="63">
        <f t="shared" si="0"/>
        <v>7</v>
      </c>
      <c r="V6" s="64">
        <f t="shared" si="0"/>
        <v>8</v>
      </c>
      <c r="W6" s="62">
        <v>7</v>
      </c>
      <c r="X6" s="63">
        <f t="shared" si="0"/>
        <v>19</v>
      </c>
      <c r="Y6" s="63">
        <f t="shared" si="0"/>
        <v>14</v>
      </c>
      <c r="Z6" s="63">
        <f t="shared" si="0"/>
        <v>35</v>
      </c>
      <c r="AA6" s="63">
        <v>8</v>
      </c>
      <c r="AB6" s="63">
        <v>8</v>
      </c>
      <c r="AC6" s="63">
        <f>RANK(AC35,AC8:AC54,0)</f>
        <v>13</v>
      </c>
      <c r="AD6" s="63">
        <f>RANK(AD35,AD8:AD54,0)</f>
        <v>36</v>
      </c>
      <c r="AE6" s="64">
        <f>RANK(AE35,AE8:AE54,0)</f>
        <v>31</v>
      </c>
      <c r="AF6" s="62">
        <f t="shared" si="0"/>
        <v>8</v>
      </c>
      <c r="AG6" s="63">
        <f>RANK(AG35,AG8:AG54,0)</f>
        <v>9</v>
      </c>
      <c r="AH6" s="63">
        <f t="shared" ref="AH6:AY6" si="1">RANK(AH35,AH8:AH54,0)</f>
        <v>7</v>
      </c>
      <c r="AI6" s="63">
        <f t="shared" si="1"/>
        <v>20</v>
      </c>
      <c r="AJ6" s="63">
        <f t="shared" si="1"/>
        <v>8</v>
      </c>
      <c r="AK6" s="63">
        <f t="shared" si="1"/>
        <v>8</v>
      </c>
      <c r="AL6" s="63">
        <f>RANK(AL35,AL8:AL54,0)</f>
        <v>21</v>
      </c>
      <c r="AM6" s="63">
        <f t="shared" si="1"/>
        <v>27</v>
      </c>
      <c r="AN6" s="63">
        <f t="shared" si="1"/>
        <v>8</v>
      </c>
      <c r="AO6" s="64">
        <f t="shared" si="1"/>
        <v>43</v>
      </c>
      <c r="AP6" s="62">
        <f t="shared" si="1"/>
        <v>8</v>
      </c>
      <c r="AQ6" s="63">
        <f>RANK(AQ35,AQ8:AQ54,0)</f>
        <v>5</v>
      </c>
      <c r="AR6" s="63">
        <f t="shared" si="1"/>
        <v>14</v>
      </c>
      <c r="AS6" s="63">
        <f t="shared" si="1"/>
        <v>5</v>
      </c>
      <c r="AT6" s="63">
        <f t="shared" si="1"/>
        <v>8</v>
      </c>
      <c r="AU6" s="63">
        <f t="shared" si="1"/>
        <v>8</v>
      </c>
      <c r="AV6" s="63">
        <f t="shared" si="1"/>
        <v>8</v>
      </c>
      <c r="AW6" s="63">
        <f t="shared" si="1"/>
        <v>7</v>
      </c>
      <c r="AX6" s="63">
        <f t="shared" si="1"/>
        <v>25</v>
      </c>
      <c r="AY6" s="63">
        <f t="shared" si="1"/>
        <v>17</v>
      </c>
      <c r="AZ6" s="75">
        <f>RANK(AZ35,AZ8:AZ54,0)</f>
        <v>25</v>
      </c>
    </row>
    <row r="7" spans="1:52" ht="18" customHeight="1">
      <c r="B7" s="14" t="s">
        <v>72</v>
      </c>
      <c r="C7" s="106">
        <v>127094745</v>
      </c>
      <c r="D7" s="106">
        <v>128057352</v>
      </c>
      <c r="E7" s="107">
        <v>-0.75169991020000004</v>
      </c>
      <c r="F7" s="106">
        <v>61841738</v>
      </c>
      <c r="G7" s="106">
        <v>65253007</v>
      </c>
      <c r="H7" s="108">
        <v>340.8</v>
      </c>
      <c r="I7" s="106">
        <v>1752368</v>
      </c>
      <c r="J7" s="28">
        <v>86868167</v>
      </c>
      <c r="K7" s="109">
        <f>J7/C7*100</f>
        <v>68.349141422015521</v>
      </c>
      <c r="L7" s="110">
        <v>12786.32</v>
      </c>
      <c r="M7" s="111">
        <v>2637251</v>
      </c>
      <c r="N7" s="106">
        <v>53448685</v>
      </c>
      <c r="O7" s="28">
        <v>29754438</v>
      </c>
      <c r="P7" s="28">
        <v>18417922</v>
      </c>
      <c r="Q7" s="112">
        <v>21713308</v>
      </c>
      <c r="R7" s="113">
        <v>6079126</v>
      </c>
      <c r="S7" s="114">
        <v>5927686</v>
      </c>
      <c r="T7" s="115">
        <v>15886810</v>
      </c>
      <c r="U7" s="115">
        <v>76288736</v>
      </c>
      <c r="V7" s="115">
        <v>33465441</v>
      </c>
      <c r="W7" s="115">
        <v>23821574</v>
      </c>
      <c r="X7" s="116">
        <v>12.64460777</v>
      </c>
      <c r="Y7" s="116">
        <v>60.719624879999998</v>
      </c>
      <c r="Z7" s="116">
        <v>26.635767359999999</v>
      </c>
      <c r="AA7" s="117">
        <v>946065</v>
      </c>
      <c r="AB7" s="117">
        <v>1340397</v>
      </c>
      <c r="AC7" s="118">
        <v>7.6</v>
      </c>
      <c r="AD7" s="118">
        <v>10.8</v>
      </c>
      <c r="AE7" s="119">
        <v>1.43</v>
      </c>
      <c r="AF7" s="117">
        <v>606866</v>
      </c>
      <c r="AG7" s="117">
        <v>212262</v>
      </c>
      <c r="AH7" s="118">
        <v>4.9000000000000004</v>
      </c>
      <c r="AI7" s="119">
        <v>1.7</v>
      </c>
      <c r="AJ7" s="120">
        <v>2287310</v>
      </c>
      <c r="AK7" s="120">
        <v>2287310</v>
      </c>
      <c r="AL7" s="121">
        <v>1.8052074953548054</v>
      </c>
      <c r="AM7" s="122">
        <v>1.8052074953548054</v>
      </c>
      <c r="AN7" s="123">
        <v>127094745</v>
      </c>
      <c r="AO7" s="124">
        <v>100</v>
      </c>
      <c r="AP7" s="125">
        <f>SUM(AP8:AP54)</f>
        <v>5812650</v>
      </c>
      <c r="AQ7" s="125">
        <f>SUM(AQ8:AQ54)</f>
        <v>5812650</v>
      </c>
      <c r="AR7" s="126">
        <f>AP7/C7*100</f>
        <v>4.573477841275027</v>
      </c>
      <c r="AS7" s="126">
        <f>AQ7/C7*100</f>
        <v>4.573477841275027</v>
      </c>
      <c r="AT7" s="71">
        <v>106421.185</v>
      </c>
      <c r="AU7" s="71">
        <v>11384.189</v>
      </c>
      <c r="AV7" s="71">
        <v>55844.718999999997</v>
      </c>
      <c r="AW7" s="123">
        <v>39192.277000000002</v>
      </c>
      <c r="AX7" s="127">
        <v>10.7</v>
      </c>
      <c r="AY7" s="127">
        <v>50.219148936170214</v>
      </c>
      <c r="AZ7" s="128">
        <v>40.248936170212765</v>
      </c>
    </row>
    <row r="8" spans="1:52" ht="18" customHeight="1">
      <c r="A8" s="16">
        <v>1</v>
      </c>
      <c r="B8" s="17" t="s">
        <v>73</v>
      </c>
      <c r="C8" s="129">
        <v>5381733</v>
      </c>
      <c r="D8" s="129">
        <v>5506419</v>
      </c>
      <c r="E8" s="107">
        <v>-2.2643754498000002</v>
      </c>
      <c r="F8" s="130">
        <v>2537089</v>
      </c>
      <c r="G8" s="131">
        <v>2844644</v>
      </c>
      <c r="H8" s="132">
        <v>68.599999999999994</v>
      </c>
      <c r="I8" s="133">
        <v>21676</v>
      </c>
      <c r="J8" s="28">
        <v>4047281</v>
      </c>
      <c r="K8" s="109">
        <f t="shared" ref="K8:K54" si="2">J8/C8*100</f>
        <v>75.204046726212539</v>
      </c>
      <c r="L8" s="110">
        <v>795.73</v>
      </c>
      <c r="M8" s="111">
        <v>32943</v>
      </c>
      <c r="N8" s="130">
        <v>2444810</v>
      </c>
      <c r="O8" s="28">
        <v>1363818</v>
      </c>
      <c r="P8" s="28">
        <v>909106</v>
      </c>
      <c r="Q8" s="112">
        <v>999133</v>
      </c>
      <c r="R8" s="113">
        <v>327509</v>
      </c>
      <c r="S8" s="114">
        <v>319408</v>
      </c>
      <c r="T8" s="115">
        <v>608296</v>
      </c>
      <c r="U8" s="115">
        <v>3190804</v>
      </c>
      <c r="V8" s="115">
        <v>1558387</v>
      </c>
      <c r="W8" s="115">
        <v>1109741</v>
      </c>
      <c r="X8" s="116">
        <v>11.35412928</v>
      </c>
      <c r="Y8" s="116">
        <v>59.557848669999998</v>
      </c>
      <c r="Z8" s="116">
        <v>29.088022049999999</v>
      </c>
      <c r="AA8" s="117">
        <v>34040</v>
      </c>
      <c r="AB8" s="117">
        <v>62417</v>
      </c>
      <c r="AC8" s="118">
        <v>6.4</v>
      </c>
      <c r="AD8" s="118">
        <v>11.8</v>
      </c>
      <c r="AE8" s="119">
        <v>1.29</v>
      </c>
      <c r="AF8" s="117">
        <v>23960</v>
      </c>
      <c r="AG8" s="117">
        <v>10147</v>
      </c>
      <c r="AH8" s="118">
        <v>4.5</v>
      </c>
      <c r="AI8" s="119">
        <v>1.92</v>
      </c>
      <c r="AJ8" s="120">
        <v>48561</v>
      </c>
      <c r="AK8" s="120">
        <v>55130</v>
      </c>
      <c r="AL8" s="121">
        <v>0.91278668261128315</v>
      </c>
      <c r="AM8" s="122">
        <v>1.0362622230258858</v>
      </c>
      <c r="AN8" s="26">
        <v>5378786</v>
      </c>
      <c r="AO8" s="124">
        <v>99.9</v>
      </c>
      <c r="AP8" s="28">
        <v>6713</v>
      </c>
      <c r="AQ8" s="28">
        <v>9660</v>
      </c>
      <c r="AR8" s="126">
        <f t="shared" ref="AR8:AR54" si="3">AP8/C8*100</f>
        <v>0.12473677159383417</v>
      </c>
      <c r="AS8" s="126">
        <f t="shared" ref="AS8:AS54" si="4">AQ8/C8*100</f>
        <v>0.17949608425390112</v>
      </c>
      <c r="AT8" s="71">
        <v>4004.973</v>
      </c>
      <c r="AU8" s="71">
        <v>360.17700000000002</v>
      </c>
      <c r="AV8" s="71">
        <v>1931.2650000000001</v>
      </c>
      <c r="AW8" s="123">
        <v>1713.5309999999999</v>
      </c>
      <c r="AX8" s="127">
        <v>9</v>
      </c>
      <c r="AY8" s="127">
        <v>48.2</v>
      </c>
      <c r="AZ8" s="127">
        <v>42.8</v>
      </c>
    </row>
    <row r="9" spans="1:52" ht="12.75" customHeight="1">
      <c r="A9" s="16">
        <v>2</v>
      </c>
      <c r="B9" s="17" t="s">
        <v>74</v>
      </c>
      <c r="C9" s="129">
        <v>1308265</v>
      </c>
      <c r="D9" s="129">
        <v>1373339</v>
      </c>
      <c r="E9" s="107">
        <v>-4.7383785067000002</v>
      </c>
      <c r="F9" s="130">
        <v>614694</v>
      </c>
      <c r="G9" s="134">
        <v>693571</v>
      </c>
      <c r="H9" s="132">
        <v>135.6</v>
      </c>
      <c r="I9" s="133">
        <v>3447</v>
      </c>
      <c r="J9" s="28">
        <v>610034</v>
      </c>
      <c r="K9" s="109">
        <f t="shared" si="2"/>
        <v>46.629237960199191</v>
      </c>
      <c r="L9" s="110">
        <v>159.91</v>
      </c>
      <c r="M9" s="111">
        <v>5368</v>
      </c>
      <c r="N9" s="130">
        <v>510945</v>
      </c>
      <c r="O9" s="28">
        <v>271241</v>
      </c>
      <c r="P9" s="28">
        <v>153443</v>
      </c>
      <c r="Q9" s="112">
        <v>252984</v>
      </c>
      <c r="R9" s="113">
        <v>56383</v>
      </c>
      <c r="S9" s="114">
        <v>61580</v>
      </c>
      <c r="T9" s="115">
        <v>148208</v>
      </c>
      <c r="U9" s="115">
        <v>757867</v>
      </c>
      <c r="V9" s="115">
        <v>390940</v>
      </c>
      <c r="W9" s="115">
        <v>282015</v>
      </c>
      <c r="X9" s="135">
        <v>11.4268532</v>
      </c>
      <c r="Y9" s="135">
        <v>58.431629549999997</v>
      </c>
      <c r="Z9" s="135">
        <v>30.14151725</v>
      </c>
      <c r="AA9" s="117">
        <v>8035</v>
      </c>
      <c r="AB9" s="117">
        <v>17575</v>
      </c>
      <c r="AC9" s="118">
        <v>6.3</v>
      </c>
      <c r="AD9" s="118">
        <v>13.8</v>
      </c>
      <c r="AE9" s="119">
        <v>1.43</v>
      </c>
      <c r="AF9" s="117">
        <v>5122</v>
      </c>
      <c r="AG9" s="117">
        <v>2092</v>
      </c>
      <c r="AH9" s="118">
        <v>4</v>
      </c>
      <c r="AI9" s="119">
        <v>1.64</v>
      </c>
      <c r="AJ9" s="120">
        <v>17454</v>
      </c>
      <c r="AK9" s="120">
        <v>23529</v>
      </c>
      <c r="AL9" s="121">
        <v>1.3652042644056661</v>
      </c>
      <c r="AM9" s="122">
        <v>1.8403741914289513</v>
      </c>
      <c r="AN9" s="26">
        <v>1306283</v>
      </c>
      <c r="AO9" s="124">
        <v>99.8</v>
      </c>
      <c r="AP9" s="28">
        <v>6982</v>
      </c>
      <c r="AQ9" s="28">
        <v>8964</v>
      </c>
      <c r="AR9" s="126">
        <f t="shared" si="3"/>
        <v>0.53368392489289251</v>
      </c>
      <c r="AS9" s="126">
        <f t="shared" si="4"/>
        <v>0.68518228340588494</v>
      </c>
      <c r="AT9" s="71">
        <v>823.61</v>
      </c>
      <c r="AU9" s="71">
        <v>67.471999999999994</v>
      </c>
      <c r="AV9" s="71">
        <v>370.84899999999999</v>
      </c>
      <c r="AW9" s="123">
        <v>385.28899999999999</v>
      </c>
      <c r="AX9" s="127">
        <v>8.1999999999999993</v>
      </c>
      <c r="AY9" s="127">
        <v>45</v>
      </c>
      <c r="AZ9" s="127">
        <v>46.8</v>
      </c>
    </row>
    <row r="10" spans="1:52" ht="12.75" customHeight="1">
      <c r="A10" s="16">
        <v>3</v>
      </c>
      <c r="B10" s="17" t="s">
        <v>75</v>
      </c>
      <c r="C10" s="129">
        <v>1279594</v>
      </c>
      <c r="D10" s="129">
        <v>1330147</v>
      </c>
      <c r="E10" s="107">
        <v>-3.800557382</v>
      </c>
      <c r="F10" s="130">
        <v>615584</v>
      </c>
      <c r="G10" s="131">
        <v>664010</v>
      </c>
      <c r="H10" s="132">
        <v>83.8</v>
      </c>
      <c r="I10" s="133">
        <v>5017</v>
      </c>
      <c r="J10" s="28">
        <v>407920</v>
      </c>
      <c r="K10" s="109">
        <f t="shared" si="2"/>
        <v>31.878861576406265</v>
      </c>
      <c r="L10" s="110">
        <v>87.03</v>
      </c>
      <c r="M10" s="111">
        <v>6724</v>
      </c>
      <c r="N10" s="130">
        <v>493049</v>
      </c>
      <c r="O10" s="28">
        <v>251014</v>
      </c>
      <c r="P10" s="28">
        <v>148575</v>
      </c>
      <c r="Q10" s="112">
        <v>245190</v>
      </c>
      <c r="R10" s="113">
        <v>53475</v>
      </c>
      <c r="S10" s="114">
        <v>53398</v>
      </c>
      <c r="T10" s="115">
        <v>150992</v>
      </c>
      <c r="U10" s="115">
        <v>734886</v>
      </c>
      <c r="V10" s="115">
        <v>386573</v>
      </c>
      <c r="W10" s="115">
        <v>286332</v>
      </c>
      <c r="X10" s="135">
        <v>11.86623296</v>
      </c>
      <c r="Y10" s="135">
        <v>57.753579510000002</v>
      </c>
      <c r="Z10" s="135">
        <v>30.380187530000001</v>
      </c>
      <c r="AA10" s="117">
        <v>8175</v>
      </c>
      <c r="AB10" s="117">
        <v>17232</v>
      </c>
      <c r="AC10" s="118">
        <v>6.5</v>
      </c>
      <c r="AD10" s="118">
        <v>13.8</v>
      </c>
      <c r="AE10" s="119">
        <v>1.47</v>
      </c>
      <c r="AF10" s="117">
        <v>4775</v>
      </c>
      <c r="AG10" s="117">
        <v>1860</v>
      </c>
      <c r="AH10" s="118">
        <v>3.8</v>
      </c>
      <c r="AI10" s="119">
        <v>1.49</v>
      </c>
      <c r="AJ10" s="120">
        <v>16658</v>
      </c>
      <c r="AK10" s="120">
        <v>21019</v>
      </c>
      <c r="AL10" s="121">
        <v>1.3274925150237438</v>
      </c>
      <c r="AM10" s="122">
        <v>1.6750249233571903</v>
      </c>
      <c r="AN10" s="26">
        <v>1276705</v>
      </c>
      <c r="AO10" s="124">
        <v>99.8</v>
      </c>
      <c r="AP10" s="28">
        <v>11674</v>
      </c>
      <c r="AQ10" s="28">
        <v>14563</v>
      </c>
      <c r="AR10" s="126">
        <f t="shared" si="3"/>
        <v>0.912320626698781</v>
      </c>
      <c r="AS10" s="126">
        <f t="shared" si="4"/>
        <v>1.1380953646234666</v>
      </c>
      <c r="AT10" s="71">
        <v>884.51800000000003</v>
      </c>
      <c r="AU10" s="71">
        <v>81.582999999999998</v>
      </c>
      <c r="AV10" s="71">
        <v>420.54300000000001</v>
      </c>
      <c r="AW10" s="123">
        <v>382.392</v>
      </c>
      <c r="AX10" s="127">
        <v>9.1999999999999993</v>
      </c>
      <c r="AY10" s="127">
        <v>47.5</v>
      </c>
      <c r="AZ10" s="127">
        <v>43.2</v>
      </c>
    </row>
    <row r="11" spans="1:52" ht="12.75" customHeight="1">
      <c r="A11" s="16">
        <v>4</v>
      </c>
      <c r="B11" s="17" t="s">
        <v>76</v>
      </c>
      <c r="C11" s="129">
        <v>2333899</v>
      </c>
      <c r="D11" s="129">
        <v>2348165</v>
      </c>
      <c r="E11" s="107">
        <v>-0.60753822670000002</v>
      </c>
      <c r="F11" s="130">
        <v>1140167</v>
      </c>
      <c r="G11" s="131">
        <v>1193732</v>
      </c>
      <c r="H11" s="132">
        <v>320.5</v>
      </c>
      <c r="I11" s="133">
        <v>13989</v>
      </c>
      <c r="J11" s="28">
        <v>1494974</v>
      </c>
      <c r="K11" s="109">
        <f t="shared" si="2"/>
        <v>64.054785575554035</v>
      </c>
      <c r="L11" s="110">
        <v>257.08999999999997</v>
      </c>
      <c r="M11" s="111">
        <v>20434</v>
      </c>
      <c r="N11" s="130">
        <v>944720</v>
      </c>
      <c r="O11" s="28">
        <v>483580</v>
      </c>
      <c r="P11" s="28">
        <v>323890</v>
      </c>
      <c r="Q11" s="112">
        <v>380365</v>
      </c>
      <c r="R11" s="113">
        <v>90047</v>
      </c>
      <c r="S11" s="114">
        <v>85398</v>
      </c>
      <c r="T11" s="115">
        <v>286003</v>
      </c>
      <c r="U11" s="115">
        <v>1410322</v>
      </c>
      <c r="V11" s="115">
        <v>588240</v>
      </c>
      <c r="W11" s="115">
        <v>420063</v>
      </c>
      <c r="X11" s="136">
        <v>12.518925919999999</v>
      </c>
      <c r="Y11" s="136">
        <v>61.732627440000002</v>
      </c>
      <c r="Z11" s="137">
        <v>25.748446640000001</v>
      </c>
      <c r="AA11" s="117">
        <v>16648</v>
      </c>
      <c r="AB11" s="117">
        <v>23876</v>
      </c>
      <c r="AC11" s="118">
        <v>7.2</v>
      </c>
      <c r="AD11" s="118">
        <v>10.4</v>
      </c>
      <c r="AE11" s="119">
        <v>1.31</v>
      </c>
      <c r="AF11" s="117">
        <v>10646</v>
      </c>
      <c r="AG11" s="117">
        <v>3734</v>
      </c>
      <c r="AH11" s="118">
        <v>4.5999999999999996</v>
      </c>
      <c r="AI11" s="119">
        <v>1.62</v>
      </c>
      <c r="AJ11" s="120">
        <v>46064</v>
      </c>
      <c r="AK11" s="120">
        <v>47326</v>
      </c>
      <c r="AL11" s="121">
        <v>1.9826756910892793</v>
      </c>
      <c r="AM11" s="122">
        <v>2.0369943938105948</v>
      </c>
      <c r="AN11" s="26">
        <v>2339786</v>
      </c>
      <c r="AO11" s="124">
        <v>100.3</v>
      </c>
      <c r="AP11" s="28">
        <v>29948</v>
      </c>
      <c r="AQ11" s="28">
        <v>24061</v>
      </c>
      <c r="AR11" s="126">
        <f t="shared" si="3"/>
        <v>1.2831746360917933</v>
      </c>
      <c r="AS11" s="126">
        <f t="shared" si="4"/>
        <v>1.0309357859958808</v>
      </c>
      <c r="AT11" s="71">
        <v>1809.021</v>
      </c>
      <c r="AU11" s="71">
        <v>173.63</v>
      </c>
      <c r="AV11" s="71">
        <v>905.99599999999998</v>
      </c>
      <c r="AW11" s="123">
        <v>729.39499999999998</v>
      </c>
      <c r="AX11" s="127">
        <v>9.6</v>
      </c>
      <c r="AY11" s="127">
        <v>50.1</v>
      </c>
      <c r="AZ11" s="127">
        <v>40.299999999999997</v>
      </c>
    </row>
    <row r="12" spans="1:52" ht="12.75" customHeight="1">
      <c r="A12" s="16">
        <v>5</v>
      </c>
      <c r="B12" s="17" t="s">
        <v>77</v>
      </c>
      <c r="C12" s="129">
        <v>1023119</v>
      </c>
      <c r="D12" s="129">
        <v>1085997</v>
      </c>
      <c r="E12" s="107">
        <v>-5.7898870806999998</v>
      </c>
      <c r="F12" s="130">
        <v>480336</v>
      </c>
      <c r="G12" s="131">
        <v>542783</v>
      </c>
      <c r="H12" s="132">
        <v>87.9</v>
      </c>
      <c r="I12" s="133">
        <v>2914</v>
      </c>
      <c r="J12" s="28">
        <v>357636</v>
      </c>
      <c r="K12" s="109">
        <f t="shared" si="2"/>
        <v>34.955464613598224</v>
      </c>
      <c r="L12" s="110">
        <v>86.65</v>
      </c>
      <c r="M12" s="111">
        <v>3901</v>
      </c>
      <c r="N12" s="130">
        <v>388560</v>
      </c>
      <c r="O12" s="28">
        <v>201267</v>
      </c>
      <c r="P12" s="28">
        <v>108141</v>
      </c>
      <c r="Q12" s="112">
        <v>216260</v>
      </c>
      <c r="R12" s="113">
        <v>49117</v>
      </c>
      <c r="S12" s="114">
        <v>47823</v>
      </c>
      <c r="T12" s="115">
        <v>106041</v>
      </c>
      <c r="U12" s="115">
        <v>565237</v>
      </c>
      <c r="V12" s="115">
        <v>343301</v>
      </c>
      <c r="W12" s="115">
        <v>254125</v>
      </c>
      <c r="X12" s="136">
        <v>10.451724309999999</v>
      </c>
      <c r="Y12" s="137">
        <v>55.7114823</v>
      </c>
      <c r="Z12" s="137">
        <v>33.836793389999997</v>
      </c>
      <c r="AA12" s="117">
        <v>5396</v>
      </c>
      <c r="AB12" s="117">
        <v>15425</v>
      </c>
      <c r="AC12" s="118">
        <v>5.4</v>
      </c>
      <c r="AD12" s="118">
        <v>15.5</v>
      </c>
      <c r="AE12" s="119">
        <v>1.35</v>
      </c>
      <c r="AF12" s="117">
        <v>3311</v>
      </c>
      <c r="AG12" s="117">
        <v>1366</v>
      </c>
      <c r="AH12" s="118">
        <v>3.3</v>
      </c>
      <c r="AI12" s="119">
        <v>1.38</v>
      </c>
      <c r="AJ12" s="120">
        <v>10947</v>
      </c>
      <c r="AK12" s="120">
        <v>15266</v>
      </c>
      <c r="AL12" s="121">
        <v>1.0994838542498411</v>
      </c>
      <c r="AM12" s="122">
        <v>1.5332712632664725</v>
      </c>
      <c r="AN12" s="26">
        <v>1020642</v>
      </c>
      <c r="AO12" s="124">
        <v>99.8</v>
      </c>
      <c r="AP12" s="28">
        <v>3157</v>
      </c>
      <c r="AQ12" s="28">
        <v>5634</v>
      </c>
      <c r="AR12" s="126">
        <f t="shared" si="3"/>
        <v>0.30856625671109617</v>
      </c>
      <c r="AS12" s="126">
        <f t="shared" si="4"/>
        <v>0.55066908150469296</v>
      </c>
      <c r="AT12" s="71">
        <v>601.649</v>
      </c>
      <c r="AU12" s="71">
        <v>44.295000000000002</v>
      </c>
      <c r="AV12" s="71">
        <v>255.93199999999999</v>
      </c>
      <c r="AW12" s="123">
        <v>301.42200000000003</v>
      </c>
      <c r="AX12" s="127">
        <v>7.4</v>
      </c>
      <c r="AY12" s="127">
        <v>42.5</v>
      </c>
      <c r="AZ12" s="127">
        <v>50.1</v>
      </c>
    </row>
    <row r="13" spans="1:52" ht="12.75" customHeight="1">
      <c r="A13" s="16">
        <v>6</v>
      </c>
      <c r="B13" s="17" t="s">
        <v>78</v>
      </c>
      <c r="C13" s="129">
        <v>1123891</v>
      </c>
      <c r="D13" s="129">
        <v>1168924</v>
      </c>
      <c r="E13" s="107">
        <v>-3.8525173578</v>
      </c>
      <c r="F13" s="130">
        <v>540226</v>
      </c>
      <c r="G13" s="131">
        <v>583665</v>
      </c>
      <c r="H13" s="132">
        <v>120.5</v>
      </c>
      <c r="I13" s="133">
        <v>5503</v>
      </c>
      <c r="J13" s="28">
        <v>491012</v>
      </c>
      <c r="K13" s="109">
        <f t="shared" si="2"/>
        <v>43.688578340782158</v>
      </c>
      <c r="L13" s="110">
        <v>116.18</v>
      </c>
      <c r="M13" s="111">
        <v>6993</v>
      </c>
      <c r="N13" s="130">
        <v>393396</v>
      </c>
      <c r="O13" s="28">
        <v>195520</v>
      </c>
      <c r="P13" s="28">
        <v>100012</v>
      </c>
      <c r="Q13" s="112">
        <v>214421</v>
      </c>
      <c r="R13" s="113">
        <v>42167</v>
      </c>
      <c r="S13" s="114">
        <v>36953</v>
      </c>
      <c r="T13" s="115">
        <v>135760</v>
      </c>
      <c r="U13" s="115">
        <v>639336</v>
      </c>
      <c r="V13" s="115">
        <v>344353</v>
      </c>
      <c r="W13" s="115">
        <v>256254</v>
      </c>
      <c r="X13" s="137">
        <v>12.127394819999999</v>
      </c>
      <c r="Y13" s="137">
        <v>57.111668330000001</v>
      </c>
      <c r="Z13" s="137">
        <v>30.76093685</v>
      </c>
      <c r="AA13" s="117">
        <v>7259</v>
      </c>
      <c r="AB13" s="117">
        <v>15331</v>
      </c>
      <c r="AC13" s="118">
        <v>6.6</v>
      </c>
      <c r="AD13" s="118">
        <v>14</v>
      </c>
      <c r="AE13" s="119">
        <v>1.45</v>
      </c>
      <c r="AF13" s="117">
        <v>4311</v>
      </c>
      <c r="AG13" s="117">
        <v>1454</v>
      </c>
      <c r="AH13" s="118">
        <v>3.9</v>
      </c>
      <c r="AI13" s="119">
        <v>1.33</v>
      </c>
      <c r="AJ13" s="120">
        <v>12535</v>
      </c>
      <c r="AK13" s="120">
        <v>16399</v>
      </c>
      <c r="AL13" s="121">
        <v>1.1377880891241618</v>
      </c>
      <c r="AM13" s="122">
        <v>1.4885190964138117</v>
      </c>
      <c r="AN13" s="26">
        <v>1120365</v>
      </c>
      <c r="AO13" s="124">
        <v>99.7</v>
      </c>
      <c r="AP13" s="28">
        <v>6472</v>
      </c>
      <c r="AQ13" s="28">
        <v>9998</v>
      </c>
      <c r="AR13" s="126">
        <f t="shared" si="3"/>
        <v>0.57585655548447312</v>
      </c>
      <c r="AS13" s="126">
        <f t="shared" si="4"/>
        <v>0.8895880472394565</v>
      </c>
      <c r="AT13" s="71">
        <v>768.49</v>
      </c>
      <c r="AU13" s="71">
        <v>73.951999999999998</v>
      </c>
      <c r="AV13" s="71">
        <v>364.262</v>
      </c>
      <c r="AW13" s="123">
        <v>330.27600000000001</v>
      </c>
      <c r="AX13" s="127">
        <v>9.6</v>
      </c>
      <c r="AY13" s="127">
        <v>47.4</v>
      </c>
      <c r="AZ13" s="127">
        <v>43</v>
      </c>
    </row>
    <row r="14" spans="1:52" ht="12.75" customHeight="1">
      <c r="A14" s="16">
        <v>7</v>
      </c>
      <c r="B14" s="17" t="s">
        <v>79</v>
      </c>
      <c r="C14" s="129">
        <v>1914039</v>
      </c>
      <c r="D14" s="129">
        <v>2029064</v>
      </c>
      <c r="E14" s="107">
        <v>-5.6688699814000003</v>
      </c>
      <c r="F14" s="130">
        <v>945660</v>
      </c>
      <c r="G14" s="131">
        <v>968379</v>
      </c>
      <c r="H14" s="132">
        <v>138.9</v>
      </c>
      <c r="I14" s="133">
        <v>8725</v>
      </c>
      <c r="J14" s="28">
        <v>815759</v>
      </c>
      <c r="K14" s="109">
        <f t="shared" si="2"/>
        <v>42.619768980673847</v>
      </c>
      <c r="L14" s="110">
        <v>184.38</v>
      </c>
      <c r="M14" s="111">
        <v>13521</v>
      </c>
      <c r="N14" s="130">
        <v>737598</v>
      </c>
      <c r="O14" s="28">
        <v>375386</v>
      </c>
      <c r="P14" s="28">
        <v>223347</v>
      </c>
      <c r="Q14" s="112">
        <v>349773</v>
      </c>
      <c r="R14" s="113">
        <v>77105</v>
      </c>
      <c r="S14" s="114">
        <v>77583</v>
      </c>
      <c r="T14" s="115">
        <v>228887</v>
      </c>
      <c r="U14" s="115">
        <v>1120189</v>
      </c>
      <c r="V14" s="115">
        <v>542384</v>
      </c>
      <c r="W14" s="115">
        <v>395152</v>
      </c>
      <c r="X14" s="137">
        <v>12.101075359999999</v>
      </c>
      <c r="Y14" s="137">
        <v>59.223509880000002</v>
      </c>
      <c r="Z14" s="137">
        <v>28.675414759999999</v>
      </c>
      <c r="AA14" s="117">
        <v>13217</v>
      </c>
      <c r="AB14" s="117">
        <v>24778</v>
      </c>
      <c r="AC14" s="118">
        <v>7.1</v>
      </c>
      <c r="AD14" s="118">
        <v>13.2</v>
      </c>
      <c r="AE14" s="119">
        <v>1.57</v>
      </c>
      <c r="AF14" s="117">
        <v>8075</v>
      </c>
      <c r="AG14" s="117">
        <v>3200</v>
      </c>
      <c r="AH14" s="118">
        <v>4.3</v>
      </c>
      <c r="AI14" s="119">
        <v>1.71</v>
      </c>
      <c r="AJ14" s="120">
        <v>23962</v>
      </c>
      <c r="AK14" s="120">
        <v>32357</v>
      </c>
      <c r="AL14" s="121">
        <v>1.2730170536046326</v>
      </c>
      <c r="AM14" s="122">
        <v>1.71901397226797</v>
      </c>
      <c r="AN14" s="26">
        <v>1917815</v>
      </c>
      <c r="AO14" s="124">
        <v>100.2</v>
      </c>
      <c r="AP14" s="28">
        <v>25021</v>
      </c>
      <c r="AQ14" s="28">
        <v>21245</v>
      </c>
      <c r="AR14" s="126">
        <f t="shared" si="3"/>
        <v>1.3072356414890189</v>
      </c>
      <c r="AS14" s="126">
        <f t="shared" si="4"/>
        <v>1.1099564846902283</v>
      </c>
      <c r="AT14" s="71">
        <v>1314.903</v>
      </c>
      <c r="AU14" s="71">
        <v>120.64400000000001</v>
      </c>
      <c r="AV14" s="71">
        <v>612.50800000000004</v>
      </c>
      <c r="AW14" s="123">
        <v>581.75099999999998</v>
      </c>
      <c r="AX14" s="127">
        <v>9.1999999999999993</v>
      </c>
      <c r="AY14" s="127">
        <v>46.6</v>
      </c>
      <c r="AZ14" s="127">
        <v>44.2</v>
      </c>
    </row>
    <row r="15" spans="1:52" ht="12.75" customHeight="1">
      <c r="A15" s="16">
        <v>8</v>
      </c>
      <c r="B15" s="17" t="s">
        <v>80</v>
      </c>
      <c r="C15" s="129">
        <v>2916976</v>
      </c>
      <c r="D15" s="129">
        <v>2969770</v>
      </c>
      <c r="E15" s="107">
        <v>-1.7777134256</v>
      </c>
      <c r="F15" s="130">
        <v>1453594</v>
      </c>
      <c r="G15" s="131">
        <v>1463382</v>
      </c>
      <c r="H15" s="132">
        <v>478.4</v>
      </c>
      <c r="I15" s="133">
        <v>41310</v>
      </c>
      <c r="J15" s="28">
        <v>1113138</v>
      </c>
      <c r="K15" s="109">
        <f t="shared" si="2"/>
        <v>38.160684215434067</v>
      </c>
      <c r="L15" s="110">
        <v>245.84</v>
      </c>
      <c r="M15" s="111">
        <v>63976</v>
      </c>
      <c r="N15" s="130">
        <v>1124349</v>
      </c>
      <c r="O15" s="28">
        <v>644317</v>
      </c>
      <c r="P15" s="28">
        <v>318357</v>
      </c>
      <c r="Q15" s="112">
        <v>493718</v>
      </c>
      <c r="R15" s="113">
        <v>130950</v>
      </c>
      <c r="S15" s="114">
        <v>100117</v>
      </c>
      <c r="T15" s="115">
        <v>364351</v>
      </c>
      <c r="U15" s="115">
        <v>1747312</v>
      </c>
      <c r="V15" s="115">
        <v>771678</v>
      </c>
      <c r="W15" s="115">
        <v>541094</v>
      </c>
      <c r="X15" s="137">
        <v>12.636417270000001</v>
      </c>
      <c r="Y15" s="137">
        <v>60.600255050000001</v>
      </c>
      <c r="Z15" s="137">
        <v>26.76332768</v>
      </c>
      <c r="AA15" s="117">
        <v>20431</v>
      </c>
      <c r="AB15" s="117">
        <v>32260</v>
      </c>
      <c r="AC15" s="118">
        <v>7.2</v>
      </c>
      <c r="AD15" s="118">
        <v>11.3</v>
      </c>
      <c r="AE15" s="119">
        <v>1.48</v>
      </c>
      <c r="AF15" s="117">
        <v>12790</v>
      </c>
      <c r="AG15" s="117">
        <v>4694</v>
      </c>
      <c r="AH15" s="118">
        <v>4.5</v>
      </c>
      <c r="AI15" s="119">
        <v>1.65</v>
      </c>
      <c r="AJ15" s="120">
        <v>45737</v>
      </c>
      <c r="AK15" s="120">
        <v>48749</v>
      </c>
      <c r="AL15" s="121">
        <v>1.5813907816227157</v>
      </c>
      <c r="AM15" s="122">
        <v>1.6855329211213192</v>
      </c>
      <c r="AN15" s="26">
        <v>2842851</v>
      </c>
      <c r="AO15" s="124">
        <v>97.5</v>
      </c>
      <c r="AP15" s="28">
        <v>86852</v>
      </c>
      <c r="AQ15" s="28">
        <v>160977</v>
      </c>
      <c r="AR15" s="126">
        <f t="shared" si="3"/>
        <v>2.9774670754918793</v>
      </c>
      <c r="AS15" s="126">
        <f t="shared" si="4"/>
        <v>5.5186261388506459</v>
      </c>
      <c r="AT15" s="71">
        <v>2235.6860000000001</v>
      </c>
      <c r="AU15" s="71">
        <v>222.07400000000001</v>
      </c>
      <c r="AV15" s="71">
        <v>1118.7729999999999</v>
      </c>
      <c r="AW15" s="123">
        <v>894.83900000000006</v>
      </c>
      <c r="AX15" s="127">
        <v>9.9</v>
      </c>
      <c r="AY15" s="127">
        <v>50</v>
      </c>
      <c r="AZ15" s="127">
        <v>40</v>
      </c>
    </row>
    <row r="16" spans="1:52" ht="12.75" customHeight="1">
      <c r="A16" s="16">
        <v>9</v>
      </c>
      <c r="B16" s="17" t="s">
        <v>81</v>
      </c>
      <c r="C16" s="129">
        <v>1974255</v>
      </c>
      <c r="D16" s="129">
        <v>2007683</v>
      </c>
      <c r="E16" s="107">
        <v>-1.6650038876</v>
      </c>
      <c r="F16" s="130">
        <v>981626</v>
      </c>
      <c r="G16" s="131">
        <v>992629</v>
      </c>
      <c r="H16" s="132">
        <v>308.10000000000002</v>
      </c>
      <c r="I16" s="133">
        <v>26494</v>
      </c>
      <c r="J16" s="28">
        <v>892084</v>
      </c>
      <c r="K16" s="109">
        <f t="shared" si="2"/>
        <v>45.185854917424543</v>
      </c>
      <c r="L16" s="110">
        <v>192.11</v>
      </c>
      <c r="M16" s="111">
        <v>41220</v>
      </c>
      <c r="N16" s="130">
        <v>763097</v>
      </c>
      <c r="O16" s="28">
        <v>431675</v>
      </c>
      <c r="P16" s="28">
        <v>219720</v>
      </c>
      <c r="Q16" s="112">
        <v>330196</v>
      </c>
      <c r="R16" s="113">
        <v>80800</v>
      </c>
      <c r="S16" s="114">
        <v>69790</v>
      </c>
      <c r="T16" s="115">
        <v>252836</v>
      </c>
      <c r="U16" s="115">
        <v>1203616</v>
      </c>
      <c r="V16" s="115">
        <v>508392</v>
      </c>
      <c r="W16" s="115">
        <v>353262</v>
      </c>
      <c r="X16" s="137">
        <v>12.867993589999999</v>
      </c>
      <c r="Y16" s="137">
        <v>61.257585839999997</v>
      </c>
      <c r="Z16" s="137">
        <v>25.874420560000001</v>
      </c>
      <c r="AA16" s="117">
        <v>14029</v>
      </c>
      <c r="AB16" s="117">
        <v>21829</v>
      </c>
      <c r="AC16" s="118">
        <v>7.3</v>
      </c>
      <c r="AD16" s="118">
        <v>11.3</v>
      </c>
      <c r="AE16" s="119">
        <v>1.45</v>
      </c>
      <c r="AF16" s="117">
        <v>8787</v>
      </c>
      <c r="AG16" s="117">
        <v>3215</v>
      </c>
      <c r="AH16" s="118">
        <v>4.5999999999999996</v>
      </c>
      <c r="AI16" s="119">
        <v>1.67</v>
      </c>
      <c r="AJ16" s="120">
        <v>30748</v>
      </c>
      <c r="AK16" s="120">
        <v>32358</v>
      </c>
      <c r="AL16" s="121">
        <v>1.5712526380875973</v>
      </c>
      <c r="AM16" s="122">
        <v>1.6535252004435563</v>
      </c>
      <c r="AN16" s="26">
        <v>1955198</v>
      </c>
      <c r="AO16" s="124">
        <v>99</v>
      </c>
      <c r="AP16" s="28">
        <v>58858</v>
      </c>
      <c r="AQ16" s="28">
        <v>77915</v>
      </c>
      <c r="AR16" s="126">
        <f t="shared" si="3"/>
        <v>2.9812764815082144</v>
      </c>
      <c r="AS16" s="126">
        <f t="shared" si="4"/>
        <v>3.9465519904976811</v>
      </c>
      <c r="AT16" s="71">
        <v>1560.6189999999999</v>
      </c>
      <c r="AU16" s="71">
        <v>164.91800000000001</v>
      </c>
      <c r="AV16" s="71">
        <v>812.96100000000001</v>
      </c>
      <c r="AW16" s="123">
        <v>582.74</v>
      </c>
      <c r="AX16" s="127">
        <v>10.6</v>
      </c>
      <c r="AY16" s="127">
        <v>52.1</v>
      </c>
      <c r="AZ16" s="127">
        <v>37.299999999999997</v>
      </c>
    </row>
    <row r="17" spans="1:52" ht="12.75" customHeight="1">
      <c r="A17" s="16">
        <v>10</v>
      </c>
      <c r="B17" s="17" t="s">
        <v>82</v>
      </c>
      <c r="C17" s="129">
        <v>1973115</v>
      </c>
      <c r="D17" s="129">
        <v>2008068</v>
      </c>
      <c r="E17" s="107">
        <v>-1.7406283054</v>
      </c>
      <c r="F17" s="130">
        <v>973283</v>
      </c>
      <c r="G17" s="131">
        <v>999832</v>
      </c>
      <c r="H17" s="132">
        <v>310.10000000000002</v>
      </c>
      <c r="I17" s="133">
        <v>37126</v>
      </c>
      <c r="J17" s="28">
        <v>787504</v>
      </c>
      <c r="K17" s="109">
        <f t="shared" si="2"/>
        <v>39.911713204754918</v>
      </c>
      <c r="L17" s="110">
        <v>199.37</v>
      </c>
      <c r="M17" s="111">
        <v>57072</v>
      </c>
      <c r="N17" s="130">
        <v>773952</v>
      </c>
      <c r="O17" s="28">
        <v>457134</v>
      </c>
      <c r="P17" s="28">
        <v>221059</v>
      </c>
      <c r="Q17" s="112">
        <v>343196</v>
      </c>
      <c r="R17" s="113">
        <v>94018</v>
      </c>
      <c r="S17" s="114">
        <v>79885</v>
      </c>
      <c r="T17" s="115">
        <v>250884</v>
      </c>
      <c r="U17" s="115">
        <v>1165780</v>
      </c>
      <c r="V17" s="115">
        <v>540026</v>
      </c>
      <c r="W17" s="115">
        <v>382301</v>
      </c>
      <c r="X17" s="137">
        <v>12.821857319999999</v>
      </c>
      <c r="Y17" s="137">
        <v>59.579187300000001</v>
      </c>
      <c r="Z17" s="137">
        <v>27.59895538</v>
      </c>
      <c r="AA17" s="117">
        <v>13279</v>
      </c>
      <c r="AB17" s="117">
        <v>22585</v>
      </c>
      <c r="AC17" s="118">
        <v>6.9</v>
      </c>
      <c r="AD17" s="118">
        <v>11.8</v>
      </c>
      <c r="AE17" s="119">
        <v>1.47</v>
      </c>
      <c r="AF17" s="117">
        <v>8329</v>
      </c>
      <c r="AG17" s="117">
        <v>3154</v>
      </c>
      <c r="AH17" s="118">
        <v>4.4000000000000004</v>
      </c>
      <c r="AI17" s="119">
        <v>1.65</v>
      </c>
      <c r="AJ17" s="120">
        <v>26181</v>
      </c>
      <c r="AK17" s="120">
        <v>29812</v>
      </c>
      <c r="AL17" s="121">
        <v>1.3358804917362772</v>
      </c>
      <c r="AM17" s="122">
        <v>1.5211515686811772</v>
      </c>
      <c r="AN17" s="26">
        <v>1969764</v>
      </c>
      <c r="AO17" s="124">
        <v>99.8</v>
      </c>
      <c r="AP17" s="28">
        <v>61715</v>
      </c>
      <c r="AQ17" s="28">
        <v>65066</v>
      </c>
      <c r="AR17" s="126">
        <f t="shared" si="3"/>
        <v>3.1277953895236723</v>
      </c>
      <c r="AS17" s="126">
        <f t="shared" si="4"/>
        <v>3.2976283693550554</v>
      </c>
      <c r="AT17" s="71">
        <v>1552.95</v>
      </c>
      <c r="AU17" s="71">
        <v>157.536</v>
      </c>
      <c r="AV17" s="71">
        <v>783.53099999999995</v>
      </c>
      <c r="AW17" s="123">
        <v>611.88300000000004</v>
      </c>
      <c r="AX17" s="127">
        <v>10.1</v>
      </c>
      <c r="AY17" s="127">
        <v>50.5</v>
      </c>
      <c r="AZ17" s="127">
        <v>39.4</v>
      </c>
    </row>
    <row r="18" spans="1:52" ht="12.75" customHeight="1">
      <c r="A18" s="16">
        <v>11</v>
      </c>
      <c r="B18" s="17" t="s">
        <v>83</v>
      </c>
      <c r="C18" s="129">
        <v>7266534</v>
      </c>
      <c r="D18" s="129">
        <v>7194556</v>
      </c>
      <c r="E18" s="107">
        <v>1.0004508965000001</v>
      </c>
      <c r="F18" s="130">
        <v>3628418</v>
      </c>
      <c r="G18" s="131">
        <v>3638116</v>
      </c>
      <c r="H18" s="138">
        <v>1913.4</v>
      </c>
      <c r="I18" s="133">
        <v>105203</v>
      </c>
      <c r="J18" s="28">
        <v>5828011</v>
      </c>
      <c r="K18" s="109">
        <f t="shared" si="2"/>
        <v>80.203450503362404</v>
      </c>
      <c r="L18" s="110">
        <v>692.51</v>
      </c>
      <c r="M18" s="111">
        <v>173887</v>
      </c>
      <c r="N18" s="130">
        <v>2971659</v>
      </c>
      <c r="O18" s="28">
        <v>1820049</v>
      </c>
      <c r="P18" s="28">
        <v>904598</v>
      </c>
      <c r="Q18" s="112">
        <v>1160223</v>
      </c>
      <c r="R18" s="113">
        <v>343334</v>
      </c>
      <c r="S18" s="114">
        <v>275777</v>
      </c>
      <c r="T18" s="115">
        <v>910805</v>
      </c>
      <c r="U18" s="115">
        <v>4507174</v>
      </c>
      <c r="V18" s="115">
        <v>1788735</v>
      </c>
      <c r="W18" s="115">
        <v>1231232</v>
      </c>
      <c r="X18" s="137">
        <v>12.638284240000001</v>
      </c>
      <c r="Y18" s="137">
        <v>62.541319110000003</v>
      </c>
      <c r="Z18" s="137">
        <v>24.820396649999999</v>
      </c>
      <c r="AA18" s="117">
        <v>53069</v>
      </c>
      <c r="AB18" s="117">
        <v>65764</v>
      </c>
      <c r="AC18" s="118">
        <v>7.4</v>
      </c>
      <c r="AD18" s="118">
        <v>9.1999999999999993</v>
      </c>
      <c r="AE18" s="119">
        <v>1.36</v>
      </c>
      <c r="AF18" s="117">
        <v>33728</v>
      </c>
      <c r="AG18" s="117">
        <v>12161</v>
      </c>
      <c r="AH18" s="118">
        <v>4.7</v>
      </c>
      <c r="AI18" s="119">
        <v>1.7</v>
      </c>
      <c r="AJ18" s="120">
        <v>161538</v>
      </c>
      <c r="AK18" s="120">
        <v>146615</v>
      </c>
      <c r="AL18" s="121">
        <v>2.2099343208800337</v>
      </c>
      <c r="AM18" s="122">
        <v>2.0057789526664078</v>
      </c>
      <c r="AN18" s="26">
        <v>6456452</v>
      </c>
      <c r="AO18" s="124">
        <v>88.9</v>
      </c>
      <c r="AP18" s="28">
        <v>263494</v>
      </c>
      <c r="AQ18" s="28">
        <v>1073576</v>
      </c>
      <c r="AR18" s="126">
        <f t="shared" si="3"/>
        <v>3.6261304220141266</v>
      </c>
      <c r="AS18" s="126">
        <f t="shared" si="4"/>
        <v>14.77425138312158</v>
      </c>
      <c r="AT18" s="71">
        <v>6524.8</v>
      </c>
      <c r="AU18" s="71">
        <v>698.49599999999998</v>
      </c>
      <c r="AV18" s="71">
        <v>3491.511</v>
      </c>
      <c r="AW18" s="123">
        <v>2334.7930000000001</v>
      </c>
      <c r="AX18" s="127">
        <v>10.7</v>
      </c>
      <c r="AY18" s="127">
        <v>53.5</v>
      </c>
      <c r="AZ18" s="127">
        <v>35.799999999999997</v>
      </c>
    </row>
    <row r="19" spans="1:52" ht="12.75" customHeight="1">
      <c r="A19" s="16">
        <v>12</v>
      </c>
      <c r="B19" s="17" t="s">
        <v>84</v>
      </c>
      <c r="C19" s="129">
        <v>6222666</v>
      </c>
      <c r="D19" s="129">
        <v>6216289</v>
      </c>
      <c r="E19" s="107">
        <v>0.1025853206</v>
      </c>
      <c r="F19" s="130">
        <v>3095860</v>
      </c>
      <c r="G19" s="131">
        <v>3126806</v>
      </c>
      <c r="H19" s="138">
        <v>1206.5</v>
      </c>
      <c r="I19" s="133">
        <v>90178</v>
      </c>
      <c r="J19" s="28">
        <v>4621956</v>
      </c>
      <c r="K19" s="109">
        <f t="shared" si="2"/>
        <v>74.276138233998097</v>
      </c>
      <c r="L19" s="110">
        <v>643.19000000000005</v>
      </c>
      <c r="M19" s="111">
        <v>152186</v>
      </c>
      <c r="N19" s="130">
        <v>2609132</v>
      </c>
      <c r="O19" s="28">
        <v>1536285</v>
      </c>
      <c r="P19" s="28">
        <v>843071</v>
      </c>
      <c r="Q19" s="112">
        <v>1028003</v>
      </c>
      <c r="R19" s="113">
        <v>309018</v>
      </c>
      <c r="S19" s="114">
        <v>258253</v>
      </c>
      <c r="T19" s="115">
        <v>762112</v>
      </c>
      <c r="U19" s="115">
        <v>3779812</v>
      </c>
      <c r="V19" s="115">
        <v>1584419</v>
      </c>
      <c r="W19" s="115">
        <v>1097748</v>
      </c>
      <c r="X19" s="137">
        <v>12.43991726</v>
      </c>
      <c r="Y19" s="137">
        <v>61.697688159999998</v>
      </c>
      <c r="Z19" s="137">
        <v>25.86239458</v>
      </c>
      <c r="AA19" s="117">
        <v>44054</v>
      </c>
      <c r="AB19" s="117">
        <v>59009</v>
      </c>
      <c r="AC19" s="118">
        <v>7.2</v>
      </c>
      <c r="AD19" s="118">
        <v>9.6</v>
      </c>
      <c r="AE19" s="119">
        <v>1.34</v>
      </c>
      <c r="AF19" s="117">
        <v>28680</v>
      </c>
      <c r="AG19" s="117">
        <v>10359</v>
      </c>
      <c r="AH19" s="118">
        <v>4.7</v>
      </c>
      <c r="AI19" s="119">
        <v>1.69</v>
      </c>
      <c r="AJ19" s="120">
        <v>145367</v>
      </c>
      <c r="AK19" s="120">
        <v>129164</v>
      </c>
      <c r="AL19" s="121">
        <v>2.3275057228169596</v>
      </c>
      <c r="AM19" s="122">
        <v>2.0680756236417466</v>
      </c>
      <c r="AN19" s="26">
        <v>5582241</v>
      </c>
      <c r="AO19" s="124">
        <v>89.7</v>
      </c>
      <c r="AP19" s="28">
        <v>192282</v>
      </c>
      <c r="AQ19" s="28">
        <v>832707</v>
      </c>
      <c r="AR19" s="126">
        <f t="shared" si="3"/>
        <v>3.0900260434996834</v>
      </c>
      <c r="AS19" s="126">
        <f t="shared" si="4"/>
        <v>13.381836659721092</v>
      </c>
      <c r="AT19" s="71">
        <v>5463.3630000000003</v>
      </c>
      <c r="AU19" s="71">
        <v>568.56799999999998</v>
      </c>
      <c r="AV19" s="71">
        <v>2905.9960000000001</v>
      </c>
      <c r="AW19" s="123">
        <v>1988.799</v>
      </c>
      <c r="AX19" s="127">
        <v>10.4</v>
      </c>
      <c r="AY19" s="127">
        <v>53.2</v>
      </c>
      <c r="AZ19" s="127">
        <v>36.4</v>
      </c>
    </row>
    <row r="20" spans="1:52" ht="12.75" customHeight="1">
      <c r="A20" s="16">
        <v>13</v>
      </c>
      <c r="B20" s="17" t="s">
        <v>85</v>
      </c>
      <c r="C20" s="129">
        <v>13515271</v>
      </c>
      <c r="D20" s="129">
        <v>13159417</v>
      </c>
      <c r="E20" s="107">
        <v>2.7041775483000001</v>
      </c>
      <c r="F20" s="130">
        <v>6666690</v>
      </c>
      <c r="G20" s="131">
        <v>6848581</v>
      </c>
      <c r="H20" s="138">
        <v>6168.7</v>
      </c>
      <c r="I20" s="133">
        <v>378564</v>
      </c>
      <c r="J20" s="28">
        <v>13294632</v>
      </c>
      <c r="K20" s="109">
        <f t="shared" si="2"/>
        <v>98.367483715272897</v>
      </c>
      <c r="L20" s="110">
        <v>1082.2</v>
      </c>
      <c r="M20" s="111">
        <v>555053</v>
      </c>
      <c r="N20" s="130">
        <v>6701122</v>
      </c>
      <c r="O20" s="28">
        <v>3200889</v>
      </c>
      <c r="P20" s="28">
        <v>3164675</v>
      </c>
      <c r="Q20" s="112">
        <v>2064215</v>
      </c>
      <c r="R20" s="113">
        <v>545144</v>
      </c>
      <c r="S20" s="114">
        <v>739511</v>
      </c>
      <c r="T20" s="115">
        <v>1518130</v>
      </c>
      <c r="U20" s="115">
        <v>8734155</v>
      </c>
      <c r="V20" s="115">
        <v>3005516</v>
      </c>
      <c r="W20" s="115">
        <v>2150941</v>
      </c>
      <c r="X20" s="137">
        <v>11.450843170000001</v>
      </c>
      <c r="Y20" s="137">
        <v>65.879364159999994</v>
      </c>
      <c r="Z20" s="137">
        <v>22.66979268</v>
      </c>
      <c r="AA20" s="117">
        <v>108990</v>
      </c>
      <c r="AB20" s="117">
        <v>116451</v>
      </c>
      <c r="AC20" s="118">
        <v>8.1999999999999993</v>
      </c>
      <c r="AD20" s="118">
        <v>8.8000000000000007</v>
      </c>
      <c r="AE20" s="119">
        <v>1.21</v>
      </c>
      <c r="AF20" s="117">
        <v>84991</v>
      </c>
      <c r="AG20" s="117">
        <v>23055</v>
      </c>
      <c r="AH20" s="118">
        <v>6.4</v>
      </c>
      <c r="AI20" s="119">
        <v>1.74</v>
      </c>
      <c r="AJ20" s="120">
        <v>419283</v>
      </c>
      <c r="AK20" s="120">
        <v>343785</v>
      </c>
      <c r="AL20" s="121">
        <v>3.0551525856652373</v>
      </c>
      <c r="AM20" s="122">
        <v>2.5050279445217756</v>
      </c>
      <c r="AN20" s="26">
        <v>15920405</v>
      </c>
      <c r="AO20" s="124">
        <v>117.8</v>
      </c>
      <c r="AP20" s="28">
        <v>2906075</v>
      </c>
      <c r="AQ20" s="28">
        <v>500941</v>
      </c>
      <c r="AR20" s="126">
        <f t="shared" si="3"/>
        <v>21.50215855827086</v>
      </c>
      <c r="AS20" s="126">
        <f t="shared" si="4"/>
        <v>3.7064813572735611</v>
      </c>
      <c r="AT20" s="71">
        <v>13606.683000000001</v>
      </c>
      <c r="AU20" s="71">
        <v>1407.5730000000001</v>
      </c>
      <c r="AV20" s="71">
        <v>8023.4229999999998</v>
      </c>
      <c r="AW20" s="123">
        <v>4175.6869999999999</v>
      </c>
      <c r="AX20" s="127">
        <v>10.3</v>
      </c>
      <c r="AY20" s="127">
        <v>59</v>
      </c>
      <c r="AZ20" s="127">
        <v>30.7</v>
      </c>
    </row>
    <row r="21" spans="1:52" ht="12.75" customHeight="1">
      <c r="A21" s="16">
        <v>14</v>
      </c>
      <c r="B21" s="17" t="s">
        <v>86</v>
      </c>
      <c r="C21" s="129">
        <v>9126214</v>
      </c>
      <c r="D21" s="129">
        <v>9048302</v>
      </c>
      <c r="E21" s="107">
        <v>0.86106763460000002</v>
      </c>
      <c r="F21" s="130">
        <v>4558978</v>
      </c>
      <c r="G21" s="131">
        <v>4567236</v>
      </c>
      <c r="H21" s="138">
        <v>3777.7</v>
      </c>
      <c r="I21" s="133">
        <v>144500</v>
      </c>
      <c r="J21" s="28">
        <v>8616228</v>
      </c>
      <c r="K21" s="109">
        <f t="shared" si="2"/>
        <v>94.411855781597936</v>
      </c>
      <c r="L21" s="110">
        <v>946.76</v>
      </c>
      <c r="M21" s="111">
        <v>211913</v>
      </c>
      <c r="N21" s="130">
        <v>3979278</v>
      </c>
      <c r="O21" s="28">
        <v>2315349</v>
      </c>
      <c r="P21" s="28">
        <v>1407541</v>
      </c>
      <c r="Q21" s="112">
        <v>1410766</v>
      </c>
      <c r="R21" s="113">
        <v>427748</v>
      </c>
      <c r="S21" s="114">
        <v>398979</v>
      </c>
      <c r="T21" s="115">
        <v>1140748</v>
      </c>
      <c r="U21" s="115">
        <v>5744383</v>
      </c>
      <c r="V21" s="115">
        <v>2158157</v>
      </c>
      <c r="W21" s="115">
        <v>1519488</v>
      </c>
      <c r="X21" s="137">
        <v>12.61430577</v>
      </c>
      <c r="Y21" s="137">
        <v>63.520956089999999</v>
      </c>
      <c r="Z21" s="137">
        <v>23.86473814</v>
      </c>
      <c r="AA21" s="117">
        <v>68131</v>
      </c>
      <c r="AB21" s="117">
        <v>80352</v>
      </c>
      <c r="AC21" s="118">
        <v>7.6</v>
      </c>
      <c r="AD21" s="118">
        <v>8.9</v>
      </c>
      <c r="AE21" s="119">
        <v>1.34</v>
      </c>
      <c r="AF21" s="117">
        <v>46274</v>
      </c>
      <c r="AG21" s="117">
        <v>15370</v>
      </c>
      <c r="AH21" s="118">
        <v>5.0999999999999996</v>
      </c>
      <c r="AI21" s="119">
        <v>1.71</v>
      </c>
      <c r="AJ21" s="120">
        <v>207941</v>
      </c>
      <c r="AK21" s="120">
        <v>194786</v>
      </c>
      <c r="AL21" s="121">
        <v>2.2704279114762298</v>
      </c>
      <c r="AM21" s="122">
        <v>2.126793519146339</v>
      </c>
      <c r="AN21" s="26">
        <v>8322926</v>
      </c>
      <c r="AO21" s="124">
        <v>91.2</v>
      </c>
      <c r="AP21" s="28">
        <v>328194</v>
      </c>
      <c r="AQ21" s="28">
        <v>1131482</v>
      </c>
      <c r="AR21" s="126">
        <f t="shared" si="3"/>
        <v>3.5961681371924876</v>
      </c>
      <c r="AS21" s="126">
        <f t="shared" si="4"/>
        <v>12.398153275827193</v>
      </c>
      <c r="AT21" s="71">
        <v>8312.5239999999994</v>
      </c>
      <c r="AU21" s="71">
        <v>891.28200000000004</v>
      </c>
      <c r="AV21" s="71">
        <v>4498.4170000000004</v>
      </c>
      <c r="AW21" s="123">
        <v>2922.8249999999998</v>
      </c>
      <c r="AX21" s="127">
        <v>10.7</v>
      </c>
      <c r="AY21" s="127">
        <v>54.1</v>
      </c>
      <c r="AZ21" s="127">
        <v>35.200000000000003</v>
      </c>
    </row>
    <row r="22" spans="1:52" ht="12.75" customHeight="1">
      <c r="A22" s="16">
        <v>15</v>
      </c>
      <c r="B22" s="17" t="s">
        <v>87</v>
      </c>
      <c r="C22" s="129">
        <v>2304264</v>
      </c>
      <c r="D22" s="129">
        <v>2374450</v>
      </c>
      <c r="E22" s="107">
        <v>-2.9558845206000002</v>
      </c>
      <c r="F22" s="130">
        <v>1115413</v>
      </c>
      <c r="G22" s="131">
        <v>1188851</v>
      </c>
      <c r="H22" s="132">
        <v>183.1</v>
      </c>
      <c r="I22" s="133">
        <v>11567</v>
      </c>
      <c r="J22" s="28">
        <v>1121348</v>
      </c>
      <c r="K22" s="109">
        <f t="shared" si="2"/>
        <v>48.664041967413461</v>
      </c>
      <c r="L22" s="110">
        <v>232.39</v>
      </c>
      <c r="M22" s="111">
        <v>15810</v>
      </c>
      <c r="N22" s="130">
        <v>848150</v>
      </c>
      <c r="O22" s="28">
        <v>172370</v>
      </c>
      <c r="P22" s="28">
        <v>103981</v>
      </c>
      <c r="Q22" s="112">
        <v>430034</v>
      </c>
      <c r="R22" s="113">
        <v>94753</v>
      </c>
      <c r="S22" s="114">
        <v>82333</v>
      </c>
      <c r="T22" s="115">
        <v>275945</v>
      </c>
      <c r="U22" s="115">
        <v>1333453</v>
      </c>
      <c r="V22" s="115">
        <v>685085</v>
      </c>
      <c r="W22" s="115">
        <v>498880</v>
      </c>
      <c r="X22" s="137">
        <v>12.0264565</v>
      </c>
      <c r="Y22" s="137">
        <v>58.115619070000001</v>
      </c>
      <c r="Z22" s="137">
        <v>29.85792442</v>
      </c>
      <c r="AA22" s="117">
        <v>14967</v>
      </c>
      <c r="AB22" s="117">
        <v>29323</v>
      </c>
      <c r="AC22" s="118">
        <v>6.6</v>
      </c>
      <c r="AD22" s="118">
        <v>13</v>
      </c>
      <c r="AE22" s="119">
        <v>1.41</v>
      </c>
      <c r="AF22" s="117">
        <v>8916</v>
      </c>
      <c r="AG22" s="117">
        <v>2902</v>
      </c>
      <c r="AH22" s="118">
        <v>4</v>
      </c>
      <c r="AI22" s="119">
        <v>1.29</v>
      </c>
      <c r="AJ22" s="120">
        <v>21372</v>
      </c>
      <c r="AK22" s="120">
        <v>27938</v>
      </c>
      <c r="AL22" s="121">
        <v>0.94294378295527193</v>
      </c>
      <c r="AM22" s="122">
        <v>1.2326391263430838</v>
      </c>
      <c r="AN22" s="26">
        <v>2302236</v>
      </c>
      <c r="AO22" s="124">
        <v>99.9</v>
      </c>
      <c r="AP22" s="28">
        <v>8052</v>
      </c>
      <c r="AQ22" s="28">
        <v>10080</v>
      </c>
      <c r="AR22" s="126">
        <f t="shared" si="3"/>
        <v>0.34943912676672462</v>
      </c>
      <c r="AS22" s="126">
        <f t="shared" si="4"/>
        <v>0.43744987553509496</v>
      </c>
      <c r="AT22" s="71">
        <v>1698.989</v>
      </c>
      <c r="AU22" s="71">
        <v>170.148</v>
      </c>
      <c r="AV22" s="71">
        <v>833.90200000000004</v>
      </c>
      <c r="AW22" s="123">
        <v>694.93899999999996</v>
      </c>
      <c r="AX22" s="127">
        <v>10</v>
      </c>
      <c r="AY22" s="127">
        <v>49.1</v>
      </c>
      <c r="AZ22" s="127">
        <v>40.9</v>
      </c>
    </row>
    <row r="23" spans="1:52" ht="12.75" customHeight="1">
      <c r="A23" s="16">
        <v>16</v>
      </c>
      <c r="B23" s="17" t="s">
        <v>88</v>
      </c>
      <c r="C23" s="129">
        <v>1066328</v>
      </c>
      <c r="D23" s="129">
        <v>1093247</v>
      </c>
      <c r="E23" s="107">
        <v>-2.46229809</v>
      </c>
      <c r="F23" s="130">
        <v>515147</v>
      </c>
      <c r="G23" s="131">
        <v>551181</v>
      </c>
      <c r="H23" s="132">
        <v>251</v>
      </c>
      <c r="I23" s="133">
        <v>10768</v>
      </c>
      <c r="J23" s="28">
        <v>402927</v>
      </c>
      <c r="K23" s="109">
        <f t="shared" si="2"/>
        <v>37.786403433090001</v>
      </c>
      <c r="L23" s="110">
        <v>103.98</v>
      </c>
      <c r="M23" s="111">
        <v>17394</v>
      </c>
      <c r="N23" s="130">
        <v>391171</v>
      </c>
      <c r="O23" s="28">
        <v>214427</v>
      </c>
      <c r="P23" s="28">
        <v>102059</v>
      </c>
      <c r="Q23" s="112">
        <v>200852</v>
      </c>
      <c r="R23" s="113">
        <v>47615</v>
      </c>
      <c r="S23" s="114">
        <v>39871</v>
      </c>
      <c r="T23" s="115">
        <v>128848</v>
      </c>
      <c r="U23" s="115">
        <v>605545</v>
      </c>
      <c r="V23" s="115">
        <v>322899</v>
      </c>
      <c r="W23" s="115">
        <v>229764</v>
      </c>
      <c r="X23" s="137">
        <v>12.18660502</v>
      </c>
      <c r="Y23" s="137">
        <v>57.273203619999997</v>
      </c>
      <c r="Z23" s="137">
        <v>30.540191360000001</v>
      </c>
      <c r="AA23" s="117">
        <v>7178</v>
      </c>
      <c r="AB23" s="117">
        <v>13161</v>
      </c>
      <c r="AC23" s="118">
        <v>6.9</v>
      </c>
      <c r="AD23" s="118">
        <v>12.6</v>
      </c>
      <c r="AE23" s="119">
        <v>1.55</v>
      </c>
      <c r="AF23" s="117">
        <v>4360</v>
      </c>
      <c r="AG23" s="117">
        <v>1393</v>
      </c>
      <c r="AH23" s="118">
        <v>4.2</v>
      </c>
      <c r="AI23" s="119">
        <v>1.34</v>
      </c>
      <c r="AJ23" s="120">
        <v>12305</v>
      </c>
      <c r="AK23" s="120">
        <v>13398</v>
      </c>
      <c r="AL23" s="121">
        <v>1.1652726955915664</v>
      </c>
      <c r="AM23" s="122">
        <v>1.2687788358826337</v>
      </c>
      <c r="AN23" s="26">
        <v>1063834</v>
      </c>
      <c r="AO23" s="124">
        <v>99.8</v>
      </c>
      <c r="AP23" s="28">
        <v>8948</v>
      </c>
      <c r="AQ23" s="28">
        <v>11442</v>
      </c>
      <c r="AR23" s="126">
        <f t="shared" si="3"/>
        <v>0.83914142740320052</v>
      </c>
      <c r="AS23" s="126">
        <f t="shared" si="4"/>
        <v>1.0730281864491975</v>
      </c>
      <c r="AT23" s="71">
        <v>817.39800000000002</v>
      </c>
      <c r="AU23" s="71">
        <v>80.766000000000005</v>
      </c>
      <c r="AV23" s="71">
        <v>407.488</v>
      </c>
      <c r="AW23" s="123">
        <v>329.14400000000001</v>
      </c>
      <c r="AX23" s="127">
        <v>9.9</v>
      </c>
      <c r="AY23" s="127">
        <v>49.9</v>
      </c>
      <c r="AZ23" s="127">
        <v>40.299999999999997</v>
      </c>
    </row>
    <row r="24" spans="1:52" ht="12.75" customHeight="1">
      <c r="A24" s="16">
        <v>17</v>
      </c>
      <c r="B24" s="17" t="s">
        <v>89</v>
      </c>
      <c r="C24" s="129">
        <v>1154008</v>
      </c>
      <c r="D24" s="129">
        <v>1169788</v>
      </c>
      <c r="E24" s="107">
        <v>-1.3489623761</v>
      </c>
      <c r="F24" s="130">
        <v>558589</v>
      </c>
      <c r="G24" s="131">
        <v>595419</v>
      </c>
      <c r="H24" s="132">
        <v>275.7</v>
      </c>
      <c r="I24" s="133">
        <v>9308</v>
      </c>
      <c r="J24" s="28">
        <v>593751</v>
      </c>
      <c r="K24" s="109">
        <f t="shared" si="2"/>
        <v>51.451203111243593</v>
      </c>
      <c r="L24" s="110">
        <v>109.15</v>
      </c>
      <c r="M24" s="111">
        <v>14159</v>
      </c>
      <c r="N24" s="130">
        <v>453368</v>
      </c>
      <c r="O24" s="28">
        <v>248310</v>
      </c>
      <c r="P24" s="28">
        <v>142523</v>
      </c>
      <c r="Q24" s="112">
        <v>198773</v>
      </c>
      <c r="R24" s="113">
        <v>53993</v>
      </c>
      <c r="S24" s="114">
        <v>45787</v>
      </c>
      <c r="T24" s="115">
        <v>148372</v>
      </c>
      <c r="U24" s="115">
        <v>672515</v>
      </c>
      <c r="V24" s="115">
        <v>317151</v>
      </c>
      <c r="W24" s="115">
        <v>221855</v>
      </c>
      <c r="X24" s="137">
        <v>13.037525990000001</v>
      </c>
      <c r="Y24" s="137">
        <v>59.09424817</v>
      </c>
      <c r="Z24" s="137">
        <v>27.868225840000001</v>
      </c>
      <c r="AA24" s="117">
        <v>8696</v>
      </c>
      <c r="AB24" s="117">
        <v>12727</v>
      </c>
      <c r="AC24" s="118">
        <v>7.7</v>
      </c>
      <c r="AD24" s="118">
        <v>11.2</v>
      </c>
      <c r="AE24" s="119">
        <v>1.54</v>
      </c>
      <c r="AF24" s="117">
        <v>5169</v>
      </c>
      <c r="AG24" s="117">
        <v>1540</v>
      </c>
      <c r="AH24" s="118">
        <v>4.5999999999999996</v>
      </c>
      <c r="AI24" s="119">
        <v>1.36</v>
      </c>
      <c r="AJ24" s="120">
        <v>17856</v>
      </c>
      <c r="AK24" s="120">
        <v>18484</v>
      </c>
      <c r="AL24" s="121">
        <v>1.5561258949074699</v>
      </c>
      <c r="AM24" s="122">
        <v>1.6108552330572175</v>
      </c>
      <c r="AN24" s="26">
        <v>1156536</v>
      </c>
      <c r="AO24" s="124">
        <v>100.2</v>
      </c>
      <c r="AP24" s="28">
        <v>13886</v>
      </c>
      <c r="AQ24" s="28">
        <v>11358</v>
      </c>
      <c r="AR24" s="126">
        <f t="shared" si="3"/>
        <v>1.2032845526200857</v>
      </c>
      <c r="AS24" s="126">
        <f t="shared" si="4"/>
        <v>0.98422194646830863</v>
      </c>
      <c r="AT24" s="71">
        <v>947.91800000000001</v>
      </c>
      <c r="AU24" s="71">
        <v>104.73</v>
      </c>
      <c r="AV24" s="71">
        <v>490.392</v>
      </c>
      <c r="AW24" s="123">
        <v>352.79599999999999</v>
      </c>
      <c r="AX24" s="127">
        <v>11</v>
      </c>
      <c r="AY24" s="127">
        <v>51.7</v>
      </c>
      <c r="AZ24" s="127">
        <v>37.200000000000003</v>
      </c>
    </row>
    <row r="25" spans="1:52" ht="12.75" customHeight="1">
      <c r="A25" s="16">
        <v>18</v>
      </c>
      <c r="B25" s="17" t="s">
        <v>90</v>
      </c>
      <c r="C25" s="129">
        <v>786740</v>
      </c>
      <c r="D25" s="129">
        <v>806314</v>
      </c>
      <c r="E25" s="107">
        <v>-2.4275902440000001</v>
      </c>
      <c r="F25" s="130">
        <v>381474</v>
      </c>
      <c r="G25" s="131">
        <v>405266</v>
      </c>
      <c r="H25" s="132">
        <v>187.7</v>
      </c>
      <c r="I25" s="133">
        <v>9448</v>
      </c>
      <c r="J25" s="28">
        <v>345994</v>
      </c>
      <c r="K25" s="109">
        <f t="shared" si="2"/>
        <v>43.978188473955818</v>
      </c>
      <c r="L25" s="110">
        <v>83.29</v>
      </c>
      <c r="M25" s="111">
        <v>14229</v>
      </c>
      <c r="N25" s="130">
        <v>279687</v>
      </c>
      <c r="O25" s="28">
        <v>147033</v>
      </c>
      <c r="P25" s="28">
        <v>73617</v>
      </c>
      <c r="Q25" s="112">
        <v>139665</v>
      </c>
      <c r="R25" s="113">
        <v>31778</v>
      </c>
      <c r="S25" s="114">
        <v>27161</v>
      </c>
      <c r="T25" s="115">
        <v>102986</v>
      </c>
      <c r="U25" s="115">
        <v>451409</v>
      </c>
      <c r="V25" s="115">
        <v>222408</v>
      </c>
      <c r="W25" s="115">
        <v>160924</v>
      </c>
      <c r="X25" s="137">
        <v>13.257672790000001</v>
      </c>
      <c r="Y25" s="137">
        <v>58.111129849999998</v>
      </c>
      <c r="Z25" s="137">
        <v>28.631197360000002</v>
      </c>
      <c r="AA25" s="117">
        <v>5856</v>
      </c>
      <c r="AB25" s="117">
        <v>9347</v>
      </c>
      <c r="AC25" s="118">
        <v>7.6</v>
      </c>
      <c r="AD25" s="118">
        <v>12.2</v>
      </c>
      <c r="AE25" s="119">
        <v>1.62</v>
      </c>
      <c r="AF25" s="117">
        <v>3381</v>
      </c>
      <c r="AG25" s="117">
        <v>1083</v>
      </c>
      <c r="AH25" s="118">
        <v>4.4000000000000004</v>
      </c>
      <c r="AI25" s="119">
        <v>1.41</v>
      </c>
      <c r="AJ25" s="120">
        <v>8754</v>
      </c>
      <c r="AK25" s="120">
        <v>10273</v>
      </c>
      <c r="AL25" s="121">
        <v>1.1243329330396419</v>
      </c>
      <c r="AM25" s="122">
        <v>1.3194279439246335</v>
      </c>
      <c r="AN25" s="26">
        <v>786736</v>
      </c>
      <c r="AO25" s="124">
        <v>100</v>
      </c>
      <c r="AP25" s="28">
        <v>7916</v>
      </c>
      <c r="AQ25" s="28">
        <v>7920</v>
      </c>
      <c r="AR25" s="126">
        <f t="shared" si="3"/>
        <v>1.0061773902432825</v>
      </c>
      <c r="AS25" s="126">
        <f t="shared" si="4"/>
        <v>1.0066858174237996</v>
      </c>
      <c r="AT25" s="71">
        <v>614.14400000000001</v>
      </c>
      <c r="AU25" s="71">
        <v>68.832999999999998</v>
      </c>
      <c r="AV25" s="71">
        <v>308.98899999999998</v>
      </c>
      <c r="AW25" s="123">
        <v>236.322</v>
      </c>
      <c r="AX25" s="127">
        <v>11.2</v>
      </c>
      <c r="AY25" s="127">
        <v>50.3</v>
      </c>
      <c r="AZ25" s="127">
        <v>38.5</v>
      </c>
    </row>
    <row r="26" spans="1:52" ht="12.75" customHeight="1">
      <c r="A26" s="16">
        <v>19</v>
      </c>
      <c r="B26" s="17" t="s">
        <v>91</v>
      </c>
      <c r="C26" s="129">
        <v>834930</v>
      </c>
      <c r="D26" s="129">
        <v>863075</v>
      </c>
      <c r="E26" s="107">
        <v>-3.2610143962000002</v>
      </c>
      <c r="F26" s="130">
        <v>408327</v>
      </c>
      <c r="G26" s="131">
        <v>426603</v>
      </c>
      <c r="H26" s="132">
        <v>187</v>
      </c>
      <c r="I26" s="133">
        <v>11115</v>
      </c>
      <c r="J26" s="28">
        <v>260813</v>
      </c>
      <c r="K26" s="109">
        <f t="shared" si="2"/>
        <v>31.237708550417398</v>
      </c>
      <c r="L26" s="110">
        <v>56.98</v>
      </c>
      <c r="M26" s="111">
        <v>15739</v>
      </c>
      <c r="N26" s="130">
        <v>330976</v>
      </c>
      <c r="O26" s="28">
        <v>190890</v>
      </c>
      <c r="P26" s="28">
        <v>97544</v>
      </c>
      <c r="Q26" s="112">
        <v>152362</v>
      </c>
      <c r="R26" s="113">
        <v>41182</v>
      </c>
      <c r="S26" s="114">
        <v>37359</v>
      </c>
      <c r="T26" s="115">
        <v>102270</v>
      </c>
      <c r="U26" s="115">
        <v>488845</v>
      </c>
      <c r="V26" s="115">
        <v>234544</v>
      </c>
      <c r="W26" s="115">
        <v>170766</v>
      </c>
      <c r="X26" s="137">
        <v>12.38646947</v>
      </c>
      <c r="Y26" s="137">
        <v>59.20664584</v>
      </c>
      <c r="Z26" s="137">
        <v>28.406884680000001</v>
      </c>
      <c r="AA26" s="117">
        <v>5705</v>
      </c>
      <c r="AB26" s="117">
        <v>9678</v>
      </c>
      <c r="AC26" s="118">
        <v>7</v>
      </c>
      <c r="AD26" s="118">
        <v>11.9</v>
      </c>
      <c r="AE26" s="119">
        <v>1.5</v>
      </c>
      <c r="AF26" s="117">
        <v>3610</v>
      </c>
      <c r="AG26" s="117">
        <v>1373</v>
      </c>
      <c r="AH26" s="118">
        <v>4.5</v>
      </c>
      <c r="AI26" s="119">
        <v>1.69</v>
      </c>
      <c r="AJ26" s="120">
        <v>12258</v>
      </c>
      <c r="AK26" s="120">
        <v>14942</v>
      </c>
      <c r="AL26" s="121">
        <v>1.4888265136949448</v>
      </c>
      <c r="AM26" s="122">
        <v>1.8148185485095341</v>
      </c>
      <c r="AN26" s="26">
        <v>828495</v>
      </c>
      <c r="AO26" s="124">
        <v>99.2</v>
      </c>
      <c r="AP26" s="28">
        <v>11812</v>
      </c>
      <c r="AQ26" s="28">
        <v>18247</v>
      </c>
      <c r="AR26" s="126">
        <f t="shared" si="3"/>
        <v>1.4147293785107733</v>
      </c>
      <c r="AS26" s="126">
        <f t="shared" si="4"/>
        <v>2.1854526726791468</v>
      </c>
      <c r="AT26" s="71">
        <v>598.93499999999995</v>
      </c>
      <c r="AU26" s="71">
        <v>58.823</v>
      </c>
      <c r="AV26" s="71">
        <v>282.74200000000002</v>
      </c>
      <c r="AW26" s="123">
        <v>257.37</v>
      </c>
      <c r="AX26" s="127">
        <v>9.8000000000000007</v>
      </c>
      <c r="AY26" s="127">
        <v>47.2</v>
      </c>
      <c r="AZ26" s="127">
        <v>43</v>
      </c>
    </row>
    <row r="27" spans="1:52" ht="12.75" customHeight="1">
      <c r="A27" s="16">
        <v>20</v>
      </c>
      <c r="B27" s="17" t="s">
        <v>92</v>
      </c>
      <c r="C27" s="129">
        <v>2098804</v>
      </c>
      <c r="D27" s="129">
        <v>2152449</v>
      </c>
      <c r="E27" s="107">
        <v>-2.4922774012</v>
      </c>
      <c r="F27" s="130">
        <v>1022129</v>
      </c>
      <c r="G27" s="131">
        <v>1076675</v>
      </c>
      <c r="H27" s="132">
        <v>154.80000000000001</v>
      </c>
      <c r="I27" s="133">
        <v>26640</v>
      </c>
      <c r="J27" s="28">
        <v>718514</v>
      </c>
      <c r="K27" s="109">
        <f t="shared" si="2"/>
        <v>34.234449715171117</v>
      </c>
      <c r="L27" s="110">
        <v>168.76</v>
      </c>
      <c r="M27" s="111">
        <v>35637</v>
      </c>
      <c r="N27" s="130">
        <v>807108</v>
      </c>
      <c r="O27" s="28">
        <v>458750</v>
      </c>
      <c r="P27" s="28">
        <v>224390</v>
      </c>
      <c r="Q27" s="112">
        <v>395388</v>
      </c>
      <c r="R27" s="113">
        <v>105933</v>
      </c>
      <c r="S27" s="114">
        <v>84134</v>
      </c>
      <c r="T27" s="115">
        <v>269752</v>
      </c>
      <c r="U27" s="115">
        <v>1186865</v>
      </c>
      <c r="V27" s="115">
        <v>626085</v>
      </c>
      <c r="W27" s="115">
        <v>462700</v>
      </c>
      <c r="X27" s="137">
        <v>12.95202098</v>
      </c>
      <c r="Y27" s="137">
        <v>56.986789280000004</v>
      </c>
      <c r="Z27" s="137">
        <v>30.06118974</v>
      </c>
      <c r="AA27" s="117">
        <v>14519</v>
      </c>
      <c r="AB27" s="117">
        <v>25665</v>
      </c>
      <c r="AC27" s="118">
        <v>7.1</v>
      </c>
      <c r="AD27" s="118">
        <v>12.5</v>
      </c>
      <c r="AE27" s="119">
        <v>1.56</v>
      </c>
      <c r="AF27" s="117">
        <v>8978</v>
      </c>
      <c r="AG27" s="117">
        <v>3212</v>
      </c>
      <c r="AH27" s="118">
        <v>4.4000000000000004</v>
      </c>
      <c r="AI27" s="119">
        <v>1.57</v>
      </c>
      <c r="AJ27" s="120">
        <v>25682</v>
      </c>
      <c r="AK27" s="120">
        <v>28363</v>
      </c>
      <c r="AL27" s="121">
        <v>1.2372055783606086</v>
      </c>
      <c r="AM27" s="122">
        <v>1.3663601673951384</v>
      </c>
      <c r="AN27" s="26">
        <v>2094051</v>
      </c>
      <c r="AO27" s="124">
        <v>99.8</v>
      </c>
      <c r="AP27" s="28">
        <v>10941</v>
      </c>
      <c r="AQ27" s="28">
        <v>15694</v>
      </c>
      <c r="AR27" s="126">
        <f t="shared" si="3"/>
        <v>0.52129689099125021</v>
      </c>
      <c r="AS27" s="126">
        <f t="shared" si="4"/>
        <v>0.74775920000152463</v>
      </c>
      <c r="AT27" s="71">
        <v>1614.511</v>
      </c>
      <c r="AU27" s="71">
        <v>166.85300000000001</v>
      </c>
      <c r="AV27" s="71">
        <v>774.38099999999997</v>
      </c>
      <c r="AW27" s="123">
        <v>673.27700000000004</v>
      </c>
      <c r="AX27" s="127">
        <v>10.3</v>
      </c>
      <c r="AY27" s="127">
        <v>48</v>
      </c>
      <c r="AZ27" s="127">
        <v>41.7</v>
      </c>
    </row>
    <row r="28" spans="1:52" ht="12.75" customHeight="1">
      <c r="A28" s="16">
        <v>21</v>
      </c>
      <c r="B28" s="17" t="s">
        <v>93</v>
      </c>
      <c r="C28" s="129">
        <v>2031903</v>
      </c>
      <c r="D28" s="129">
        <v>2080773</v>
      </c>
      <c r="E28" s="107">
        <v>-2.3486463925000001</v>
      </c>
      <c r="F28" s="130">
        <v>983850</v>
      </c>
      <c r="G28" s="131">
        <v>1048053</v>
      </c>
      <c r="H28" s="132">
        <v>191.3</v>
      </c>
      <c r="I28" s="133">
        <v>35382</v>
      </c>
      <c r="J28" s="28">
        <v>776363</v>
      </c>
      <c r="K28" s="109">
        <f t="shared" si="2"/>
        <v>38.208664488413078</v>
      </c>
      <c r="L28" s="110">
        <v>174.75</v>
      </c>
      <c r="M28" s="111">
        <v>52124</v>
      </c>
      <c r="N28" s="130">
        <v>753212</v>
      </c>
      <c r="O28" s="28">
        <v>436653</v>
      </c>
      <c r="P28" s="28">
        <v>193972</v>
      </c>
      <c r="Q28" s="112">
        <v>361538</v>
      </c>
      <c r="R28" s="113">
        <v>97900</v>
      </c>
      <c r="S28" s="114">
        <v>73120</v>
      </c>
      <c r="T28" s="115">
        <v>266998</v>
      </c>
      <c r="U28" s="115">
        <v>1185431</v>
      </c>
      <c r="V28" s="115">
        <v>567571</v>
      </c>
      <c r="W28" s="115">
        <v>404930</v>
      </c>
      <c r="X28" s="137">
        <v>13.21772277</v>
      </c>
      <c r="Y28" s="137">
        <v>58.684702969999996</v>
      </c>
      <c r="Z28" s="137">
        <v>28.097574259999998</v>
      </c>
      <c r="AA28" s="117">
        <v>14039</v>
      </c>
      <c r="AB28" s="117">
        <v>22964</v>
      </c>
      <c r="AC28" s="118">
        <v>7.1</v>
      </c>
      <c r="AD28" s="118">
        <v>11.7</v>
      </c>
      <c r="AE28" s="119">
        <v>1.51</v>
      </c>
      <c r="AF28" s="117">
        <v>8392</v>
      </c>
      <c r="AG28" s="117">
        <v>2963</v>
      </c>
      <c r="AH28" s="118">
        <v>4.3</v>
      </c>
      <c r="AI28" s="119">
        <v>1.5</v>
      </c>
      <c r="AJ28" s="120">
        <v>24868</v>
      </c>
      <c r="AK28" s="120">
        <v>30623</v>
      </c>
      <c r="AL28" s="121">
        <v>1.2382624490986895</v>
      </c>
      <c r="AM28" s="122">
        <v>1.5248235072683436</v>
      </c>
      <c r="AN28" s="26">
        <v>1952630</v>
      </c>
      <c r="AO28" s="124">
        <v>96.1</v>
      </c>
      <c r="AP28" s="28">
        <v>50857</v>
      </c>
      <c r="AQ28" s="28">
        <v>130130</v>
      </c>
      <c r="AR28" s="126">
        <f t="shared" si="3"/>
        <v>2.5029245982706851</v>
      </c>
      <c r="AS28" s="126">
        <f t="shared" si="4"/>
        <v>6.4043411521120834</v>
      </c>
      <c r="AT28" s="71">
        <v>1556.529</v>
      </c>
      <c r="AU28" s="71">
        <v>170.191</v>
      </c>
      <c r="AV28" s="71">
        <v>783.64099999999996</v>
      </c>
      <c r="AW28" s="123">
        <v>602.697</v>
      </c>
      <c r="AX28" s="127">
        <v>10.9</v>
      </c>
      <c r="AY28" s="127">
        <v>50.3</v>
      </c>
      <c r="AZ28" s="127">
        <v>38.700000000000003</v>
      </c>
    </row>
    <row r="29" spans="1:52" ht="12.75" customHeight="1">
      <c r="A29" s="16">
        <v>22</v>
      </c>
      <c r="B29" s="17" t="s">
        <v>94</v>
      </c>
      <c r="C29" s="129">
        <v>3700305</v>
      </c>
      <c r="D29" s="129">
        <v>3765007</v>
      </c>
      <c r="E29" s="107">
        <v>-1.7185094211</v>
      </c>
      <c r="F29" s="130">
        <v>1820993</v>
      </c>
      <c r="G29" s="131">
        <v>1879312</v>
      </c>
      <c r="H29" s="132">
        <v>475.8</v>
      </c>
      <c r="I29" s="133">
        <v>59596</v>
      </c>
      <c r="J29" s="28">
        <v>2216241</v>
      </c>
      <c r="K29" s="109">
        <f t="shared" si="2"/>
        <v>59.893468241131472</v>
      </c>
      <c r="L29" s="110">
        <v>424.5</v>
      </c>
      <c r="M29" s="111">
        <v>88720</v>
      </c>
      <c r="N29" s="130">
        <v>1429600</v>
      </c>
      <c r="O29" s="28">
        <v>811253</v>
      </c>
      <c r="P29" s="28">
        <v>407224</v>
      </c>
      <c r="Q29" s="112">
        <v>653446</v>
      </c>
      <c r="R29" s="113">
        <v>166476</v>
      </c>
      <c r="S29" s="114">
        <v>139262</v>
      </c>
      <c r="T29" s="115">
        <v>478084</v>
      </c>
      <c r="U29" s="115">
        <v>2175004</v>
      </c>
      <c r="V29" s="115">
        <v>1021283</v>
      </c>
      <c r="W29" s="115">
        <v>730430</v>
      </c>
      <c r="X29" s="137">
        <v>13.01131541</v>
      </c>
      <c r="Y29" s="137">
        <v>59.193913729999998</v>
      </c>
      <c r="Z29" s="137">
        <v>27.79477086</v>
      </c>
      <c r="AA29" s="117">
        <v>26261</v>
      </c>
      <c r="AB29" s="117">
        <v>41078</v>
      </c>
      <c r="AC29" s="118">
        <v>7.3</v>
      </c>
      <c r="AD29" s="118">
        <v>11.4</v>
      </c>
      <c r="AE29" s="119">
        <v>1.52</v>
      </c>
      <c r="AF29" s="117">
        <v>16573</v>
      </c>
      <c r="AG29" s="117">
        <v>5983</v>
      </c>
      <c r="AH29" s="118">
        <v>4.5999999999999996</v>
      </c>
      <c r="AI29" s="119">
        <v>1.66</v>
      </c>
      <c r="AJ29" s="120">
        <v>50088</v>
      </c>
      <c r="AK29" s="120">
        <v>55330</v>
      </c>
      <c r="AL29" s="121">
        <v>1.3628067593996338</v>
      </c>
      <c r="AM29" s="122">
        <v>1.5054323989295186</v>
      </c>
      <c r="AN29" s="26">
        <v>3692336</v>
      </c>
      <c r="AO29" s="124">
        <v>99.8</v>
      </c>
      <c r="AP29" s="28">
        <v>37584</v>
      </c>
      <c r="AQ29" s="28">
        <v>45553</v>
      </c>
      <c r="AR29" s="126">
        <f t="shared" si="3"/>
        <v>1.0157000571574506</v>
      </c>
      <c r="AS29" s="126">
        <f t="shared" si="4"/>
        <v>1.2310606828356041</v>
      </c>
      <c r="AT29" s="71">
        <v>2942.8649999999998</v>
      </c>
      <c r="AU29" s="71">
        <v>318.37599999999998</v>
      </c>
      <c r="AV29" s="71">
        <v>1481.066</v>
      </c>
      <c r="AW29" s="123">
        <v>1143.423</v>
      </c>
      <c r="AX29" s="127">
        <v>10.8</v>
      </c>
      <c r="AY29" s="127">
        <v>50.3</v>
      </c>
      <c r="AZ29" s="127">
        <v>38.9</v>
      </c>
    </row>
    <row r="30" spans="1:52" ht="12.75" customHeight="1">
      <c r="A30" s="16">
        <v>23</v>
      </c>
      <c r="B30" s="17" t="s">
        <v>95</v>
      </c>
      <c r="C30" s="129">
        <v>7483128</v>
      </c>
      <c r="D30" s="129">
        <v>7410719</v>
      </c>
      <c r="E30" s="107">
        <v>0.97708467960000001</v>
      </c>
      <c r="F30" s="130">
        <v>3740844</v>
      </c>
      <c r="G30" s="131">
        <v>3742284</v>
      </c>
      <c r="H30" s="138">
        <v>1446.7</v>
      </c>
      <c r="I30" s="133">
        <v>166150</v>
      </c>
      <c r="J30" s="28">
        <v>5802463</v>
      </c>
      <c r="K30" s="109">
        <f t="shared" si="2"/>
        <v>77.540608686634783</v>
      </c>
      <c r="L30" s="110">
        <v>931.96</v>
      </c>
      <c r="M30" s="111">
        <v>251823</v>
      </c>
      <c r="N30" s="130">
        <v>3063833</v>
      </c>
      <c r="O30" s="28">
        <v>1741853</v>
      </c>
      <c r="P30" s="28">
        <v>1024515</v>
      </c>
      <c r="Q30" s="112">
        <v>1142864</v>
      </c>
      <c r="R30" s="113">
        <v>328984</v>
      </c>
      <c r="S30" s="114">
        <v>280764</v>
      </c>
      <c r="T30" s="115">
        <v>1022532</v>
      </c>
      <c r="U30" s="115">
        <v>4618657</v>
      </c>
      <c r="V30" s="115">
        <v>1760763</v>
      </c>
      <c r="W30" s="115">
        <v>1233053</v>
      </c>
      <c r="X30" s="137">
        <v>13.814356</v>
      </c>
      <c r="Y30" s="137">
        <v>62.397824249999999</v>
      </c>
      <c r="Z30" s="137">
        <v>23.787819750000001</v>
      </c>
      <c r="AA30" s="117">
        <v>62436</v>
      </c>
      <c r="AB30" s="117">
        <v>67177</v>
      </c>
      <c r="AC30" s="118">
        <v>8.5</v>
      </c>
      <c r="AD30" s="118">
        <v>9.1999999999999993</v>
      </c>
      <c r="AE30" s="119">
        <v>1.54</v>
      </c>
      <c r="AF30" s="117">
        <v>40072</v>
      </c>
      <c r="AG30" s="117">
        <v>12471</v>
      </c>
      <c r="AH30" s="118">
        <v>5.5</v>
      </c>
      <c r="AI30" s="119">
        <v>1.7</v>
      </c>
      <c r="AJ30" s="120">
        <v>110577</v>
      </c>
      <c r="AK30" s="120">
        <v>105738</v>
      </c>
      <c r="AL30" s="121">
        <v>1.4695088573600827</v>
      </c>
      <c r="AM30" s="122">
        <v>1.4052011499637398</v>
      </c>
      <c r="AN30" s="26">
        <v>7586294</v>
      </c>
      <c r="AO30" s="124">
        <v>101.4</v>
      </c>
      <c r="AP30" s="28">
        <v>199954</v>
      </c>
      <c r="AQ30" s="28">
        <v>96788</v>
      </c>
      <c r="AR30" s="126">
        <f t="shared" si="3"/>
        <v>2.6720644094287844</v>
      </c>
      <c r="AS30" s="126">
        <f t="shared" si="4"/>
        <v>1.2934163360562589</v>
      </c>
      <c r="AT30" s="71">
        <v>6899.4650000000001</v>
      </c>
      <c r="AU30" s="71">
        <v>811.50599999999997</v>
      </c>
      <c r="AV30" s="71">
        <v>3803.0259999999998</v>
      </c>
      <c r="AW30" s="123">
        <v>2284.933</v>
      </c>
      <c r="AX30" s="127">
        <v>11.8</v>
      </c>
      <c r="AY30" s="127">
        <v>55.1</v>
      </c>
      <c r="AZ30" s="127">
        <v>33.1</v>
      </c>
    </row>
    <row r="31" spans="1:52" ht="12.75" customHeight="1">
      <c r="A31" s="16">
        <v>24</v>
      </c>
      <c r="B31" s="17" t="s">
        <v>96</v>
      </c>
      <c r="C31" s="129">
        <v>1815865</v>
      </c>
      <c r="D31" s="129">
        <v>1854724</v>
      </c>
      <c r="E31" s="107">
        <v>-2.0951365271000002</v>
      </c>
      <c r="F31" s="130">
        <v>883516</v>
      </c>
      <c r="G31" s="131">
        <v>932349</v>
      </c>
      <c r="H31" s="132">
        <v>314.5</v>
      </c>
      <c r="I31" s="133">
        <v>31333</v>
      </c>
      <c r="J31" s="28">
        <v>789187</v>
      </c>
      <c r="K31" s="109">
        <f t="shared" si="2"/>
        <v>43.46066475206031</v>
      </c>
      <c r="L31" s="110">
        <v>189.52</v>
      </c>
      <c r="M31" s="111">
        <v>50074</v>
      </c>
      <c r="N31" s="130">
        <v>720292</v>
      </c>
      <c r="O31" s="28">
        <v>421428</v>
      </c>
      <c r="P31" s="28">
        <v>211502</v>
      </c>
      <c r="Q31" s="112">
        <v>319309</v>
      </c>
      <c r="R31" s="113">
        <v>96551</v>
      </c>
      <c r="S31" s="114">
        <v>77544</v>
      </c>
      <c r="T31" s="115">
        <v>233525</v>
      </c>
      <c r="U31" s="115">
        <v>1061577</v>
      </c>
      <c r="V31" s="115">
        <v>501046</v>
      </c>
      <c r="W31" s="115">
        <v>360917</v>
      </c>
      <c r="X31" s="137">
        <v>13.00143418</v>
      </c>
      <c r="Y31" s="137">
        <v>59.102980379999998</v>
      </c>
      <c r="Z31" s="137">
        <v>27.895585440000001</v>
      </c>
      <c r="AA31" s="117">
        <v>12663</v>
      </c>
      <c r="AB31" s="117">
        <v>20531</v>
      </c>
      <c r="AC31" s="118">
        <v>7.2</v>
      </c>
      <c r="AD31" s="118">
        <v>11.6</v>
      </c>
      <c r="AE31" s="119">
        <v>1.49</v>
      </c>
      <c r="AF31" s="117">
        <v>7937</v>
      </c>
      <c r="AG31" s="117">
        <v>2784</v>
      </c>
      <c r="AH31" s="118">
        <v>4.5</v>
      </c>
      <c r="AI31" s="119">
        <v>1.58</v>
      </c>
      <c r="AJ31" s="120">
        <v>25633</v>
      </c>
      <c r="AK31" s="120">
        <v>29696</v>
      </c>
      <c r="AL31" s="121">
        <v>1.4243562529867417</v>
      </c>
      <c r="AM31" s="122">
        <v>1.6501261377401897</v>
      </c>
      <c r="AN31" s="26">
        <v>1784775</v>
      </c>
      <c r="AO31" s="124">
        <v>98.3</v>
      </c>
      <c r="AP31" s="28">
        <v>33933</v>
      </c>
      <c r="AQ31" s="28">
        <v>65023</v>
      </c>
      <c r="AR31" s="126">
        <f t="shared" si="3"/>
        <v>1.8686961861151572</v>
      </c>
      <c r="AS31" s="126">
        <f t="shared" si="4"/>
        <v>3.5808278699132368</v>
      </c>
      <c r="AT31" s="71">
        <v>1430.8040000000001</v>
      </c>
      <c r="AU31" s="71">
        <v>155.64500000000001</v>
      </c>
      <c r="AV31" s="71">
        <v>727.86199999999997</v>
      </c>
      <c r="AW31" s="123">
        <v>547.29700000000003</v>
      </c>
      <c r="AX31" s="127">
        <v>10.9</v>
      </c>
      <c r="AY31" s="127">
        <v>50.9</v>
      </c>
      <c r="AZ31" s="127">
        <v>38.299999999999997</v>
      </c>
    </row>
    <row r="32" spans="1:52" ht="12.75" customHeight="1">
      <c r="A32" s="16">
        <v>25</v>
      </c>
      <c r="B32" s="17" t="s">
        <v>97</v>
      </c>
      <c r="C32" s="129">
        <v>1412916</v>
      </c>
      <c r="D32" s="129">
        <v>1410777</v>
      </c>
      <c r="E32" s="107">
        <v>0.15161857610000001</v>
      </c>
      <c r="F32" s="130">
        <v>696941</v>
      </c>
      <c r="G32" s="131">
        <v>715975</v>
      </c>
      <c r="H32" s="132">
        <v>351.7</v>
      </c>
      <c r="I32" s="133">
        <v>19886</v>
      </c>
      <c r="J32" s="28">
        <v>701946</v>
      </c>
      <c r="K32" s="109">
        <f t="shared" si="2"/>
        <v>49.680660421426325</v>
      </c>
      <c r="L32" s="110">
        <v>113.88</v>
      </c>
      <c r="M32" s="111">
        <v>28530</v>
      </c>
      <c r="N32" s="130">
        <v>537550</v>
      </c>
      <c r="O32" s="28">
        <v>315383</v>
      </c>
      <c r="P32" s="28">
        <v>152713</v>
      </c>
      <c r="Q32" s="112">
        <v>216903</v>
      </c>
      <c r="R32" s="113">
        <v>61266</v>
      </c>
      <c r="S32" s="114">
        <v>44325</v>
      </c>
      <c r="T32" s="115">
        <v>203450</v>
      </c>
      <c r="U32" s="115">
        <v>857720</v>
      </c>
      <c r="V32" s="115">
        <v>337877</v>
      </c>
      <c r="W32" s="115">
        <v>236268</v>
      </c>
      <c r="X32" s="137">
        <v>14.542041830000001</v>
      </c>
      <c r="Y32" s="137">
        <v>61.307447140000001</v>
      </c>
      <c r="Z32" s="137">
        <v>24.150511030000001</v>
      </c>
      <c r="AA32" s="117">
        <v>11598</v>
      </c>
      <c r="AB32" s="117">
        <v>13082</v>
      </c>
      <c r="AC32" s="118">
        <v>8.3000000000000007</v>
      </c>
      <c r="AD32" s="118">
        <v>9.4</v>
      </c>
      <c r="AE32" s="119">
        <v>1.54</v>
      </c>
      <c r="AF32" s="117">
        <v>6587</v>
      </c>
      <c r="AG32" s="117">
        <v>2204</v>
      </c>
      <c r="AH32" s="118">
        <v>4.7</v>
      </c>
      <c r="AI32" s="119">
        <v>1.59</v>
      </c>
      <c r="AJ32" s="120">
        <v>24911</v>
      </c>
      <c r="AK32" s="120">
        <v>25626</v>
      </c>
      <c r="AL32" s="121">
        <v>1.7635756600931096</v>
      </c>
      <c r="AM32" s="122">
        <v>1.8141941257093663</v>
      </c>
      <c r="AN32" s="26">
        <v>1363716</v>
      </c>
      <c r="AO32" s="124">
        <v>96.5</v>
      </c>
      <c r="AP32" s="28">
        <v>46579</v>
      </c>
      <c r="AQ32" s="28">
        <v>95779</v>
      </c>
      <c r="AR32" s="126">
        <f t="shared" si="3"/>
        <v>3.2966574092161172</v>
      </c>
      <c r="AS32" s="126">
        <f t="shared" si="4"/>
        <v>6.7788177074928733</v>
      </c>
      <c r="AT32" s="71">
        <v>1262.924</v>
      </c>
      <c r="AU32" s="71">
        <v>158.22300000000001</v>
      </c>
      <c r="AV32" s="71">
        <v>671.44899999999996</v>
      </c>
      <c r="AW32" s="123">
        <v>433.25200000000001</v>
      </c>
      <c r="AX32" s="127">
        <v>12.5</v>
      </c>
      <c r="AY32" s="127">
        <v>53.2</v>
      </c>
      <c r="AZ32" s="127">
        <v>34.299999999999997</v>
      </c>
    </row>
    <row r="33" spans="1:52" ht="12.75" customHeight="1">
      <c r="A33" s="16">
        <v>26</v>
      </c>
      <c r="B33" s="17" t="s">
        <v>98</v>
      </c>
      <c r="C33" s="129">
        <v>2610353</v>
      </c>
      <c r="D33" s="129">
        <v>2636092</v>
      </c>
      <c r="E33" s="107">
        <v>-0.9764075002</v>
      </c>
      <c r="F33" s="130">
        <v>1248972</v>
      </c>
      <c r="G33" s="131">
        <v>1361381</v>
      </c>
      <c r="H33" s="132">
        <v>566</v>
      </c>
      <c r="I33" s="133">
        <v>43949</v>
      </c>
      <c r="J33" s="28">
        <v>2181169</v>
      </c>
      <c r="K33" s="109">
        <f t="shared" si="2"/>
        <v>83.558392294069037</v>
      </c>
      <c r="L33" s="110">
        <v>263.33999999999997</v>
      </c>
      <c r="M33" s="111">
        <v>58947</v>
      </c>
      <c r="N33" s="130">
        <v>1152902</v>
      </c>
      <c r="O33" s="28">
        <v>623063</v>
      </c>
      <c r="P33" s="28">
        <v>440005</v>
      </c>
      <c r="Q33" s="112">
        <v>461379</v>
      </c>
      <c r="R33" s="113">
        <v>136550</v>
      </c>
      <c r="S33" s="114">
        <v>136531</v>
      </c>
      <c r="T33" s="115">
        <v>313866</v>
      </c>
      <c r="U33" s="115">
        <v>1539540</v>
      </c>
      <c r="V33" s="115">
        <v>703419</v>
      </c>
      <c r="W33" s="115">
        <v>495852</v>
      </c>
      <c r="X33" s="137">
        <v>12.275615269999999</v>
      </c>
      <c r="Y33" s="137">
        <v>60.212959429999998</v>
      </c>
      <c r="Z33" s="137">
        <v>27.511425299999999</v>
      </c>
      <c r="AA33" s="117">
        <v>18521</v>
      </c>
      <c r="AB33" s="117">
        <v>26430</v>
      </c>
      <c r="AC33" s="118">
        <v>7.3</v>
      </c>
      <c r="AD33" s="118">
        <v>10.4</v>
      </c>
      <c r="AE33" s="119">
        <v>1.31</v>
      </c>
      <c r="AF33" s="117">
        <v>11875</v>
      </c>
      <c r="AG33" s="117">
        <v>4104</v>
      </c>
      <c r="AH33" s="118">
        <v>4.7</v>
      </c>
      <c r="AI33" s="119">
        <v>1.61</v>
      </c>
      <c r="AJ33" s="120">
        <v>53456</v>
      </c>
      <c r="AK33" s="120">
        <v>55118</v>
      </c>
      <c r="AL33" s="121">
        <v>2.0566589218776632</v>
      </c>
      <c r="AM33" s="122">
        <v>2.1206024853347243</v>
      </c>
      <c r="AN33" s="26">
        <v>2656353</v>
      </c>
      <c r="AO33" s="124">
        <v>101.8</v>
      </c>
      <c r="AP33" s="28">
        <v>204799</v>
      </c>
      <c r="AQ33" s="28">
        <v>158799</v>
      </c>
      <c r="AR33" s="126">
        <f t="shared" si="3"/>
        <v>7.8456438650251519</v>
      </c>
      <c r="AS33" s="126">
        <f t="shared" si="4"/>
        <v>6.083430095469847</v>
      </c>
      <c r="AT33" s="71">
        <v>2136.8069999999998</v>
      </c>
      <c r="AU33" s="71">
        <v>215.87200000000001</v>
      </c>
      <c r="AV33" s="71">
        <v>1113.454</v>
      </c>
      <c r="AW33" s="123">
        <v>807.48099999999999</v>
      </c>
      <c r="AX33" s="127">
        <v>10.1</v>
      </c>
      <c r="AY33" s="127">
        <v>52.1</v>
      </c>
      <c r="AZ33" s="127">
        <v>37.799999999999997</v>
      </c>
    </row>
    <row r="34" spans="1:52" ht="12.75" customHeight="1">
      <c r="A34" s="16">
        <v>27</v>
      </c>
      <c r="B34" s="17" t="s">
        <v>99</v>
      </c>
      <c r="C34" s="129">
        <v>8839469</v>
      </c>
      <c r="D34" s="129">
        <v>8865245</v>
      </c>
      <c r="E34" s="107">
        <v>-0.29075338579999999</v>
      </c>
      <c r="F34" s="130">
        <v>4256049</v>
      </c>
      <c r="G34" s="131">
        <v>4583420</v>
      </c>
      <c r="H34" s="138">
        <v>4639.8</v>
      </c>
      <c r="I34" s="133">
        <v>150890</v>
      </c>
      <c r="J34" s="28">
        <v>8455530</v>
      </c>
      <c r="K34" s="109">
        <f t="shared" si="2"/>
        <v>95.656537739993212</v>
      </c>
      <c r="L34" s="110">
        <v>906.48</v>
      </c>
      <c r="M34" s="111">
        <v>233713</v>
      </c>
      <c r="N34" s="130">
        <v>3923887</v>
      </c>
      <c r="O34" s="28">
        <v>2197734</v>
      </c>
      <c r="P34" s="28">
        <v>1470615</v>
      </c>
      <c r="Q34" s="112">
        <v>1531940</v>
      </c>
      <c r="R34" s="113">
        <v>439619</v>
      </c>
      <c r="S34" s="114">
        <v>520292</v>
      </c>
      <c r="T34" s="115">
        <v>1093111</v>
      </c>
      <c r="U34" s="115">
        <v>5341654</v>
      </c>
      <c r="V34" s="115">
        <v>2278324</v>
      </c>
      <c r="W34" s="115">
        <v>1606291</v>
      </c>
      <c r="X34" s="137">
        <v>12.54561958</v>
      </c>
      <c r="Y34" s="137">
        <v>61.306087890000001</v>
      </c>
      <c r="Z34" s="137">
        <v>26.148292529999999</v>
      </c>
      <c r="AA34" s="117">
        <v>66602</v>
      </c>
      <c r="AB34" s="117">
        <v>87082</v>
      </c>
      <c r="AC34" s="118">
        <v>7.7</v>
      </c>
      <c r="AD34" s="118">
        <v>10.1</v>
      </c>
      <c r="AE34" s="119">
        <v>1.35</v>
      </c>
      <c r="AF34" s="117">
        <v>45463</v>
      </c>
      <c r="AG34" s="117">
        <v>16931</v>
      </c>
      <c r="AH34" s="118">
        <v>5.3</v>
      </c>
      <c r="AI34" s="119">
        <v>1.96</v>
      </c>
      <c r="AJ34" s="120">
        <v>152881</v>
      </c>
      <c r="AK34" s="120">
        <v>149920</v>
      </c>
      <c r="AL34" s="121">
        <v>1.7326991327267414</v>
      </c>
      <c r="AM34" s="122">
        <v>1.6991402069478423</v>
      </c>
      <c r="AN34" s="26">
        <v>9224306</v>
      </c>
      <c r="AO34" s="124">
        <v>104.4</v>
      </c>
      <c r="AP34" s="28">
        <v>667944</v>
      </c>
      <c r="AQ34" s="28">
        <v>283107</v>
      </c>
      <c r="AR34" s="126">
        <f t="shared" si="3"/>
        <v>7.556381497576381</v>
      </c>
      <c r="AS34" s="126">
        <f t="shared" si="4"/>
        <v>3.2027602563004631</v>
      </c>
      <c r="AT34" s="71">
        <v>7335.3519999999999</v>
      </c>
      <c r="AU34" s="71">
        <v>767.59500000000003</v>
      </c>
      <c r="AV34" s="71">
        <v>3910.4549999999999</v>
      </c>
      <c r="AW34" s="123">
        <v>2657.3020000000001</v>
      </c>
      <c r="AX34" s="127">
        <v>10.5</v>
      </c>
      <c r="AY34" s="127">
        <v>53.3</v>
      </c>
      <c r="AZ34" s="127">
        <v>36.200000000000003</v>
      </c>
    </row>
    <row r="35" spans="1:52" s="20" customFormat="1" ht="12.75" customHeight="1">
      <c r="A35" s="18">
        <v>28</v>
      </c>
      <c r="B35" s="19" t="s">
        <v>100</v>
      </c>
      <c r="C35" s="139">
        <v>5534800</v>
      </c>
      <c r="D35" s="139">
        <v>5588133</v>
      </c>
      <c r="E35" s="140">
        <v>-0.95439747050000001</v>
      </c>
      <c r="F35" s="141">
        <v>2641561</v>
      </c>
      <c r="G35" s="142">
        <v>2893239</v>
      </c>
      <c r="H35" s="143">
        <v>658.8</v>
      </c>
      <c r="I35" s="144">
        <v>77518</v>
      </c>
      <c r="J35" s="145">
        <v>4298789</v>
      </c>
      <c r="K35" s="146">
        <f t="shared" si="2"/>
        <v>77.668371034183707</v>
      </c>
      <c r="L35" s="147">
        <v>583.61</v>
      </c>
      <c r="M35" s="148">
        <v>107708</v>
      </c>
      <c r="N35" s="141">
        <v>2315200</v>
      </c>
      <c r="O35" s="145">
        <v>1370236</v>
      </c>
      <c r="P35" s="145">
        <v>756223</v>
      </c>
      <c r="Q35" s="149">
        <v>974748</v>
      </c>
      <c r="R35" s="150">
        <v>292492</v>
      </c>
      <c r="S35" s="151">
        <v>286374</v>
      </c>
      <c r="T35" s="152">
        <v>706871</v>
      </c>
      <c r="U35" s="152">
        <v>3280212</v>
      </c>
      <c r="V35" s="152">
        <v>1481646</v>
      </c>
      <c r="W35" s="152">
        <v>1047535</v>
      </c>
      <c r="X35" s="153">
        <v>12.92569078</v>
      </c>
      <c r="Y35" s="153">
        <v>59.981249759999997</v>
      </c>
      <c r="Z35" s="153">
        <v>27.09305947</v>
      </c>
      <c r="AA35" s="154">
        <v>41605</v>
      </c>
      <c r="AB35" s="154">
        <v>56584</v>
      </c>
      <c r="AC35" s="155">
        <v>7.7</v>
      </c>
      <c r="AD35" s="155">
        <v>10.4</v>
      </c>
      <c r="AE35" s="156">
        <v>1.47</v>
      </c>
      <c r="AF35" s="154">
        <v>25480</v>
      </c>
      <c r="AG35" s="154">
        <v>9113</v>
      </c>
      <c r="AH35" s="155">
        <v>4.7</v>
      </c>
      <c r="AI35" s="156">
        <v>1.68</v>
      </c>
      <c r="AJ35" s="157">
        <v>85438</v>
      </c>
      <c r="AK35" s="157">
        <v>92095</v>
      </c>
      <c r="AL35" s="158">
        <v>1.5525400087332419</v>
      </c>
      <c r="AM35" s="159">
        <v>1.6735079485040372</v>
      </c>
      <c r="AN35" s="160">
        <v>5294074</v>
      </c>
      <c r="AO35" s="161">
        <v>95.7</v>
      </c>
      <c r="AP35" s="145">
        <v>143521</v>
      </c>
      <c r="AQ35" s="145">
        <v>384247</v>
      </c>
      <c r="AR35" s="162">
        <f t="shared" si="3"/>
        <v>2.5930656934306571</v>
      </c>
      <c r="AS35" s="162">
        <f t="shared" si="4"/>
        <v>6.9423827419238275</v>
      </c>
      <c r="AT35" s="163">
        <v>4532.4989999999998</v>
      </c>
      <c r="AU35" s="163">
        <v>474.46899999999999</v>
      </c>
      <c r="AV35" s="163">
        <v>2293.7399999999998</v>
      </c>
      <c r="AW35" s="164">
        <v>1764.29</v>
      </c>
      <c r="AX35" s="165">
        <v>10.5</v>
      </c>
      <c r="AY35" s="165">
        <v>50.6</v>
      </c>
      <c r="AZ35" s="165">
        <v>38.9</v>
      </c>
    </row>
    <row r="36" spans="1:52" ht="12.75" customHeight="1">
      <c r="A36" s="16">
        <v>29</v>
      </c>
      <c r="B36" s="17" t="s">
        <v>101</v>
      </c>
      <c r="C36" s="129">
        <v>1364316</v>
      </c>
      <c r="D36" s="129">
        <v>1400728</v>
      </c>
      <c r="E36" s="107">
        <v>-2.5995054</v>
      </c>
      <c r="F36" s="130">
        <v>643946</v>
      </c>
      <c r="G36" s="131">
        <v>720370</v>
      </c>
      <c r="H36" s="132">
        <v>369.6</v>
      </c>
      <c r="I36" s="133">
        <v>8726</v>
      </c>
      <c r="J36" s="28">
        <v>883730</v>
      </c>
      <c r="K36" s="109">
        <f t="shared" si="2"/>
        <v>64.774583014492251</v>
      </c>
      <c r="L36" s="110">
        <v>140.19</v>
      </c>
      <c r="M36" s="111">
        <v>12187</v>
      </c>
      <c r="N36" s="130">
        <v>530221</v>
      </c>
      <c r="O36" s="28">
        <v>338270</v>
      </c>
      <c r="P36" s="28">
        <v>136009</v>
      </c>
      <c r="Q36" s="112">
        <v>247321</v>
      </c>
      <c r="R36" s="113">
        <v>79581</v>
      </c>
      <c r="S36" s="114">
        <v>59231</v>
      </c>
      <c r="T36" s="115">
        <v>168970</v>
      </c>
      <c r="U36" s="115">
        <v>796552</v>
      </c>
      <c r="V36" s="115">
        <v>388614</v>
      </c>
      <c r="W36" s="115">
        <v>274691</v>
      </c>
      <c r="X36" s="137">
        <v>12.4780672</v>
      </c>
      <c r="Y36" s="137">
        <v>58.82363367</v>
      </c>
      <c r="Z36" s="137">
        <v>28.69829914</v>
      </c>
      <c r="AA36" s="117">
        <v>8965</v>
      </c>
      <c r="AB36" s="117">
        <v>14486</v>
      </c>
      <c r="AC36" s="118">
        <v>6.7</v>
      </c>
      <c r="AD36" s="118">
        <v>10.8</v>
      </c>
      <c r="AE36" s="119">
        <v>1.33</v>
      </c>
      <c r="AF36" s="117">
        <v>5492</v>
      </c>
      <c r="AG36" s="117">
        <v>2055</v>
      </c>
      <c r="AH36" s="118">
        <v>4.0999999999999996</v>
      </c>
      <c r="AI36" s="119">
        <v>1.54</v>
      </c>
      <c r="AJ36" s="120">
        <v>23136</v>
      </c>
      <c r="AK36" s="120">
        <v>26603</v>
      </c>
      <c r="AL36" s="121">
        <v>1.7168757847493701</v>
      </c>
      <c r="AM36" s="122">
        <v>1.9741548453357318</v>
      </c>
      <c r="AN36" s="26">
        <v>1228426</v>
      </c>
      <c r="AO36" s="124">
        <v>90</v>
      </c>
      <c r="AP36" s="28">
        <v>57947</v>
      </c>
      <c r="AQ36" s="28">
        <v>193837</v>
      </c>
      <c r="AR36" s="126">
        <f t="shared" si="3"/>
        <v>4.2473297974955946</v>
      </c>
      <c r="AS36" s="126">
        <f t="shared" si="4"/>
        <v>14.207632249420222</v>
      </c>
      <c r="AT36" s="71">
        <v>998.07600000000002</v>
      </c>
      <c r="AU36" s="71">
        <v>104.315</v>
      </c>
      <c r="AV36" s="71">
        <v>483.39800000000002</v>
      </c>
      <c r="AW36" s="123">
        <v>410.363</v>
      </c>
      <c r="AX36" s="127">
        <v>10.5</v>
      </c>
      <c r="AY36" s="127">
        <v>48.4</v>
      </c>
      <c r="AZ36" s="127">
        <v>41.1</v>
      </c>
    </row>
    <row r="37" spans="1:52" ht="12.75" customHeight="1">
      <c r="A37" s="16">
        <v>30</v>
      </c>
      <c r="B37" s="17" t="s">
        <v>102</v>
      </c>
      <c r="C37" s="129">
        <v>963579</v>
      </c>
      <c r="D37" s="129">
        <v>1002198</v>
      </c>
      <c r="E37" s="107">
        <v>-3.8534301604999999</v>
      </c>
      <c r="F37" s="130">
        <v>453216</v>
      </c>
      <c r="G37" s="131">
        <v>510363</v>
      </c>
      <c r="H37" s="132">
        <v>203.9</v>
      </c>
      <c r="I37" s="133">
        <v>4667</v>
      </c>
      <c r="J37" s="28">
        <v>358763</v>
      </c>
      <c r="K37" s="109">
        <f t="shared" si="2"/>
        <v>37.232339019426533</v>
      </c>
      <c r="L37" s="110">
        <v>85.88</v>
      </c>
      <c r="M37" s="111">
        <v>6490</v>
      </c>
      <c r="N37" s="130">
        <v>392332</v>
      </c>
      <c r="O37" s="28">
        <v>235962</v>
      </c>
      <c r="P37" s="28">
        <v>114911</v>
      </c>
      <c r="Q37" s="112">
        <v>193769</v>
      </c>
      <c r="R37" s="113">
        <v>56714</v>
      </c>
      <c r="S37" s="114">
        <v>58706</v>
      </c>
      <c r="T37" s="115">
        <v>116412</v>
      </c>
      <c r="U37" s="115">
        <v>546279</v>
      </c>
      <c r="V37" s="115">
        <v>296239</v>
      </c>
      <c r="W37" s="115">
        <v>215455</v>
      </c>
      <c r="X37" s="137">
        <v>12.1397808</v>
      </c>
      <c r="Y37" s="137">
        <v>56.967557589999998</v>
      </c>
      <c r="Z37" s="137">
        <v>30.892661610000001</v>
      </c>
      <c r="AA37" s="117">
        <v>6464</v>
      </c>
      <c r="AB37" s="117">
        <v>12772</v>
      </c>
      <c r="AC37" s="118">
        <v>6.9</v>
      </c>
      <c r="AD37" s="118">
        <v>13.6</v>
      </c>
      <c r="AE37" s="119">
        <v>1.52</v>
      </c>
      <c r="AF37" s="117">
        <v>4040</v>
      </c>
      <c r="AG37" s="117">
        <v>1714</v>
      </c>
      <c r="AH37" s="118">
        <v>4.3</v>
      </c>
      <c r="AI37" s="119">
        <v>1.83</v>
      </c>
      <c r="AJ37" s="120">
        <v>10719</v>
      </c>
      <c r="AK37" s="120">
        <v>14207</v>
      </c>
      <c r="AL37" s="121">
        <v>1.1344189634972996</v>
      </c>
      <c r="AM37" s="122">
        <v>1.5035628523562028</v>
      </c>
      <c r="AN37" s="26">
        <v>946387</v>
      </c>
      <c r="AO37" s="124">
        <v>98.2</v>
      </c>
      <c r="AP37" s="28">
        <v>19551</v>
      </c>
      <c r="AQ37" s="28">
        <v>36743</v>
      </c>
      <c r="AR37" s="126">
        <f t="shared" si="3"/>
        <v>2.0289981413044491</v>
      </c>
      <c r="AS37" s="126">
        <f t="shared" si="4"/>
        <v>3.8131798223082902</v>
      </c>
      <c r="AT37" s="71">
        <v>688.03099999999995</v>
      </c>
      <c r="AU37" s="71">
        <v>73.113</v>
      </c>
      <c r="AV37" s="71">
        <v>340.80900000000003</v>
      </c>
      <c r="AW37" s="123">
        <v>274.10899999999998</v>
      </c>
      <c r="AX37" s="127">
        <v>10.6</v>
      </c>
      <c r="AY37" s="127">
        <v>49.5</v>
      </c>
      <c r="AZ37" s="127">
        <v>39.799999999999997</v>
      </c>
    </row>
    <row r="38" spans="1:52" ht="12.75" customHeight="1">
      <c r="A38" s="16">
        <v>31</v>
      </c>
      <c r="B38" s="17" t="s">
        <v>103</v>
      </c>
      <c r="C38" s="129">
        <v>573441</v>
      </c>
      <c r="D38" s="129">
        <v>588667</v>
      </c>
      <c r="E38" s="107">
        <v>-2.5865217516999999</v>
      </c>
      <c r="F38" s="130">
        <v>273705</v>
      </c>
      <c r="G38" s="131">
        <v>299736</v>
      </c>
      <c r="H38" s="132">
        <v>163.5</v>
      </c>
      <c r="I38" s="133">
        <v>3384</v>
      </c>
      <c r="J38" s="28">
        <v>212059</v>
      </c>
      <c r="K38" s="109">
        <f t="shared" si="2"/>
        <v>36.980090366750893</v>
      </c>
      <c r="L38" s="110">
        <v>49.28</v>
      </c>
      <c r="M38" s="111">
        <v>4258</v>
      </c>
      <c r="N38" s="130">
        <v>216894</v>
      </c>
      <c r="O38" s="28">
        <v>114842</v>
      </c>
      <c r="P38" s="28">
        <v>63773</v>
      </c>
      <c r="Q38" s="112">
        <v>106433</v>
      </c>
      <c r="R38" s="113">
        <v>24242</v>
      </c>
      <c r="S38" s="114">
        <v>24056</v>
      </c>
      <c r="T38" s="115">
        <v>73685</v>
      </c>
      <c r="U38" s="115">
        <v>326301</v>
      </c>
      <c r="V38" s="115">
        <v>169092</v>
      </c>
      <c r="W38" s="115">
        <v>123512</v>
      </c>
      <c r="X38" s="137">
        <v>12.94813716</v>
      </c>
      <c r="Y38" s="137">
        <v>57.338537070000001</v>
      </c>
      <c r="Z38" s="137">
        <v>29.713325770000001</v>
      </c>
      <c r="AA38" s="117">
        <v>4310</v>
      </c>
      <c r="AB38" s="117">
        <v>7536</v>
      </c>
      <c r="AC38" s="118">
        <v>7.7</v>
      </c>
      <c r="AD38" s="118">
        <v>13.4</v>
      </c>
      <c r="AE38" s="119">
        <v>1.66</v>
      </c>
      <c r="AF38" s="117">
        <v>2414</v>
      </c>
      <c r="AG38" s="117">
        <v>894</v>
      </c>
      <c r="AH38" s="118">
        <v>4.3</v>
      </c>
      <c r="AI38" s="119">
        <v>1.59</v>
      </c>
      <c r="AJ38" s="120">
        <v>8516</v>
      </c>
      <c r="AK38" s="120">
        <v>10000</v>
      </c>
      <c r="AL38" s="121">
        <v>1.5069259136048019</v>
      </c>
      <c r="AM38" s="122">
        <v>1.7695231489018339</v>
      </c>
      <c r="AN38" s="26">
        <v>572678</v>
      </c>
      <c r="AO38" s="124">
        <v>99.9</v>
      </c>
      <c r="AP38" s="28">
        <v>9040</v>
      </c>
      <c r="AQ38" s="28">
        <v>9803</v>
      </c>
      <c r="AR38" s="126">
        <f t="shared" si="3"/>
        <v>1.5764481437497493</v>
      </c>
      <c r="AS38" s="126">
        <f t="shared" si="4"/>
        <v>1.7095045523427868</v>
      </c>
      <c r="AT38" s="71">
        <v>448.529</v>
      </c>
      <c r="AU38" s="71">
        <v>51.497</v>
      </c>
      <c r="AV38" s="71">
        <v>223.46299999999999</v>
      </c>
      <c r="AW38" s="123">
        <v>173.56899999999999</v>
      </c>
      <c r="AX38" s="127">
        <v>11.5</v>
      </c>
      <c r="AY38" s="127">
        <v>49.8</v>
      </c>
      <c r="AZ38" s="127">
        <v>38.700000000000003</v>
      </c>
    </row>
    <row r="39" spans="1:52" ht="12.75" customHeight="1">
      <c r="A39" s="16">
        <v>32</v>
      </c>
      <c r="B39" s="17" t="s">
        <v>104</v>
      </c>
      <c r="C39" s="129">
        <v>694352</v>
      </c>
      <c r="D39" s="129">
        <v>717397</v>
      </c>
      <c r="E39" s="107">
        <v>-3.2123078295999998</v>
      </c>
      <c r="F39" s="130">
        <v>333112</v>
      </c>
      <c r="G39" s="131">
        <v>361240</v>
      </c>
      <c r="H39" s="132">
        <v>103.5</v>
      </c>
      <c r="I39" s="133">
        <v>5371</v>
      </c>
      <c r="J39" s="28">
        <v>168335</v>
      </c>
      <c r="K39" s="109">
        <f t="shared" si="2"/>
        <v>24.243467290365693</v>
      </c>
      <c r="L39" s="110">
        <v>38.61</v>
      </c>
      <c r="M39" s="111">
        <v>8561</v>
      </c>
      <c r="N39" s="130">
        <v>265008</v>
      </c>
      <c r="O39" s="28">
        <v>136865</v>
      </c>
      <c r="P39" s="28">
        <v>79768</v>
      </c>
      <c r="Q39" s="112">
        <v>137643</v>
      </c>
      <c r="R39" s="113">
        <v>34160</v>
      </c>
      <c r="S39" s="114">
        <v>31636</v>
      </c>
      <c r="T39" s="115">
        <v>86056</v>
      </c>
      <c r="U39" s="115">
        <v>376877</v>
      </c>
      <c r="V39" s="115">
        <v>222648</v>
      </c>
      <c r="W39" s="115">
        <v>164270</v>
      </c>
      <c r="X39" s="137">
        <v>12.55227318</v>
      </c>
      <c r="Y39" s="137">
        <v>54.971914329999997</v>
      </c>
      <c r="Z39" s="137">
        <v>32.475812490000003</v>
      </c>
      <c r="AA39" s="117">
        <v>5109</v>
      </c>
      <c r="AB39" s="117">
        <v>9694</v>
      </c>
      <c r="AC39" s="118">
        <v>7.5</v>
      </c>
      <c r="AD39" s="118">
        <v>14.3</v>
      </c>
      <c r="AE39" s="119">
        <v>1.72</v>
      </c>
      <c r="AF39" s="117">
        <v>2662</v>
      </c>
      <c r="AG39" s="117">
        <v>1035</v>
      </c>
      <c r="AH39" s="118">
        <v>3.9</v>
      </c>
      <c r="AI39" s="119">
        <v>1.53</v>
      </c>
      <c r="AJ39" s="120">
        <v>9897</v>
      </c>
      <c r="AK39" s="120">
        <v>11425</v>
      </c>
      <c r="AL39" s="121">
        <v>1.4450959893001281</v>
      </c>
      <c r="AM39" s="122">
        <v>1.6682046759375531</v>
      </c>
      <c r="AN39" s="26">
        <v>694770</v>
      </c>
      <c r="AO39" s="124">
        <v>100.1</v>
      </c>
      <c r="AP39" s="28">
        <v>9852</v>
      </c>
      <c r="AQ39" s="28">
        <v>9434</v>
      </c>
      <c r="AR39" s="126">
        <f t="shared" si="3"/>
        <v>1.418876880890384</v>
      </c>
      <c r="AS39" s="126">
        <f t="shared" si="4"/>
        <v>1.3586768670645435</v>
      </c>
      <c r="AT39" s="71">
        <v>528.98800000000006</v>
      </c>
      <c r="AU39" s="71">
        <v>59.392000000000003</v>
      </c>
      <c r="AV39" s="71">
        <v>260.45800000000003</v>
      </c>
      <c r="AW39" s="123">
        <v>209.13800000000001</v>
      </c>
      <c r="AX39" s="127">
        <v>11.2</v>
      </c>
      <c r="AY39" s="127">
        <v>49.2</v>
      </c>
      <c r="AZ39" s="127">
        <v>39.5</v>
      </c>
    </row>
    <row r="40" spans="1:52" ht="12.75" customHeight="1">
      <c r="A40" s="16">
        <v>33</v>
      </c>
      <c r="B40" s="17" t="s">
        <v>105</v>
      </c>
      <c r="C40" s="129">
        <v>1921525</v>
      </c>
      <c r="D40" s="129">
        <v>1945276</v>
      </c>
      <c r="E40" s="107">
        <v>-1.2209578486999999</v>
      </c>
      <c r="F40" s="130">
        <v>922226</v>
      </c>
      <c r="G40" s="131">
        <v>999299</v>
      </c>
      <c r="H40" s="132">
        <v>270.10000000000002</v>
      </c>
      <c r="I40" s="133">
        <v>17309</v>
      </c>
      <c r="J40" s="28">
        <v>897148</v>
      </c>
      <c r="K40" s="109">
        <f t="shared" si="2"/>
        <v>46.689374325080344</v>
      </c>
      <c r="L40" s="110">
        <v>202.23</v>
      </c>
      <c r="M40" s="111">
        <v>26092</v>
      </c>
      <c r="N40" s="130">
        <v>772977</v>
      </c>
      <c r="O40" s="28">
        <v>431094</v>
      </c>
      <c r="P40" s="28">
        <v>248478</v>
      </c>
      <c r="Q40" s="112">
        <v>339416</v>
      </c>
      <c r="R40" s="113">
        <v>98452</v>
      </c>
      <c r="S40" s="114">
        <v>86275</v>
      </c>
      <c r="T40" s="115">
        <v>247890</v>
      </c>
      <c r="U40" s="115">
        <v>1098140</v>
      </c>
      <c r="V40" s="115">
        <v>540876</v>
      </c>
      <c r="W40" s="115">
        <v>390172</v>
      </c>
      <c r="X40" s="137">
        <v>13.13737939</v>
      </c>
      <c r="Y40" s="137">
        <v>58.197917650000001</v>
      </c>
      <c r="Z40" s="137">
        <v>28.66470296</v>
      </c>
      <c r="AA40" s="117">
        <v>14910</v>
      </c>
      <c r="AB40" s="117">
        <v>21604</v>
      </c>
      <c r="AC40" s="118">
        <v>7.9</v>
      </c>
      <c r="AD40" s="118">
        <v>11.4</v>
      </c>
      <c r="AE40" s="119">
        <v>1.54</v>
      </c>
      <c r="AF40" s="117">
        <v>8832</v>
      </c>
      <c r="AG40" s="117">
        <v>3241</v>
      </c>
      <c r="AH40" s="118">
        <v>4.7</v>
      </c>
      <c r="AI40" s="119">
        <v>1.72</v>
      </c>
      <c r="AJ40" s="120">
        <v>27554</v>
      </c>
      <c r="AK40" s="120">
        <v>29736</v>
      </c>
      <c r="AL40" s="121">
        <v>1.4447811906834318</v>
      </c>
      <c r="AM40" s="122">
        <v>1.5591933471061379</v>
      </c>
      <c r="AN40" s="26">
        <v>1921822</v>
      </c>
      <c r="AO40" s="124">
        <v>100</v>
      </c>
      <c r="AP40" s="28">
        <v>26676</v>
      </c>
      <c r="AQ40" s="28">
        <v>26379</v>
      </c>
      <c r="AR40" s="126">
        <f t="shared" si="3"/>
        <v>1.3882723357749704</v>
      </c>
      <c r="AS40" s="126">
        <f t="shared" si="4"/>
        <v>1.3728158624009577</v>
      </c>
      <c r="AT40" s="71">
        <v>1620.0309999999999</v>
      </c>
      <c r="AU40" s="71">
        <v>187.67</v>
      </c>
      <c r="AV40" s="71">
        <v>848.928</v>
      </c>
      <c r="AW40" s="123">
        <v>583.43299999999999</v>
      </c>
      <c r="AX40" s="127">
        <v>11.6</v>
      </c>
      <c r="AY40" s="127">
        <v>52.4</v>
      </c>
      <c r="AZ40" s="127">
        <v>36</v>
      </c>
    </row>
    <row r="41" spans="1:52" ht="12.75" customHeight="1">
      <c r="A41" s="16">
        <v>34</v>
      </c>
      <c r="B41" s="17" t="s">
        <v>106</v>
      </c>
      <c r="C41" s="129">
        <v>2843990</v>
      </c>
      <c r="D41" s="129">
        <v>2860750</v>
      </c>
      <c r="E41" s="107">
        <v>-0.58586035130000003</v>
      </c>
      <c r="F41" s="130">
        <v>1376211</v>
      </c>
      <c r="G41" s="131">
        <v>1467779</v>
      </c>
      <c r="H41" s="132">
        <v>335.4</v>
      </c>
      <c r="I41" s="133">
        <v>34854</v>
      </c>
      <c r="J41" s="28">
        <v>1833539</v>
      </c>
      <c r="K41" s="109">
        <f t="shared" si="2"/>
        <v>64.470655663346207</v>
      </c>
      <c r="L41" s="110">
        <v>302.52</v>
      </c>
      <c r="M41" s="111">
        <v>49678</v>
      </c>
      <c r="N41" s="130">
        <v>1211425</v>
      </c>
      <c r="O41" s="28">
        <v>695485</v>
      </c>
      <c r="P41" s="28">
        <v>417099</v>
      </c>
      <c r="Q41" s="112">
        <v>497407</v>
      </c>
      <c r="R41" s="113">
        <v>156638</v>
      </c>
      <c r="S41" s="114">
        <v>144014</v>
      </c>
      <c r="T41" s="115">
        <v>375890</v>
      </c>
      <c r="U41" s="115">
        <v>1662522</v>
      </c>
      <c r="V41" s="115">
        <v>774440</v>
      </c>
      <c r="W41" s="115">
        <v>550098</v>
      </c>
      <c r="X41" s="137">
        <v>13.36330529</v>
      </c>
      <c r="Y41" s="137">
        <v>59.104496079999997</v>
      </c>
      <c r="Z41" s="137">
        <v>27.532198640000001</v>
      </c>
      <c r="AA41" s="117">
        <v>22150</v>
      </c>
      <c r="AB41" s="117">
        <v>30795</v>
      </c>
      <c r="AC41" s="118">
        <v>7.9</v>
      </c>
      <c r="AD41" s="118">
        <v>11</v>
      </c>
      <c r="AE41" s="119">
        <v>1.56</v>
      </c>
      <c r="AF41" s="117">
        <v>13177</v>
      </c>
      <c r="AG41" s="117">
        <v>4603</v>
      </c>
      <c r="AH41" s="118">
        <v>4.7</v>
      </c>
      <c r="AI41" s="119">
        <v>1.65</v>
      </c>
      <c r="AJ41" s="120">
        <v>45695</v>
      </c>
      <c r="AK41" s="120">
        <v>48871</v>
      </c>
      <c r="AL41" s="121">
        <v>1.6153875250863197</v>
      </c>
      <c r="AM41" s="122">
        <v>1.7276639400042351</v>
      </c>
      <c r="AN41" s="26">
        <v>2850087</v>
      </c>
      <c r="AO41" s="124">
        <v>100.2</v>
      </c>
      <c r="AP41" s="28">
        <v>35890</v>
      </c>
      <c r="AQ41" s="28">
        <v>29793</v>
      </c>
      <c r="AR41" s="126">
        <f t="shared" si="3"/>
        <v>1.2619594302370964</v>
      </c>
      <c r="AS41" s="126">
        <f t="shared" si="4"/>
        <v>1.0475775231277185</v>
      </c>
      <c r="AT41" s="71">
        <v>2428.8180000000002</v>
      </c>
      <c r="AU41" s="71">
        <v>290.66800000000001</v>
      </c>
      <c r="AV41" s="71">
        <v>1283.4760000000001</v>
      </c>
      <c r="AW41" s="123">
        <v>854.67399999999998</v>
      </c>
      <c r="AX41" s="127">
        <v>12</v>
      </c>
      <c r="AY41" s="127">
        <v>52.8</v>
      </c>
      <c r="AZ41" s="127">
        <v>35.200000000000003</v>
      </c>
    </row>
    <row r="42" spans="1:52" ht="12.75" customHeight="1">
      <c r="A42" s="16">
        <v>35</v>
      </c>
      <c r="B42" s="17" t="s">
        <v>107</v>
      </c>
      <c r="C42" s="129">
        <v>1404729</v>
      </c>
      <c r="D42" s="129">
        <v>1451338</v>
      </c>
      <c r="E42" s="107">
        <v>-3.2114503995999999</v>
      </c>
      <c r="F42" s="130">
        <v>665008</v>
      </c>
      <c r="G42" s="131">
        <v>739721</v>
      </c>
      <c r="H42" s="132">
        <v>229.8</v>
      </c>
      <c r="I42" s="133">
        <v>11512</v>
      </c>
      <c r="J42" s="28">
        <v>691421</v>
      </c>
      <c r="K42" s="109">
        <f t="shared" si="2"/>
        <v>49.220952938253568</v>
      </c>
      <c r="L42" s="110">
        <v>210.27</v>
      </c>
      <c r="M42" s="111">
        <v>15833</v>
      </c>
      <c r="N42" s="130">
        <v>598834</v>
      </c>
      <c r="O42" s="28">
        <v>345715</v>
      </c>
      <c r="P42" s="28">
        <v>199089</v>
      </c>
      <c r="Q42" s="112">
        <v>284825</v>
      </c>
      <c r="R42" s="113">
        <v>89954</v>
      </c>
      <c r="S42" s="114">
        <v>86916</v>
      </c>
      <c r="T42" s="115">
        <v>170022</v>
      </c>
      <c r="U42" s="115">
        <v>778430</v>
      </c>
      <c r="V42" s="115">
        <v>447862</v>
      </c>
      <c r="W42" s="115">
        <v>323373</v>
      </c>
      <c r="X42" s="137">
        <v>12.17648752</v>
      </c>
      <c r="Y42" s="137">
        <v>55.748921799999998</v>
      </c>
      <c r="Z42" s="137">
        <v>32.074590669999999</v>
      </c>
      <c r="AA42" s="117">
        <v>9455</v>
      </c>
      <c r="AB42" s="117">
        <v>18712</v>
      </c>
      <c r="AC42" s="118">
        <v>6.9</v>
      </c>
      <c r="AD42" s="118">
        <v>13.7</v>
      </c>
      <c r="AE42" s="119">
        <v>1.57</v>
      </c>
      <c r="AF42" s="117">
        <v>5681</v>
      </c>
      <c r="AG42" s="117">
        <v>2194</v>
      </c>
      <c r="AH42" s="118">
        <v>4.0999999999999996</v>
      </c>
      <c r="AI42" s="119">
        <v>1.6</v>
      </c>
      <c r="AJ42" s="120">
        <v>21147</v>
      </c>
      <c r="AK42" s="120">
        <v>25240</v>
      </c>
      <c r="AL42" s="121">
        <v>1.5291767089618129</v>
      </c>
      <c r="AM42" s="122">
        <v>1.8251487272046225</v>
      </c>
      <c r="AN42" s="26">
        <v>1399109</v>
      </c>
      <c r="AO42" s="124">
        <v>99.6</v>
      </c>
      <c r="AP42" s="28">
        <v>16311</v>
      </c>
      <c r="AQ42" s="28">
        <v>21931</v>
      </c>
      <c r="AR42" s="126">
        <f t="shared" si="3"/>
        <v>1.1611492323430357</v>
      </c>
      <c r="AS42" s="126">
        <f t="shared" si="4"/>
        <v>1.5612264002522906</v>
      </c>
      <c r="AT42" s="71">
        <v>1035.6610000000001</v>
      </c>
      <c r="AU42" s="71">
        <v>109.151</v>
      </c>
      <c r="AV42" s="71">
        <v>515.48099999999999</v>
      </c>
      <c r="AW42" s="123">
        <v>411.029</v>
      </c>
      <c r="AX42" s="127">
        <v>10.5</v>
      </c>
      <c r="AY42" s="127">
        <v>49.8</v>
      </c>
      <c r="AZ42" s="127">
        <v>39.700000000000003</v>
      </c>
    </row>
    <row r="43" spans="1:52" ht="12.75" customHeight="1">
      <c r="A43" s="16">
        <v>36</v>
      </c>
      <c r="B43" s="17" t="s">
        <v>108</v>
      </c>
      <c r="C43" s="129">
        <v>755733</v>
      </c>
      <c r="D43" s="129">
        <v>785491</v>
      </c>
      <c r="E43" s="107">
        <v>-3.7884584291999999</v>
      </c>
      <c r="F43" s="130">
        <v>359790</v>
      </c>
      <c r="G43" s="131">
        <v>395943</v>
      </c>
      <c r="H43" s="132">
        <v>182.3</v>
      </c>
      <c r="I43" s="133">
        <v>3871</v>
      </c>
      <c r="J43" s="28">
        <v>247151</v>
      </c>
      <c r="K43" s="109">
        <f t="shared" si="2"/>
        <v>32.703481255946215</v>
      </c>
      <c r="L43" s="110">
        <v>55.12</v>
      </c>
      <c r="M43" s="111">
        <v>5640</v>
      </c>
      <c r="N43" s="130">
        <v>305754</v>
      </c>
      <c r="O43" s="28">
        <v>167478</v>
      </c>
      <c r="P43" s="28">
        <v>98053</v>
      </c>
      <c r="Q43" s="112">
        <v>144952</v>
      </c>
      <c r="R43" s="113">
        <v>39270</v>
      </c>
      <c r="S43" s="114">
        <v>39325</v>
      </c>
      <c r="T43" s="115">
        <v>87030</v>
      </c>
      <c r="U43" s="115">
        <v>428059</v>
      </c>
      <c r="V43" s="115">
        <v>230914</v>
      </c>
      <c r="W43" s="115">
        <v>166106</v>
      </c>
      <c r="X43" s="137">
        <v>11.666172919999999</v>
      </c>
      <c r="Y43" s="137">
        <v>57.380332250000002</v>
      </c>
      <c r="Z43" s="137">
        <v>30.95349483</v>
      </c>
      <c r="AA43" s="117">
        <v>5182</v>
      </c>
      <c r="AB43" s="117">
        <v>10207</v>
      </c>
      <c r="AC43" s="118">
        <v>7</v>
      </c>
      <c r="AD43" s="118">
        <v>13.8</v>
      </c>
      <c r="AE43" s="119">
        <v>1.51</v>
      </c>
      <c r="AF43" s="117">
        <v>2985</v>
      </c>
      <c r="AG43" s="117">
        <v>1169</v>
      </c>
      <c r="AH43" s="118">
        <v>4</v>
      </c>
      <c r="AI43" s="119">
        <v>1.58</v>
      </c>
      <c r="AJ43" s="120">
        <v>9162</v>
      </c>
      <c r="AK43" s="120">
        <v>11133</v>
      </c>
      <c r="AL43" s="121">
        <v>1.2325731882371458</v>
      </c>
      <c r="AM43" s="122">
        <v>1.4977338249993608</v>
      </c>
      <c r="AN43" s="26">
        <v>752919</v>
      </c>
      <c r="AO43" s="124">
        <v>99.6</v>
      </c>
      <c r="AP43" s="28">
        <v>5144</v>
      </c>
      <c r="AQ43" s="28">
        <v>7958</v>
      </c>
      <c r="AR43" s="126">
        <f t="shared" si="3"/>
        <v>0.68066367354608048</v>
      </c>
      <c r="AS43" s="126">
        <f t="shared" si="4"/>
        <v>1.0530174016484657</v>
      </c>
      <c r="AT43" s="71">
        <v>535.37</v>
      </c>
      <c r="AU43" s="71">
        <v>52.213999999999999</v>
      </c>
      <c r="AV43" s="71">
        <v>261.041</v>
      </c>
      <c r="AW43" s="123">
        <v>222.11500000000001</v>
      </c>
      <c r="AX43" s="127">
        <v>9.8000000000000007</v>
      </c>
      <c r="AY43" s="127">
        <v>48.8</v>
      </c>
      <c r="AZ43" s="127">
        <v>41.5</v>
      </c>
    </row>
    <row r="44" spans="1:52" ht="12.75" customHeight="1">
      <c r="A44" s="16">
        <v>37</v>
      </c>
      <c r="B44" s="17" t="s">
        <v>109</v>
      </c>
      <c r="C44" s="129">
        <v>976263</v>
      </c>
      <c r="D44" s="129">
        <v>995842</v>
      </c>
      <c r="E44" s="107">
        <v>-1.9660749395999999</v>
      </c>
      <c r="F44" s="130">
        <v>472308</v>
      </c>
      <c r="G44" s="131">
        <v>503955</v>
      </c>
      <c r="H44" s="132">
        <v>520.20000000000005</v>
      </c>
      <c r="I44" s="133">
        <v>6928</v>
      </c>
      <c r="J44" s="28">
        <v>317869</v>
      </c>
      <c r="K44" s="109">
        <f t="shared" si="2"/>
        <v>32.559771291137736</v>
      </c>
      <c r="L44" s="110">
        <v>76.84</v>
      </c>
      <c r="M44" s="111">
        <v>11805</v>
      </c>
      <c r="N44" s="130">
        <v>398551</v>
      </c>
      <c r="O44" s="28">
        <v>227451</v>
      </c>
      <c r="P44" s="28">
        <v>125456</v>
      </c>
      <c r="Q44" s="112">
        <v>180429</v>
      </c>
      <c r="R44" s="113">
        <v>53781</v>
      </c>
      <c r="S44" s="114">
        <v>48194</v>
      </c>
      <c r="T44" s="115">
        <v>122324</v>
      </c>
      <c r="U44" s="115">
        <v>547844</v>
      </c>
      <c r="V44" s="115">
        <v>286296</v>
      </c>
      <c r="W44" s="115">
        <v>203254</v>
      </c>
      <c r="X44" s="137">
        <v>12.78919018</v>
      </c>
      <c r="Y44" s="137">
        <v>57.278057509999996</v>
      </c>
      <c r="Z44" s="137">
        <v>29.932752300000001</v>
      </c>
      <c r="AA44" s="117">
        <v>7387</v>
      </c>
      <c r="AB44" s="117">
        <v>11894</v>
      </c>
      <c r="AC44" s="118">
        <v>7.7</v>
      </c>
      <c r="AD44" s="118">
        <v>12.4</v>
      </c>
      <c r="AE44" s="119">
        <v>1.65</v>
      </c>
      <c r="AF44" s="117">
        <v>4317</v>
      </c>
      <c r="AG44" s="117">
        <v>1684</v>
      </c>
      <c r="AH44" s="118">
        <v>4.5</v>
      </c>
      <c r="AI44" s="119">
        <v>1.76</v>
      </c>
      <c r="AJ44" s="120">
        <v>17174</v>
      </c>
      <c r="AK44" s="120">
        <v>18136</v>
      </c>
      <c r="AL44" s="121">
        <v>1.775191354547287</v>
      </c>
      <c r="AM44" s="122">
        <v>1.8746285318545239</v>
      </c>
      <c r="AN44" s="26">
        <v>978511</v>
      </c>
      <c r="AO44" s="124">
        <v>100.2</v>
      </c>
      <c r="AP44" s="28">
        <v>12163</v>
      </c>
      <c r="AQ44" s="28">
        <v>9915</v>
      </c>
      <c r="AR44" s="126">
        <f t="shared" si="3"/>
        <v>1.2458732943889095</v>
      </c>
      <c r="AS44" s="126">
        <f t="shared" si="4"/>
        <v>1.0156074746251778</v>
      </c>
      <c r="AT44" s="71">
        <v>776.47799999999995</v>
      </c>
      <c r="AU44" s="71">
        <v>84.537000000000006</v>
      </c>
      <c r="AV44" s="71">
        <v>394.4</v>
      </c>
      <c r="AW44" s="123">
        <v>297.541</v>
      </c>
      <c r="AX44" s="127">
        <v>10.9</v>
      </c>
      <c r="AY44" s="127">
        <v>50.8</v>
      </c>
      <c r="AZ44" s="127">
        <v>38.299999999999997</v>
      </c>
    </row>
    <row r="45" spans="1:52" ht="12.75" customHeight="1">
      <c r="A45" s="16">
        <v>38</v>
      </c>
      <c r="B45" s="17" t="s">
        <v>110</v>
      </c>
      <c r="C45" s="129">
        <v>1385262</v>
      </c>
      <c r="D45" s="129">
        <v>1431493</v>
      </c>
      <c r="E45" s="107">
        <v>-3.2295652162000001</v>
      </c>
      <c r="F45" s="130">
        <v>654380</v>
      </c>
      <c r="G45" s="131">
        <v>730882</v>
      </c>
      <c r="H45" s="132">
        <v>244.1</v>
      </c>
      <c r="I45" s="133">
        <v>8096</v>
      </c>
      <c r="J45" s="28">
        <v>733434</v>
      </c>
      <c r="K45" s="109">
        <f t="shared" si="2"/>
        <v>52.94550778119951</v>
      </c>
      <c r="L45" s="110">
        <v>152.71</v>
      </c>
      <c r="M45" s="111">
        <v>11570</v>
      </c>
      <c r="N45" s="130">
        <v>591972</v>
      </c>
      <c r="O45" s="28">
        <v>338047</v>
      </c>
      <c r="P45" s="28">
        <v>198343</v>
      </c>
      <c r="Q45" s="112">
        <v>268765</v>
      </c>
      <c r="R45" s="113">
        <v>81216</v>
      </c>
      <c r="S45" s="114">
        <v>81356</v>
      </c>
      <c r="T45" s="115">
        <v>169110</v>
      </c>
      <c r="U45" s="115">
        <v>776111</v>
      </c>
      <c r="V45" s="115">
        <v>417186</v>
      </c>
      <c r="W45" s="115">
        <v>300696</v>
      </c>
      <c r="X45" s="137">
        <v>12.412590359999999</v>
      </c>
      <c r="Y45" s="137">
        <v>56.966163559999998</v>
      </c>
      <c r="Z45" s="137">
        <v>30.621246070000002</v>
      </c>
      <c r="AA45" s="117">
        <v>9569</v>
      </c>
      <c r="AB45" s="117">
        <v>18148</v>
      </c>
      <c r="AC45" s="118">
        <v>7.1</v>
      </c>
      <c r="AD45" s="118">
        <v>13.4</v>
      </c>
      <c r="AE45" s="119">
        <v>1.54</v>
      </c>
      <c r="AF45" s="117">
        <v>5645</v>
      </c>
      <c r="AG45" s="117">
        <v>2316</v>
      </c>
      <c r="AH45" s="118">
        <v>4.2</v>
      </c>
      <c r="AI45" s="119">
        <v>1.71</v>
      </c>
      <c r="AJ45" s="120">
        <v>17104</v>
      </c>
      <c r="AK45" s="120">
        <v>20351</v>
      </c>
      <c r="AL45" s="121">
        <v>1.2538936756224566</v>
      </c>
      <c r="AM45" s="122">
        <v>1.4919311384817946</v>
      </c>
      <c r="AN45" s="26">
        <v>1385392</v>
      </c>
      <c r="AO45" s="124">
        <v>100</v>
      </c>
      <c r="AP45" s="28">
        <v>9213</v>
      </c>
      <c r="AQ45" s="28">
        <v>9083</v>
      </c>
      <c r="AR45" s="126">
        <f t="shared" si="3"/>
        <v>0.66507274436171637</v>
      </c>
      <c r="AS45" s="126">
        <f t="shared" si="4"/>
        <v>0.65568823803728105</v>
      </c>
      <c r="AT45" s="71">
        <v>1012.995</v>
      </c>
      <c r="AU45" s="71">
        <v>101.20699999999999</v>
      </c>
      <c r="AV45" s="71">
        <v>491.642</v>
      </c>
      <c r="AW45" s="123">
        <v>420.14600000000002</v>
      </c>
      <c r="AX45" s="127">
        <v>10</v>
      </c>
      <c r="AY45" s="127">
        <v>48.5</v>
      </c>
      <c r="AZ45" s="127">
        <v>41.5</v>
      </c>
    </row>
    <row r="46" spans="1:52" ht="12.75" customHeight="1">
      <c r="A46" s="16">
        <v>39</v>
      </c>
      <c r="B46" s="17" t="s">
        <v>111</v>
      </c>
      <c r="C46" s="129">
        <v>728276</v>
      </c>
      <c r="D46" s="129">
        <v>764456</v>
      </c>
      <c r="E46" s="107">
        <v>-4.7327772952</v>
      </c>
      <c r="F46" s="130">
        <v>342672</v>
      </c>
      <c r="G46" s="131">
        <v>385604</v>
      </c>
      <c r="H46" s="132">
        <v>102.5</v>
      </c>
      <c r="I46" s="133">
        <v>3236</v>
      </c>
      <c r="J46" s="28">
        <v>316919</v>
      </c>
      <c r="K46" s="109">
        <f t="shared" si="2"/>
        <v>43.516331720391719</v>
      </c>
      <c r="L46" s="110">
        <v>54.26</v>
      </c>
      <c r="M46" s="111">
        <v>4371</v>
      </c>
      <c r="N46" s="130">
        <v>319011</v>
      </c>
      <c r="O46" s="28">
        <v>174699</v>
      </c>
      <c r="P46" s="28">
        <v>115865</v>
      </c>
      <c r="Q46" s="112">
        <v>152948</v>
      </c>
      <c r="R46" s="113">
        <v>41847</v>
      </c>
      <c r="S46" s="114">
        <v>52459</v>
      </c>
      <c r="T46" s="115">
        <v>83884</v>
      </c>
      <c r="U46" s="115">
        <v>400605</v>
      </c>
      <c r="V46" s="115">
        <v>237012</v>
      </c>
      <c r="W46" s="115">
        <v>172855</v>
      </c>
      <c r="X46" s="137">
        <v>11.626317909999999</v>
      </c>
      <c r="Y46" s="137">
        <v>55.523831569999999</v>
      </c>
      <c r="Z46" s="137">
        <v>32.849850519999997</v>
      </c>
      <c r="AA46" s="117">
        <v>4837</v>
      </c>
      <c r="AB46" s="117">
        <v>10150</v>
      </c>
      <c r="AC46" s="118">
        <v>6.8</v>
      </c>
      <c r="AD46" s="118">
        <v>14.3</v>
      </c>
      <c r="AE46" s="119">
        <v>1.56</v>
      </c>
      <c r="AF46" s="117">
        <v>2869</v>
      </c>
      <c r="AG46" s="117">
        <v>1271</v>
      </c>
      <c r="AH46" s="118">
        <v>4</v>
      </c>
      <c r="AI46" s="119">
        <v>1.79</v>
      </c>
      <c r="AJ46" s="120">
        <v>8961</v>
      </c>
      <c r="AK46" s="120">
        <v>11096</v>
      </c>
      <c r="AL46" s="121">
        <v>1.2555906782795845</v>
      </c>
      <c r="AM46" s="122">
        <v>1.5547410072748875</v>
      </c>
      <c r="AN46" s="26">
        <v>727644</v>
      </c>
      <c r="AO46" s="124">
        <v>99.9</v>
      </c>
      <c r="AP46" s="28">
        <v>3056</v>
      </c>
      <c r="AQ46" s="28">
        <v>3688</v>
      </c>
      <c r="AR46" s="126">
        <f t="shared" si="3"/>
        <v>0.41962113264751272</v>
      </c>
      <c r="AS46" s="126">
        <f t="shared" si="4"/>
        <v>0.50640141924215543</v>
      </c>
      <c r="AT46" s="71">
        <v>498.46</v>
      </c>
      <c r="AU46" s="71">
        <v>48.198</v>
      </c>
      <c r="AV46" s="71">
        <v>237.24600000000001</v>
      </c>
      <c r="AW46" s="123">
        <v>213.01599999999999</v>
      </c>
      <c r="AX46" s="127">
        <v>9.6999999999999993</v>
      </c>
      <c r="AY46" s="127">
        <v>47.6</v>
      </c>
      <c r="AZ46" s="127">
        <v>42.7</v>
      </c>
    </row>
    <row r="47" spans="1:52" ht="12.75" customHeight="1">
      <c r="A47" s="16">
        <v>40</v>
      </c>
      <c r="B47" s="17" t="s">
        <v>112</v>
      </c>
      <c r="C47" s="129">
        <v>5101556</v>
      </c>
      <c r="D47" s="129">
        <v>5071968</v>
      </c>
      <c r="E47" s="107">
        <v>0.58336330199999997</v>
      </c>
      <c r="F47" s="130">
        <v>2410418</v>
      </c>
      <c r="G47" s="131">
        <v>2691138</v>
      </c>
      <c r="H47" s="138">
        <v>1023.1</v>
      </c>
      <c r="I47" s="133">
        <v>47097</v>
      </c>
      <c r="J47" s="28">
        <v>3693129</v>
      </c>
      <c r="K47" s="109">
        <f t="shared" si="2"/>
        <v>72.392207397115698</v>
      </c>
      <c r="L47" s="110">
        <v>566.59</v>
      </c>
      <c r="M47" s="111">
        <v>73876</v>
      </c>
      <c r="N47" s="130">
        <v>2201037</v>
      </c>
      <c r="O47" s="28">
        <v>1197150</v>
      </c>
      <c r="P47" s="28">
        <v>820806</v>
      </c>
      <c r="Q47" s="112">
        <v>846807</v>
      </c>
      <c r="R47" s="113">
        <v>235739</v>
      </c>
      <c r="S47" s="114">
        <v>260056</v>
      </c>
      <c r="T47" s="115">
        <v>676045</v>
      </c>
      <c r="U47" s="115">
        <v>3057855</v>
      </c>
      <c r="V47" s="115">
        <v>1304764</v>
      </c>
      <c r="W47" s="115">
        <v>916970</v>
      </c>
      <c r="X47" s="137">
        <v>13.41714788</v>
      </c>
      <c r="Y47" s="137">
        <v>60.68781328</v>
      </c>
      <c r="Z47" s="137">
        <v>25.895038840000002</v>
      </c>
      <c r="AA47" s="117">
        <v>43438</v>
      </c>
      <c r="AB47" s="117">
        <v>52530</v>
      </c>
      <c r="AC47" s="118">
        <v>8.6</v>
      </c>
      <c r="AD47" s="118">
        <v>10.4</v>
      </c>
      <c r="AE47" s="119">
        <v>1.51</v>
      </c>
      <c r="AF47" s="117">
        <v>25887</v>
      </c>
      <c r="AG47" s="117">
        <v>9606</v>
      </c>
      <c r="AH47" s="118">
        <v>5.0999999999999996</v>
      </c>
      <c r="AI47" s="119">
        <v>1.9</v>
      </c>
      <c r="AJ47" s="120">
        <v>99280</v>
      </c>
      <c r="AK47" s="120">
        <v>92892</v>
      </c>
      <c r="AL47" s="121">
        <v>1.9441244380632463</v>
      </c>
      <c r="AM47" s="122">
        <v>1.8190331114078473</v>
      </c>
      <c r="AN47" s="26">
        <v>5105438</v>
      </c>
      <c r="AO47" s="124">
        <v>100.1</v>
      </c>
      <c r="AP47" s="28">
        <v>76896</v>
      </c>
      <c r="AQ47" s="28">
        <v>73014</v>
      </c>
      <c r="AR47" s="126">
        <f t="shared" si="3"/>
        <v>1.5073048301341787</v>
      </c>
      <c r="AS47" s="126">
        <f t="shared" si="4"/>
        <v>1.4312103993369865</v>
      </c>
      <c r="AT47" s="71">
        <v>4554.4859999999999</v>
      </c>
      <c r="AU47" s="71">
        <v>540.88099999999997</v>
      </c>
      <c r="AV47" s="71">
        <v>2412.3310000000001</v>
      </c>
      <c r="AW47" s="123">
        <v>1601.2739999999999</v>
      </c>
      <c r="AX47" s="127">
        <v>11.9</v>
      </c>
      <c r="AY47" s="127">
        <v>53</v>
      </c>
      <c r="AZ47" s="127">
        <v>35.200000000000003</v>
      </c>
    </row>
    <row r="48" spans="1:52" ht="12.75" customHeight="1">
      <c r="A48" s="16">
        <v>41</v>
      </c>
      <c r="B48" s="17" t="s">
        <v>113</v>
      </c>
      <c r="C48" s="129">
        <v>832832</v>
      </c>
      <c r="D48" s="129">
        <v>849788</v>
      </c>
      <c r="E48" s="107">
        <v>-1.995321186</v>
      </c>
      <c r="F48" s="130">
        <v>393073</v>
      </c>
      <c r="G48" s="131">
        <v>439759</v>
      </c>
      <c r="H48" s="132">
        <v>341.2</v>
      </c>
      <c r="I48" s="133">
        <v>3878</v>
      </c>
      <c r="J48" s="28">
        <v>261729</v>
      </c>
      <c r="K48" s="109">
        <f t="shared" si="2"/>
        <v>31.426386113886114</v>
      </c>
      <c r="L48" s="110">
        <v>56.79</v>
      </c>
      <c r="M48" s="111">
        <v>5892</v>
      </c>
      <c r="N48" s="130">
        <v>302109</v>
      </c>
      <c r="O48" s="28">
        <v>168039</v>
      </c>
      <c r="P48" s="28">
        <v>80877</v>
      </c>
      <c r="Q48" s="112">
        <v>144472</v>
      </c>
      <c r="R48" s="113">
        <v>33464</v>
      </c>
      <c r="S48" s="114">
        <v>31338</v>
      </c>
      <c r="T48" s="115">
        <v>116122</v>
      </c>
      <c r="U48" s="115">
        <v>483019</v>
      </c>
      <c r="V48" s="115">
        <v>229335</v>
      </c>
      <c r="W48" s="115">
        <v>166504</v>
      </c>
      <c r="X48" s="137">
        <v>14.016338429999999</v>
      </c>
      <c r="Y48" s="137">
        <v>58.302111349999997</v>
      </c>
      <c r="Z48" s="137">
        <v>27.681550219999998</v>
      </c>
      <c r="AA48" s="117">
        <v>6743</v>
      </c>
      <c r="AB48" s="117">
        <v>9974</v>
      </c>
      <c r="AC48" s="118">
        <v>8.1999999999999993</v>
      </c>
      <c r="AD48" s="118">
        <v>12.2</v>
      </c>
      <c r="AE48" s="119">
        <v>1.64</v>
      </c>
      <c r="AF48" s="117">
        <v>3639</v>
      </c>
      <c r="AG48" s="117">
        <v>1285</v>
      </c>
      <c r="AH48" s="118">
        <v>4.4000000000000004</v>
      </c>
      <c r="AI48" s="119">
        <v>1.57</v>
      </c>
      <c r="AJ48" s="120">
        <v>15271</v>
      </c>
      <c r="AK48" s="120">
        <v>17351</v>
      </c>
      <c r="AL48" s="121">
        <v>1.8537873904582935</v>
      </c>
      <c r="AM48" s="122">
        <v>2.1062841341000493</v>
      </c>
      <c r="AN48" s="26">
        <v>834871</v>
      </c>
      <c r="AO48" s="124">
        <v>100.2</v>
      </c>
      <c r="AP48" s="28">
        <v>40989</v>
      </c>
      <c r="AQ48" s="28">
        <v>38950</v>
      </c>
      <c r="AR48" s="126">
        <f t="shared" si="3"/>
        <v>4.9216408591408589</v>
      </c>
      <c r="AS48" s="126">
        <f t="shared" si="4"/>
        <v>4.6768135710443399</v>
      </c>
      <c r="AT48" s="71">
        <v>663.78099999999995</v>
      </c>
      <c r="AU48" s="71">
        <v>82.75</v>
      </c>
      <c r="AV48" s="71">
        <v>335.72</v>
      </c>
      <c r="AW48" s="123">
        <v>245.31100000000001</v>
      </c>
      <c r="AX48" s="127">
        <v>12.5</v>
      </c>
      <c r="AY48" s="127">
        <v>50.6</v>
      </c>
      <c r="AZ48" s="127">
        <v>37</v>
      </c>
    </row>
    <row r="49" spans="1:52" ht="12.75" customHeight="1">
      <c r="A49" s="16">
        <v>42</v>
      </c>
      <c r="B49" s="17" t="s">
        <v>114</v>
      </c>
      <c r="C49" s="129">
        <v>1377187</v>
      </c>
      <c r="D49" s="129">
        <v>1426779</v>
      </c>
      <c r="E49" s="107">
        <v>-3.4758010875999998</v>
      </c>
      <c r="F49" s="130">
        <v>645763</v>
      </c>
      <c r="G49" s="131">
        <v>731424</v>
      </c>
      <c r="H49" s="132">
        <v>333.3</v>
      </c>
      <c r="I49" s="133">
        <v>7669</v>
      </c>
      <c r="J49" s="28">
        <v>661451</v>
      </c>
      <c r="K49" s="109">
        <f t="shared" si="2"/>
        <v>48.029134750763696</v>
      </c>
      <c r="L49" s="110">
        <v>121.05</v>
      </c>
      <c r="M49" s="111">
        <v>10003</v>
      </c>
      <c r="N49" s="130">
        <v>560720</v>
      </c>
      <c r="O49" s="28">
        <v>318696</v>
      </c>
      <c r="P49" s="28">
        <v>178323</v>
      </c>
      <c r="Q49" s="112">
        <v>258745</v>
      </c>
      <c r="R49" s="113">
        <v>72147</v>
      </c>
      <c r="S49" s="114">
        <v>73610</v>
      </c>
      <c r="T49" s="115">
        <v>177562</v>
      </c>
      <c r="U49" s="115">
        <v>784862</v>
      </c>
      <c r="V49" s="115">
        <v>404686</v>
      </c>
      <c r="W49" s="115">
        <v>294126</v>
      </c>
      <c r="X49" s="137">
        <v>12.98812824</v>
      </c>
      <c r="Y49" s="137">
        <v>57.410303489999997</v>
      </c>
      <c r="Z49" s="137">
        <v>29.601568270000001</v>
      </c>
      <c r="AA49" s="117">
        <v>10558</v>
      </c>
      <c r="AB49" s="117">
        <v>17515</v>
      </c>
      <c r="AC49" s="118">
        <v>7.8</v>
      </c>
      <c r="AD49" s="118">
        <v>13</v>
      </c>
      <c r="AE49" s="119">
        <v>1.7</v>
      </c>
      <c r="AF49" s="117">
        <v>5831</v>
      </c>
      <c r="AG49" s="117">
        <v>2089</v>
      </c>
      <c r="AH49" s="118">
        <v>4.3</v>
      </c>
      <c r="AI49" s="119">
        <v>1.55</v>
      </c>
      <c r="AJ49" s="120">
        <v>22438</v>
      </c>
      <c r="AK49" s="120">
        <v>28321</v>
      </c>
      <c r="AL49" s="121">
        <v>1.6571174516520217</v>
      </c>
      <c r="AM49" s="122">
        <v>2.0915956568427179</v>
      </c>
      <c r="AN49" s="26">
        <v>1374210</v>
      </c>
      <c r="AO49" s="124">
        <v>99.8</v>
      </c>
      <c r="AP49" s="28">
        <v>9314</v>
      </c>
      <c r="AQ49" s="28">
        <v>12291</v>
      </c>
      <c r="AR49" s="126">
        <f t="shared" si="3"/>
        <v>0.67630612255271072</v>
      </c>
      <c r="AS49" s="126">
        <f t="shared" si="4"/>
        <v>0.89247139277382082</v>
      </c>
      <c r="AT49" s="71">
        <v>982.2</v>
      </c>
      <c r="AU49" s="71">
        <v>107.831</v>
      </c>
      <c r="AV49" s="71">
        <v>475.49700000000001</v>
      </c>
      <c r="AW49" s="123">
        <v>398.87200000000001</v>
      </c>
      <c r="AX49" s="127">
        <v>11</v>
      </c>
      <c r="AY49" s="127">
        <v>48.4</v>
      </c>
      <c r="AZ49" s="127">
        <v>40.6</v>
      </c>
    </row>
    <row r="50" spans="1:52" ht="12.75" customHeight="1">
      <c r="A50" s="16">
        <v>43</v>
      </c>
      <c r="B50" s="17" t="s">
        <v>115</v>
      </c>
      <c r="C50" s="129">
        <v>1786170</v>
      </c>
      <c r="D50" s="129">
        <v>1817426</v>
      </c>
      <c r="E50" s="107">
        <v>-1.7197949186999999</v>
      </c>
      <c r="F50" s="130">
        <v>841046</v>
      </c>
      <c r="G50" s="131">
        <v>945124</v>
      </c>
      <c r="H50" s="132">
        <v>241.1</v>
      </c>
      <c r="I50" s="133">
        <v>8358</v>
      </c>
      <c r="J50" s="28">
        <v>853906</v>
      </c>
      <c r="K50" s="109">
        <f t="shared" si="2"/>
        <v>47.806535772070966</v>
      </c>
      <c r="L50" s="110">
        <v>156.1</v>
      </c>
      <c r="M50" s="111">
        <v>14154</v>
      </c>
      <c r="N50" s="130">
        <v>704730</v>
      </c>
      <c r="O50" s="28">
        <v>394256</v>
      </c>
      <c r="P50" s="28">
        <v>217228</v>
      </c>
      <c r="Q50" s="112">
        <v>321383</v>
      </c>
      <c r="R50" s="113">
        <v>86016</v>
      </c>
      <c r="S50" s="114">
        <v>83461</v>
      </c>
      <c r="T50" s="115">
        <v>241167</v>
      </c>
      <c r="U50" s="115">
        <v>1024400</v>
      </c>
      <c r="V50" s="115">
        <v>511484</v>
      </c>
      <c r="W50" s="115">
        <v>375535</v>
      </c>
      <c r="X50" s="137">
        <v>13.571191819999999</v>
      </c>
      <c r="Y50" s="137">
        <v>57.646066429999998</v>
      </c>
      <c r="Z50" s="137">
        <v>28.782741739999999</v>
      </c>
      <c r="AA50" s="117">
        <v>14657</v>
      </c>
      <c r="AB50" s="117">
        <v>21588</v>
      </c>
      <c r="AC50" s="118">
        <v>8.4</v>
      </c>
      <c r="AD50" s="118">
        <v>12.3</v>
      </c>
      <c r="AE50" s="119">
        <v>1.67</v>
      </c>
      <c r="AF50" s="117">
        <v>7883</v>
      </c>
      <c r="AG50" s="117">
        <v>2859</v>
      </c>
      <c r="AH50" s="118">
        <v>4.5</v>
      </c>
      <c r="AI50" s="119">
        <v>1.63</v>
      </c>
      <c r="AJ50" s="120">
        <v>27138</v>
      </c>
      <c r="AK50" s="120">
        <v>30979</v>
      </c>
      <c r="AL50" s="121">
        <v>1.537289378949366</v>
      </c>
      <c r="AM50" s="122">
        <v>1.7548709437125953</v>
      </c>
      <c r="AN50" s="26">
        <v>1777292</v>
      </c>
      <c r="AO50" s="124">
        <v>99.5</v>
      </c>
      <c r="AP50" s="28">
        <v>14511</v>
      </c>
      <c r="AQ50" s="28">
        <v>23389</v>
      </c>
      <c r="AR50" s="126">
        <f t="shared" si="3"/>
        <v>0.81240867330657218</v>
      </c>
      <c r="AS50" s="126">
        <f t="shared" si="4"/>
        <v>1.3094498284037914</v>
      </c>
      <c r="AT50" s="71">
        <v>1442.442</v>
      </c>
      <c r="AU50" s="71">
        <v>181.20699999999999</v>
      </c>
      <c r="AV50" s="71">
        <v>725.46400000000006</v>
      </c>
      <c r="AW50" s="123">
        <v>535.77099999999996</v>
      </c>
      <c r="AX50" s="127">
        <v>12.6</v>
      </c>
      <c r="AY50" s="127">
        <v>50.3</v>
      </c>
      <c r="AZ50" s="127">
        <v>37.1</v>
      </c>
    </row>
    <row r="51" spans="1:52" ht="12.75" customHeight="1">
      <c r="A51" s="16">
        <v>44</v>
      </c>
      <c r="B51" s="17" t="s">
        <v>116</v>
      </c>
      <c r="C51" s="129">
        <v>1166338</v>
      </c>
      <c r="D51" s="129">
        <v>1196529</v>
      </c>
      <c r="E51" s="107">
        <v>-2.5232150662000001</v>
      </c>
      <c r="F51" s="130">
        <v>551932</v>
      </c>
      <c r="G51" s="131">
        <v>614406</v>
      </c>
      <c r="H51" s="132">
        <v>183.9</v>
      </c>
      <c r="I51" s="133">
        <v>8656</v>
      </c>
      <c r="J51" s="28">
        <v>550838</v>
      </c>
      <c r="K51" s="109">
        <f t="shared" si="2"/>
        <v>47.227990513899059</v>
      </c>
      <c r="L51" s="110">
        <v>117.73</v>
      </c>
      <c r="M51" s="111">
        <v>12018</v>
      </c>
      <c r="N51" s="130">
        <v>486535</v>
      </c>
      <c r="O51" s="28">
        <v>273470</v>
      </c>
      <c r="P51" s="28">
        <v>161038</v>
      </c>
      <c r="Q51" s="112">
        <v>221043</v>
      </c>
      <c r="R51" s="113">
        <v>67175</v>
      </c>
      <c r="S51" s="114">
        <v>62766</v>
      </c>
      <c r="T51" s="115">
        <v>146413</v>
      </c>
      <c r="U51" s="115">
        <v>657169</v>
      </c>
      <c r="V51" s="115">
        <v>351745</v>
      </c>
      <c r="W51" s="115">
        <v>255377</v>
      </c>
      <c r="X51" s="137">
        <v>12.67286232</v>
      </c>
      <c r="Y51" s="137">
        <v>56.88164476</v>
      </c>
      <c r="Z51" s="137">
        <v>30.44549292</v>
      </c>
      <c r="AA51" s="117">
        <v>8658</v>
      </c>
      <c r="AB51" s="117">
        <v>14398</v>
      </c>
      <c r="AC51" s="118">
        <v>7.6</v>
      </c>
      <c r="AD51" s="118">
        <v>12.6</v>
      </c>
      <c r="AE51" s="119">
        <v>1.62</v>
      </c>
      <c r="AF51" s="117">
        <v>5022</v>
      </c>
      <c r="AG51" s="117">
        <v>1943</v>
      </c>
      <c r="AH51" s="118">
        <v>4.4000000000000004</v>
      </c>
      <c r="AI51" s="119">
        <v>1.7</v>
      </c>
      <c r="AJ51" s="120">
        <v>17304</v>
      </c>
      <c r="AK51" s="120">
        <v>20189</v>
      </c>
      <c r="AL51" s="121">
        <v>1.5017483078861746</v>
      </c>
      <c r="AM51" s="122">
        <v>1.75212647872827</v>
      </c>
      <c r="AN51" s="26">
        <v>1165668</v>
      </c>
      <c r="AO51" s="124">
        <v>99.9</v>
      </c>
      <c r="AP51" s="28">
        <v>11930</v>
      </c>
      <c r="AQ51" s="28">
        <v>12600</v>
      </c>
      <c r="AR51" s="126">
        <f t="shared" si="3"/>
        <v>1.0228595827281628</v>
      </c>
      <c r="AS51" s="126">
        <f t="shared" si="4"/>
        <v>1.0803043371646983</v>
      </c>
      <c r="AT51" s="71">
        <v>896.65300000000002</v>
      </c>
      <c r="AU51" s="71">
        <v>99.257000000000005</v>
      </c>
      <c r="AV51" s="71">
        <v>444.584</v>
      </c>
      <c r="AW51" s="123">
        <v>352.81200000000001</v>
      </c>
      <c r="AX51" s="127">
        <v>11.1</v>
      </c>
      <c r="AY51" s="127">
        <v>49.6</v>
      </c>
      <c r="AZ51" s="127">
        <v>39.299999999999997</v>
      </c>
    </row>
    <row r="52" spans="1:52" ht="12.75" customHeight="1">
      <c r="A52" s="16">
        <v>45</v>
      </c>
      <c r="B52" s="17" t="s">
        <v>117</v>
      </c>
      <c r="C52" s="129">
        <v>1104069</v>
      </c>
      <c r="D52" s="129">
        <v>1135233</v>
      </c>
      <c r="E52" s="107">
        <v>-2.7451633276999998</v>
      </c>
      <c r="F52" s="130">
        <v>519242</v>
      </c>
      <c r="G52" s="131">
        <v>584827</v>
      </c>
      <c r="H52" s="132">
        <v>142.69999999999999</v>
      </c>
      <c r="I52" s="133">
        <v>3693</v>
      </c>
      <c r="J52" s="28">
        <v>509087</v>
      </c>
      <c r="K52" s="109">
        <f t="shared" si="2"/>
        <v>46.110071019112034</v>
      </c>
      <c r="L52" s="110">
        <v>110.84</v>
      </c>
      <c r="M52" s="111">
        <v>6043</v>
      </c>
      <c r="N52" s="130">
        <v>462858</v>
      </c>
      <c r="O52" s="28">
        <v>273626</v>
      </c>
      <c r="P52" s="28">
        <v>148185</v>
      </c>
      <c r="Q52" s="112">
        <v>204971</v>
      </c>
      <c r="R52" s="113">
        <v>64885</v>
      </c>
      <c r="S52" s="114">
        <v>62524</v>
      </c>
      <c r="T52" s="115">
        <v>149608</v>
      </c>
      <c r="U52" s="115">
        <v>622544</v>
      </c>
      <c r="V52" s="115">
        <v>322975</v>
      </c>
      <c r="W52" s="115">
        <v>234230</v>
      </c>
      <c r="X52" s="137">
        <v>13.6612466</v>
      </c>
      <c r="Y52" s="137">
        <v>56.846740150000002</v>
      </c>
      <c r="Z52" s="137">
        <v>29.49201326</v>
      </c>
      <c r="AA52" s="117">
        <v>8797</v>
      </c>
      <c r="AB52" s="117">
        <v>13749</v>
      </c>
      <c r="AC52" s="118">
        <v>8.1</v>
      </c>
      <c r="AD52" s="118">
        <v>12.7</v>
      </c>
      <c r="AE52" s="119">
        <v>1.73</v>
      </c>
      <c r="AF52" s="117">
        <v>4688</v>
      </c>
      <c r="AG52" s="117">
        <v>2132</v>
      </c>
      <c r="AH52" s="118">
        <v>4.3</v>
      </c>
      <c r="AI52" s="119">
        <v>1.97</v>
      </c>
      <c r="AJ52" s="120">
        <v>17704</v>
      </c>
      <c r="AK52" s="120">
        <v>21018</v>
      </c>
      <c r="AL52" s="121">
        <v>1.6260401550359116</v>
      </c>
      <c r="AM52" s="122">
        <v>1.9304175315490735</v>
      </c>
      <c r="AN52" s="26">
        <v>1103434</v>
      </c>
      <c r="AO52" s="124">
        <v>99.9</v>
      </c>
      <c r="AP52" s="28">
        <v>8399</v>
      </c>
      <c r="AQ52" s="28">
        <v>9034</v>
      </c>
      <c r="AR52" s="126">
        <f t="shared" si="3"/>
        <v>0.76073143979225932</v>
      </c>
      <c r="AS52" s="126">
        <f t="shared" si="4"/>
        <v>0.81824596107670811</v>
      </c>
      <c r="AT52" s="71">
        <v>824.80600000000004</v>
      </c>
      <c r="AU52" s="71">
        <v>97.972999999999999</v>
      </c>
      <c r="AV52" s="71">
        <v>397.29899999999998</v>
      </c>
      <c r="AW52" s="123">
        <v>329.53399999999999</v>
      </c>
      <c r="AX52" s="127">
        <v>11.9</v>
      </c>
      <c r="AY52" s="127">
        <v>48.2</v>
      </c>
      <c r="AZ52" s="127">
        <v>40</v>
      </c>
    </row>
    <row r="53" spans="1:52" ht="12.75" customHeight="1">
      <c r="A53" s="16">
        <v>46</v>
      </c>
      <c r="B53" s="17" t="s">
        <v>118</v>
      </c>
      <c r="C53" s="129">
        <v>1648177</v>
      </c>
      <c r="D53" s="129">
        <v>1706242</v>
      </c>
      <c r="E53" s="107">
        <v>-3.4030928789999999</v>
      </c>
      <c r="F53" s="130">
        <v>773061</v>
      </c>
      <c r="G53" s="131">
        <v>875116</v>
      </c>
      <c r="H53" s="132">
        <v>179.4</v>
      </c>
      <c r="I53" s="133">
        <v>5847</v>
      </c>
      <c r="J53" s="28">
        <v>662683</v>
      </c>
      <c r="K53" s="109">
        <f t="shared" si="2"/>
        <v>40.207028735384611</v>
      </c>
      <c r="L53" s="110">
        <v>123.61</v>
      </c>
      <c r="M53" s="111">
        <v>9546</v>
      </c>
      <c r="N53" s="130">
        <v>724690</v>
      </c>
      <c r="O53" s="28">
        <v>422956</v>
      </c>
      <c r="P53" s="28">
        <v>257593</v>
      </c>
      <c r="Q53" s="112">
        <v>311133</v>
      </c>
      <c r="R53" s="113">
        <v>100929</v>
      </c>
      <c r="S53" s="114">
        <v>110741</v>
      </c>
      <c r="T53" s="115">
        <v>220751</v>
      </c>
      <c r="U53" s="115">
        <v>929758</v>
      </c>
      <c r="V53" s="115">
        <v>479734</v>
      </c>
      <c r="W53" s="115">
        <v>355174</v>
      </c>
      <c r="X53" s="137">
        <v>13.540987449999999</v>
      </c>
      <c r="Y53" s="137">
        <v>57.031865799999999</v>
      </c>
      <c r="Z53" s="137">
        <v>29.427146749999999</v>
      </c>
      <c r="AA53" s="117">
        <v>13209</v>
      </c>
      <c r="AB53" s="117">
        <v>21833</v>
      </c>
      <c r="AC53" s="118">
        <v>8.1999999999999993</v>
      </c>
      <c r="AD53" s="118">
        <v>13.5</v>
      </c>
      <c r="AE53" s="119">
        <v>1.69</v>
      </c>
      <c r="AF53" s="117">
        <v>7146</v>
      </c>
      <c r="AG53" s="117">
        <v>2771</v>
      </c>
      <c r="AH53" s="118">
        <v>4.4000000000000004</v>
      </c>
      <c r="AI53" s="119">
        <v>1.71</v>
      </c>
      <c r="AJ53" s="120">
        <v>25324</v>
      </c>
      <c r="AK53" s="120">
        <v>30080</v>
      </c>
      <c r="AL53" s="121">
        <v>1.5577759309962593</v>
      </c>
      <c r="AM53" s="122">
        <v>1.8503356501487711</v>
      </c>
      <c r="AN53" s="26">
        <v>1646386</v>
      </c>
      <c r="AO53" s="124">
        <v>99.9</v>
      </c>
      <c r="AP53" s="28">
        <v>9432</v>
      </c>
      <c r="AQ53" s="28">
        <v>11223</v>
      </c>
      <c r="AR53" s="126">
        <f t="shared" si="3"/>
        <v>0.57226863376930992</v>
      </c>
      <c r="AS53" s="126">
        <f t="shared" si="4"/>
        <v>0.68093414724268087</v>
      </c>
      <c r="AT53" s="71">
        <v>1204.146</v>
      </c>
      <c r="AU53" s="71">
        <v>139.98699999999999</v>
      </c>
      <c r="AV53" s="71">
        <v>572.976</v>
      </c>
      <c r="AW53" s="123">
        <v>491.18299999999999</v>
      </c>
      <c r="AX53" s="127">
        <v>11.6</v>
      </c>
      <c r="AY53" s="127">
        <v>47.6</v>
      </c>
      <c r="AZ53" s="127">
        <v>40.799999999999997</v>
      </c>
    </row>
    <row r="54" spans="1:52" ht="12.75" customHeight="1">
      <c r="A54" s="16">
        <v>47</v>
      </c>
      <c r="B54" s="17" t="s">
        <v>119</v>
      </c>
      <c r="C54" s="129">
        <v>1433566</v>
      </c>
      <c r="D54" s="129">
        <v>1392818</v>
      </c>
      <c r="E54" s="107">
        <v>2.9255796522000002</v>
      </c>
      <c r="F54" s="130">
        <v>704619</v>
      </c>
      <c r="G54" s="131">
        <v>728947</v>
      </c>
      <c r="H54" s="132">
        <v>628.4</v>
      </c>
      <c r="I54" s="133">
        <v>11020</v>
      </c>
      <c r="J54" s="28">
        <v>971772</v>
      </c>
      <c r="K54" s="109">
        <f t="shared" si="2"/>
        <v>67.787042940471522</v>
      </c>
      <c r="L54" s="110">
        <v>134.19</v>
      </c>
      <c r="M54" s="111">
        <v>16364</v>
      </c>
      <c r="N54" s="130">
        <v>560424</v>
      </c>
      <c r="O54" s="28">
        <v>327514</v>
      </c>
      <c r="P54" s="28">
        <v>180974</v>
      </c>
      <c r="Q54" s="112">
        <v>183202</v>
      </c>
      <c r="R54" s="113">
        <v>41009</v>
      </c>
      <c r="S54" s="114">
        <v>51710</v>
      </c>
      <c r="T54" s="115">
        <v>247206</v>
      </c>
      <c r="U54" s="115">
        <v>892109</v>
      </c>
      <c r="V54" s="115">
        <v>278337</v>
      </c>
      <c r="W54" s="115">
        <v>199263</v>
      </c>
      <c r="X54" s="137">
        <v>17.437706859999999</v>
      </c>
      <c r="Y54" s="137">
        <v>62.928631289999998</v>
      </c>
      <c r="Z54" s="137">
        <v>19.63366186</v>
      </c>
      <c r="AA54" s="117">
        <v>16217</v>
      </c>
      <c r="AB54" s="117">
        <v>11945</v>
      </c>
      <c r="AC54" s="118">
        <v>11.3</v>
      </c>
      <c r="AD54" s="118">
        <v>8.4</v>
      </c>
      <c r="AE54" s="119">
        <v>1.94</v>
      </c>
      <c r="AF54" s="117">
        <v>8084</v>
      </c>
      <c r="AG54" s="117">
        <v>3484</v>
      </c>
      <c r="AH54" s="118">
        <v>5.7</v>
      </c>
      <c r="AI54" s="119">
        <v>2.44</v>
      </c>
      <c r="AJ54" s="120">
        <v>24731</v>
      </c>
      <c r="AK54" s="120">
        <v>25843</v>
      </c>
      <c r="AL54" s="121">
        <v>1.7137222510179362</v>
      </c>
      <c r="AM54" s="122">
        <v>1.7907777337372741</v>
      </c>
      <c r="AN54" s="26">
        <v>1433110</v>
      </c>
      <c r="AO54" s="124">
        <v>100</v>
      </c>
      <c r="AP54" s="28">
        <v>2173</v>
      </c>
      <c r="AQ54" s="28">
        <v>2629</v>
      </c>
      <c r="AR54" s="126">
        <f t="shared" si="3"/>
        <v>0.1515800458437212</v>
      </c>
      <c r="AS54" s="126">
        <f t="shared" si="4"/>
        <v>0.18338883595174549</v>
      </c>
      <c r="AT54" s="71">
        <v>1428.3050000000001</v>
      </c>
      <c r="AU54" s="71">
        <v>218.11099999999999</v>
      </c>
      <c r="AV54" s="71">
        <v>761.952</v>
      </c>
      <c r="AW54" s="123">
        <v>448.24200000000002</v>
      </c>
      <c r="AX54" s="127">
        <v>15.3</v>
      </c>
      <c r="AY54" s="127">
        <v>53.3</v>
      </c>
      <c r="AZ54" s="127">
        <v>31.4</v>
      </c>
    </row>
    <row r="55" spans="1:52" ht="12" customHeight="1">
      <c r="A55" s="16"/>
      <c r="B55" s="17"/>
      <c r="C55" s="65" t="s">
        <v>120</v>
      </c>
      <c r="D55" s="65"/>
      <c r="E55" s="65" t="s">
        <v>121</v>
      </c>
      <c r="F55" s="65" t="s">
        <v>121</v>
      </c>
      <c r="G55" s="65" t="s">
        <v>122</v>
      </c>
      <c r="H55" s="65" t="s">
        <v>123</v>
      </c>
      <c r="I55" s="65" t="s">
        <v>124</v>
      </c>
      <c r="J55" s="65" t="s">
        <v>122</v>
      </c>
      <c r="K55" s="65" t="s">
        <v>125</v>
      </c>
      <c r="L55" s="65" t="s">
        <v>126</v>
      </c>
      <c r="M55" s="65"/>
      <c r="N55" s="65" t="s">
        <v>122</v>
      </c>
      <c r="O55" s="28"/>
      <c r="P55" s="28"/>
      <c r="Q55" s="28"/>
      <c r="R55" s="28"/>
      <c r="S55" s="28"/>
      <c r="T55" s="26"/>
      <c r="U55" s="26"/>
      <c r="V55" s="26"/>
      <c r="W55" s="28"/>
      <c r="X55" s="166"/>
      <c r="Y55" s="166"/>
      <c r="Z55" s="166"/>
      <c r="AA55" s="117"/>
      <c r="AB55" s="21"/>
      <c r="AC55" s="21"/>
      <c r="AD55" s="21"/>
      <c r="AE55" s="22"/>
      <c r="AF55" s="22"/>
      <c r="AG55" s="23"/>
      <c r="AH55" s="23"/>
      <c r="AI55" s="24"/>
      <c r="AJ55" s="25"/>
      <c r="AK55" s="25"/>
      <c r="AL55" s="70"/>
      <c r="AM55" s="70"/>
      <c r="AN55" s="26"/>
      <c r="AO55" s="27"/>
      <c r="AP55" s="28"/>
      <c r="AQ55" s="28"/>
      <c r="AR55" s="70"/>
      <c r="AS55" s="70"/>
    </row>
    <row r="56" spans="1:52" s="11" customFormat="1" ht="43.5" customHeight="1">
      <c r="A56" s="29"/>
      <c r="B56" s="30" t="s">
        <v>127</v>
      </c>
      <c r="C56" s="381" t="s">
        <v>128</v>
      </c>
      <c r="D56" s="388"/>
      <c r="E56" s="388"/>
      <c r="F56" s="388"/>
      <c r="G56" s="388"/>
      <c r="H56" s="388"/>
      <c r="I56" s="388"/>
      <c r="J56" s="388"/>
      <c r="K56" s="388"/>
      <c r="L56" s="388"/>
      <c r="M56" s="66" t="s">
        <v>129</v>
      </c>
      <c r="N56" s="381" t="s">
        <v>130</v>
      </c>
      <c r="O56" s="376"/>
      <c r="P56" s="376"/>
      <c r="Q56" s="376"/>
      <c r="R56" s="376"/>
      <c r="S56" s="376"/>
      <c r="T56" s="376"/>
      <c r="U56" s="376"/>
      <c r="V56" s="376"/>
      <c r="W56" s="376" t="s">
        <v>131</v>
      </c>
      <c r="X56" s="376"/>
      <c r="Y56" s="376"/>
      <c r="Z56" s="377"/>
      <c r="AA56" s="378" t="s">
        <v>132</v>
      </c>
      <c r="AB56" s="379"/>
      <c r="AC56" s="379"/>
      <c r="AD56" s="379"/>
      <c r="AE56" s="379"/>
      <c r="AF56" s="379" t="s">
        <v>133</v>
      </c>
      <c r="AG56" s="379"/>
      <c r="AH56" s="379"/>
      <c r="AI56" s="380"/>
      <c r="AJ56" s="378" t="s">
        <v>134</v>
      </c>
      <c r="AK56" s="379"/>
      <c r="AL56" s="379"/>
      <c r="AM56" s="380"/>
      <c r="AN56" s="381" t="s">
        <v>135</v>
      </c>
      <c r="AO56" s="376"/>
      <c r="AP56" s="376"/>
      <c r="AQ56" s="376"/>
      <c r="AR56" s="376"/>
      <c r="AS56" s="377"/>
      <c r="AT56" s="374" t="s">
        <v>142</v>
      </c>
      <c r="AU56" s="375"/>
      <c r="AV56" s="375"/>
      <c r="AW56" s="375"/>
      <c r="AX56" s="375"/>
      <c r="AY56" s="375"/>
      <c r="AZ56" s="375"/>
    </row>
    <row r="57" spans="1:52" s="11" customFormat="1" ht="36.75" customHeight="1">
      <c r="A57" s="31"/>
      <c r="B57" s="32" t="s">
        <v>136</v>
      </c>
      <c r="C57" s="67"/>
      <c r="D57" s="34"/>
      <c r="E57" s="34"/>
      <c r="F57" s="34"/>
      <c r="G57" s="34"/>
      <c r="H57" s="34"/>
      <c r="I57" s="34"/>
      <c r="J57" s="34"/>
      <c r="K57" s="34"/>
      <c r="L57" s="34"/>
      <c r="M57" s="68" t="s">
        <v>138</v>
      </c>
      <c r="N57" s="34"/>
      <c r="O57" s="34"/>
      <c r="P57" s="34"/>
      <c r="Q57" s="34"/>
      <c r="R57" s="167"/>
      <c r="S57" s="34"/>
      <c r="T57" s="34"/>
      <c r="U57" s="34"/>
      <c r="V57" s="34"/>
      <c r="W57" s="34"/>
      <c r="X57" s="34"/>
      <c r="Y57" s="34"/>
      <c r="Z57" s="69"/>
      <c r="AA57" s="369" t="s">
        <v>137</v>
      </c>
      <c r="AB57" s="370"/>
      <c r="AC57" s="370"/>
      <c r="AD57" s="370"/>
      <c r="AE57" s="370"/>
      <c r="AF57" s="67"/>
      <c r="AG57" s="34"/>
      <c r="AH57" s="34"/>
      <c r="AI57" s="69"/>
      <c r="AJ57" s="371" t="s">
        <v>151</v>
      </c>
      <c r="AK57" s="372"/>
      <c r="AL57" s="372"/>
      <c r="AM57" s="373"/>
      <c r="AN57" s="33"/>
      <c r="AO57" s="34"/>
      <c r="AP57" s="34"/>
      <c r="AQ57" s="35"/>
      <c r="AR57" s="34"/>
      <c r="AS57" s="69"/>
      <c r="AT57" s="374" t="s">
        <v>143</v>
      </c>
      <c r="AU57" s="375"/>
      <c r="AV57" s="375"/>
      <c r="AW57" s="375"/>
      <c r="AX57" s="375"/>
      <c r="AY57" s="375"/>
      <c r="AZ57" s="375"/>
    </row>
    <row r="58" spans="1:52" s="13" customFormat="1" ht="12" customHeight="1">
      <c r="A58" s="36"/>
      <c r="B58" s="37"/>
      <c r="C58" s="39"/>
      <c r="D58" s="39"/>
      <c r="E58" s="168"/>
      <c r="F58" s="168"/>
      <c r="G58" s="168"/>
      <c r="H58" s="168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W58" s="123"/>
      <c r="X58" s="26"/>
      <c r="Y58" s="26"/>
      <c r="Z58" s="26"/>
      <c r="AB58" s="38"/>
      <c r="AC58" s="38"/>
      <c r="AD58" s="38"/>
      <c r="AE58" s="39"/>
      <c r="AF58" s="39"/>
      <c r="AG58" s="39"/>
      <c r="AH58" s="39"/>
      <c r="AI58" s="39"/>
      <c r="AJ58" s="39"/>
      <c r="AK58" s="38"/>
      <c r="AL58" s="40"/>
      <c r="AM58" s="40"/>
      <c r="AN58" s="40"/>
      <c r="AO58" s="40"/>
      <c r="AP58" s="40"/>
      <c r="AQ58" s="40"/>
      <c r="AR58" s="40"/>
      <c r="AS58" s="40"/>
    </row>
    <row r="59" spans="1:52" s="13" customFormat="1" ht="12" customHeight="1">
      <c r="A59" s="41"/>
      <c r="B59" s="10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42"/>
      <c r="AB59" s="43"/>
      <c r="AC59" s="43"/>
      <c r="AD59" s="43"/>
      <c r="AE59" s="42"/>
      <c r="AF59" s="42"/>
      <c r="AG59" s="42"/>
      <c r="AH59" s="42"/>
      <c r="AI59" s="42"/>
      <c r="AJ59" s="42"/>
      <c r="AK59" s="42"/>
      <c r="AL59" s="44"/>
      <c r="AM59" s="44"/>
      <c r="AN59" s="44"/>
      <c r="AO59" s="44"/>
      <c r="AP59" s="44"/>
      <c r="AQ59" s="44"/>
      <c r="AR59" s="44"/>
      <c r="AS59" s="44"/>
    </row>
    <row r="60" spans="1:52" s="13" customFormat="1" ht="15" customHeight="1">
      <c r="B60" s="10"/>
      <c r="C60" s="45"/>
      <c r="D60" s="49"/>
      <c r="E60" s="49"/>
      <c r="F60" s="49"/>
      <c r="G60" s="49"/>
      <c r="H60" s="49"/>
      <c r="J60" s="169"/>
      <c r="K60" s="170"/>
      <c r="L60" s="169"/>
      <c r="AA60" s="45"/>
      <c r="AB60" s="45"/>
      <c r="AC60" s="45"/>
      <c r="AD60" s="45"/>
      <c r="AE60" s="45"/>
      <c r="AF60" s="45"/>
      <c r="AG60" s="45"/>
      <c r="AH60" s="45"/>
      <c r="AI60" s="45"/>
      <c r="AK60" s="45"/>
      <c r="AS60" s="40"/>
    </row>
    <row r="61" spans="1:52" s="13" customFormat="1" ht="15" customHeight="1">
      <c r="B61" s="10"/>
      <c r="C61" s="45"/>
      <c r="D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S61" s="40"/>
    </row>
    <row r="62" spans="1:52" s="13" customFormat="1" ht="15" customHeight="1">
      <c r="B62" s="10"/>
      <c r="C62" s="45"/>
      <c r="D62" s="48"/>
      <c r="E62" s="46"/>
      <c r="F62" s="46"/>
      <c r="G62" s="46"/>
      <c r="H62" s="46"/>
      <c r="I62" s="46"/>
      <c r="J62" s="46"/>
      <c r="K62" s="46"/>
      <c r="L62" s="46"/>
      <c r="M62" s="46"/>
      <c r="AA62" s="45"/>
      <c r="AB62" s="45"/>
      <c r="AC62" s="45"/>
      <c r="AD62" s="45"/>
      <c r="AE62" s="45"/>
      <c r="AF62" s="45"/>
      <c r="AG62" s="45"/>
      <c r="AH62" s="45"/>
      <c r="AI62" s="45"/>
      <c r="AK62" s="45"/>
      <c r="AL62" s="49"/>
      <c r="AM62" s="40"/>
      <c r="AN62" s="40"/>
      <c r="AO62" s="40"/>
      <c r="AP62" s="40"/>
      <c r="AQ62" s="40"/>
      <c r="AR62" s="40"/>
      <c r="AS62" s="40"/>
    </row>
    <row r="63" spans="1:52" s="46" customFormat="1" ht="15" customHeight="1">
      <c r="B63" s="47"/>
      <c r="C63" s="48"/>
      <c r="D63" s="171"/>
      <c r="E63" s="39"/>
      <c r="F63" s="39"/>
      <c r="G63" s="39"/>
      <c r="H63" s="39"/>
      <c r="I63" s="50"/>
      <c r="J63" s="50"/>
      <c r="K63" s="50"/>
      <c r="L63" s="50"/>
      <c r="M63" s="47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0"/>
      <c r="AM63" s="40"/>
      <c r="AN63" s="49"/>
      <c r="AO63" s="40"/>
      <c r="AP63" s="40"/>
      <c r="AQ63" s="40"/>
      <c r="AR63" s="40"/>
      <c r="AS63" s="40"/>
    </row>
    <row r="64" spans="1:52" s="47" customFormat="1" ht="15" customHeight="1">
      <c r="C64" s="39"/>
      <c r="D64" s="48"/>
      <c r="E64" s="46"/>
      <c r="F64" s="46"/>
      <c r="G64" s="46"/>
      <c r="H64" s="46"/>
      <c r="I64" s="46"/>
      <c r="J64" s="46"/>
      <c r="K64" s="46"/>
      <c r="L64" s="46"/>
      <c r="M64" s="46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40"/>
      <c r="AM64" s="40"/>
      <c r="AN64" s="71"/>
      <c r="AO64" s="40"/>
      <c r="AP64" s="40"/>
      <c r="AQ64" s="40"/>
      <c r="AR64" s="40"/>
      <c r="AS64" s="50"/>
      <c r="AT64" s="50"/>
      <c r="AU64" s="50"/>
      <c r="AV64" s="50"/>
      <c r="AW64" s="50"/>
      <c r="AX64" s="50"/>
      <c r="AY64" s="50"/>
      <c r="AZ64" s="50"/>
    </row>
    <row r="65" spans="2:45" s="46" customFormat="1" ht="15" customHeight="1">
      <c r="B65" s="47"/>
      <c r="C65" s="48"/>
      <c r="D65" s="45"/>
      <c r="E65" s="13"/>
      <c r="F65" s="13"/>
      <c r="G65" s="13"/>
      <c r="H65" s="13"/>
      <c r="I65" s="13"/>
      <c r="J65" s="13"/>
      <c r="K65" s="13"/>
      <c r="L65" s="13"/>
      <c r="M65" s="13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38"/>
      <c r="AM65" s="38"/>
      <c r="AN65" s="40"/>
      <c r="AO65" s="50"/>
      <c r="AP65" s="50"/>
      <c r="AQ65" s="50"/>
      <c r="AR65" s="50"/>
      <c r="AS65" s="40"/>
    </row>
    <row r="66" spans="2:45" ht="15" customHeight="1">
      <c r="D66" s="48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2:45">
      <c r="D67" s="171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2:45" ht="15" customHeight="1">
      <c r="D68" s="4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2:45" ht="15" customHeight="1">
      <c r="D69" s="170"/>
    </row>
    <row r="70" spans="2:45" ht="15" customHeight="1"/>
    <row r="71" spans="2:45" ht="15" customHeight="1"/>
  </sheetData>
  <mergeCells count="15">
    <mergeCell ref="N56:V56"/>
    <mergeCell ref="A3:B3"/>
    <mergeCell ref="A4:B4"/>
    <mergeCell ref="A5:B5"/>
    <mergeCell ref="A6:B6"/>
    <mergeCell ref="C56:L56"/>
    <mergeCell ref="AA57:AE57"/>
    <mergeCell ref="AJ57:AM57"/>
    <mergeCell ref="AT57:AZ57"/>
    <mergeCell ref="W56:Z56"/>
    <mergeCell ref="AA56:AE56"/>
    <mergeCell ref="AF56:AI56"/>
    <mergeCell ref="AJ56:AM56"/>
    <mergeCell ref="AN56:AS56"/>
    <mergeCell ref="AT56:AZ56"/>
  </mergeCells>
  <phoneticPr fontId="3"/>
  <pageMargins left="0.59055118110236227" right="0.35433070866141736" top="0.59055118110236227" bottom="0.39370078740157483" header="0.19685039370078741" footer="0.19685039370078741"/>
  <pageSetup paperSize="9" scale="99" orientation="portrait" r:id="rId1"/>
  <headerFooter alignWithMargins="0">
    <oddHeader>&amp;L&amp;"ＭＳ Ｐゴシック,太字"都道府県ﾃﾞｰﾀ　&amp;A</oddHeader>
  </headerFooter>
  <colBreaks count="1" manualBreakCount="1">
    <brk id="41" max="5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view="pageBreakPreview" zoomScaleNormal="100" zoomScaleSheetLayoutView="100" workbookViewId="0">
      <selection activeCell="P28" sqref="P28"/>
    </sheetView>
  </sheetViews>
  <sheetFormatPr defaultColWidth="8.69921875" defaultRowHeight="11.25"/>
  <cols>
    <col min="1" max="1" width="2.59765625" style="13" customWidth="1"/>
    <col min="2" max="2" width="5.59765625" style="10" customWidth="1"/>
    <col min="3" max="3" width="1.59765625" style="188" customWidth="1"/>
    <col min="4" max="4" width="7.296875" style="45" customWidth="1"/>
    <col min="5" max="5" width="6.5" style="45" customWidth="1"/>
    <col min="6" max="6" width="6.19921875" style="45" customWidth="1"/>
    <col min="7" max="7" width="6.296875" style="45" customWidth="1"/>
    <col min="8" max="9" width="6.59765625" style="218" customWidth="1"/>
    <col min="10" max="13" width="6.3984375" style="218" customWidth="1"/>
    <col min="14" max="16384" width="8.69921875" style="15"/>
  </cols>
  <sheetData>
    <row r="1" spans="1:15" s="1" customFormat="1" ht="12" customHeight="1">
      <c r="B1" s="2"/>
      <c r="C1" s="179"/>
      <c r="D1" s="180" t="s">
        <v>152</v>
      </c>
      <c r="H1" s="78" t="s">
        <v>153</v>
      </c>
      <c r="I1" s="181"/>
      <c r="J1" s="181"/>
      <c r="K1" s="181"/>
      <c r="L1" s="181"/>
      <c r="M1" s="181"/>
    </row>
    <row r="2" spans="1:15" s="10" customFormat="1" ht="12" customHeight="1">
      <c r="A2" s="9"/>
      <c r="B2" s="9"/>
      <c r="C2" s="182"/>
      <c r="D2" s="9">
        <v>51</v>
      </c>
      <c r="E2" s="9">
        <v>52</v>
      </c>
      <c r="F2" s="9">
        <v>53</v>
      </c>
      <c r="G2" s="9">
        <v>54</v>
      </c>
      <c r="H2" s="9">
        <v>55</v>
      </c>
      <c r="I2" s="9">
        <v>56</v>
      </c>
      <c r="J2" s="9">
        <v>57</v>
      </c>
      <c r="K2" s="9">
        <v>58</v>
      </c>
      <c r="L2" s="9">
        <v>59</v>
      </c>
      <c r="M2" s="9">
        <v>60</v>
      </c>
    </row>
    <row r="3" spans="1:15" s="11" customFormat="1" ht="42.75" customHeight="1">
      <c r="A3" s="382" t="s">
        <v>6</v>
      </c>
      <c r="B3" s="383"/>
      <c r="C3" s="395" t="s">
        <v>154</v>
      </c>
      <c r="D3" s="396"/>
      <c r="E3" s="174" t="s">
        <v>155</v>
      </c>
      <c r="F3" s="82" t="s">
        <v>156</v>
      </c>
      <c r="G3" s="82" t="s">
        <v>157</v>
      </c>
      <c r="H3" s="82" t="s">
        <v>158</v>
      </c>
      <c r="I3" s="82" t="s">
        <v>159</v>
      </c>
      <c r="J3" s="82" t="s">
        <v>160</v>
      </c>
      <c r="K3" s="82" t="s">
        <v>161</v>
      </c>
      <c r="L3" s="82" t="s">
        <v>162</v>
      </c>
      <c r="M3" s="83" t="s">
        <v>163</v>
      </c>
    </row>
    <row r="4" spans="1:15" s="12" customFormat="1" ht="21" customHeight="1">
      <c r="A4" s="384" t="s">
        <v>49</v>
      </c>
      <c r="B4" s="385"/>
      <c r="C4" s="397">
        <v>43374</v>
      </c>
      <c r="D4" s="398"/>
      <c r="E4" s="183">
        <v>42036</v>
      </c>
      <c r="F4" s="183">
        <v>43190</v>
      </c>
      <c r="G4" s="184">
        <v>43009</v>
      </c>
      <c r="H4" s="185">
        <v>42460</v>
      </c>
      <c r="I4" s="185">
        <v>42460</v>
      </c>
      <c r="J4" s="185">
        <v>42460</v>
      </c>
      <c r="K4" s="185">
        <v>42460</v>
      </c>
      <c r="L4" s="185">
        <v>42460</v>
      </c>
      <c r="M4" s="186">
        <v>42460</v>
      </c>
    </row>
    <row r="5" spans="1:15" s="10" customFormat="1" ht="12.75" customHeight="1">
      <c r="A5" s="386" t="s">
        <v>55</v>
      </c>
      <c r="B5" s="387"/>
      <c r="C5" s="389" t="s">
        <v>164</v>
      </c>
      <c r="D5" s="382"/>
      <c r="E5" s="175" t="s">
        <v>164</v>
      </c>
      <c r="F5" s="97" t="s">
        <v>165</v>
      </c>
      <c r="G5" s="95" t="s">
        <v>164</v>
      </c>
      <c r="H5" s="97" t="s">
        <v>166</v>
      </c>
      <c r="I5" s="97" t="s">
        <v>166</v>
      </c>
      <c r="J5" s="97" t="s">
        <v>165</v>
      </c>
      <c r="K5" s="97" t="s">
        <v>166</v>
      </c>
      <c r="L5" s="97" t="s">
        <v>166</v>
      </c>
      <c r="M5" s="97" t="s">
        <v>165</v>
      </c>
    </row>
    <row r="6" spans="1:15" s="10" customFormat="1" ht="12.75" customHeight="1">
      <c r="A6" s="386" t="s">
        <v>71</v>
      </c>
      <c r="B6" s="387"/>
      <c r="C6" s="389">
        <f>RANK(D35,D8:D54,0)</f>
        <v>12</v>
      </c>
      <c r="D6" s="382"/>
      <c r="E6" s="174">
        <f>RANK(E35,E8:E54,0)</f>
        <v>14</v>
      </c>
      <c r="F6" s="174">
        <f t="shared" ref="F6:M6" si="0">RANK(F35,F8:F54,0)</f>
        <v>9</v>
      </c>
      <c r="G6" s="174">
        <f t="shared" si="0"/>
        <v>16</v>
      </c>
      <c r="H6" s="174">
        <f t="shared" si="0"/>
        <v>5</v>
      </c>
      <c r="I6" s="174">
        <f t="shared" si="0"/>
        <v>8</v>
      </c>
      <c r="J6" s="174">
        <f>RANK(J35,J8:J54,0)</f>
        <v>6</v>
      </c>
      <c r="K6" s="174">
        <f t="shared" si="0"/>
        <v>11</v>
      </c>
      <c r="L6" s="174">
        <f t="shared" si="0"/>
        <v>11</v>
      </c>
      <c r="M6" s="187">
        <f t="shared" si="0"/>
        <v>5</v>
      </c>
    </row>
    <row r="7" spans="1:15" ht="18" customHeight="1">
      <c r="B7" s="14" t="s">
        <v>72</v>
      </c>
      <c r="D7" s="189">
        <v>377974.17</v>
      </c>
      <c r="E7" s="190">
        <v>244327.57</v>
      </c>
      <c r="F7" s="28">
        <v>5566957.4000000004</v>
      </c>
      <c r="G7" s="191">
        <v>122633.98</v>
      </c>
      <c r="H7" s="191">
        <v>3823132</v>
      </c>
      <c r="I7" s="191">
        <v>1861944.3</v>
      </c>
      <c r="J7" s="192">
        <v>713283.5</v>
      </c>
      <c r="K7" s="28">
        <v>539809.9</v>
      </c>
      <c r="L7" s="192">
        <v>74326.3</v>
      </c>
      <c r="M7" s="192">
        <v>106220.3</v>
      </c>
    </row>
    <row r="8" spans="1:15" ht="18" customHeight="1">
      <c r="A8" s="16">
        <v>1</v>
      </c>
      <c r="B8" s="17" t="s">
        <v>73</v>
      </c>
      <c r="C8" s="193"/>
      <c r="D8" s="189">
        <v>83423.83</v>
      </c>
      <c r="E8" s="194">
        <v>53216.86</v>
      </c>
      <c r="F8" s="28">
        <v>868472</v>
      </c>
      <c r="G8" s="191">
        <v>22372.39</v>
      </c>
      <c r="H8" s="191">
        <v>313248</v>
      </c>
      <c r="I8" s="191">
        <v>137656.70000000001</v>
      </c>
      <c r="J8" s="195">
        <v>55678.8</v>
      </c>
      <c r="K8" s="28">
        <v>28493</v>
      </c>
      <c r="L8" s="192">
        <v>3595.1</v>
      </c>
      <c r="M8" s="192">
        <v>10323.700000000001</v>
      </c>
      <c r="N8" s="196"/>
      <c r="O8" s="197"/>
    </row>
    <row r="9" spans="1:15" ht="12.75" customHeight="1">
      <c r="A9" s="16">
        <v>2</v>
      </c>
      <c r="B9" s="17" t="s">
        <v>74</v>
      </c>
      <c r="C9" s="193"/>
      <c r="D9" s="189">
        <v>9645.65</v>
      </c>
      <c r="E9" s="194">
        <v>6157.21</v>
      </c>
      <c r="F9" s="28">
        <v>114187</v>
      </c>
      <c r="G9" s="191">
        <v>3229.7</v>
      </c>
      <c r="H9" s="191">
        <v>76616</v>
      </c>
      <c r="I9" s="191">
        <v>28858.3</v>
      </c>
      <c r="J9" s="195">
        <v>10281.800000000001</v>
      </c>
      <c r="K9" s="28">
        <v>7804.6</v>
      </c>
      <c r="L9" s="198">
        <v>919.1</v>
      </c>
      <c r="M9" s="198">
        <v>2045</v>
      </c>
      <c r="N9" s="196"/>
      <c r="O9" s="197"/>
    </row>
    <row r="10" spans="1:15" ht="12.75" customHeight="1">
      <c r="A10" s="16">
        <v>3</v>
      </c>
      <c r="B10" s="17" t="s">
        <v>75</v>
      </c>
      <c r="C10" s="193"/>
      <c r="D10" s="189">
        <v>15275.01</v>
      </c>
      <c r="E10" s="194">
        <v>11440.16</v>
      </c>
      <c r="F10" s="28">
        <v>72061</v>
      </c>
      <c r="G10" s="191">
        <v>3714.01</v>
      </c>
      <c r="H10" s="191">
        <v>50151</v>
      </c>
      <c r="I10" s="191">
        <v>24433.9</v>
      </c>
      <c r="J10" s="195">
        <v>8325.9</v>
      </c>
      <c r="K10" s="28">
        <v>7946.7</v>
      </c>
      <c r="L10" s="198">
        <v>1160.5999999999999</v>
      </c>
      <c r="M10" s="198">
        <v>1218.3</v>
      </c>
      <c r="N10" s="196"/>
      <c r="O10" s="197"/>
    </row>
    <row r="11" spans="1:15" ht="12.75" customHeight="1">
      <c r="A11" s="16">
        <v>4</v>
      </c>
      <c r="B11" s="17" t="s">
        <v>76</v>
      </c>
      <c r="C11" s="193" t="s">
        <v>167</v>
      </c>
      <c r="D11" s="189">
        <v>7282.23</v>
      </c>
      <c r="E11" s="194">
        <v>4068.8</v>
      </c>
      <c r="F11" s="28">
        <v>171201</v>
      </c>
      <c r="G11" s="191">
        <v>3154.88</v>
      </c>
      <c r="H11" s="191">
        <v>84012</v>
      </c>
      <c r="I11" s="191">
        <v>42112.2</v>
      </c>
      <c r="J11" s="195">
        <v>15120.5</v>
      </c>
      <c r="K11" s="28">
        <v>13508.1</v>
      </c>
      <c r="L11" s="198">
        <v>1748.4</v>
      </c>
      <c r="M11" s="198">
        <v>2564.6999999999998</v>
      </c>
      <c r="N11" s="196"/>
      <c r="O11" s="197"/>
    </row>
    <row r="12" spans="1:15" ht="12.75" customHeight="1">
      <c r="A12" s="16">
        <v>5</v>
      </c>
      <c r="B12" s="17" t="s">
        <v>77</v>
      </c>
      <c r="C12" s="193"/>
      <c r="D12" s="189">
        <v>11637.52</v>
      </c>
      <c r="E12" s="194">
        <v>8200.5400000000009</v>
      </c>
      <c r="F12" s="28">
        <v>123801</v>
      </c>
      <c r="G12" s="191">
        <v>3204.37</v>
      </c>
      <c r="H12" s="191">
        <v>40370</v>
      </c>
      <c r="I12" s="191">
        <v>20539.5</v>
      </c>
      <c r="J12" s="195">
        <v>6702.1</v>
      </c>
      <c r="K12" s="28">
        <v>6807.1</v>
      </c>
      <c r="L12" s="198">
        <v>1128.7</v>
      </c>
      <c r="M12" s="198">
        <v>1022</v>
      </c>
      <c r="N12" s="196"/>
      <c r="O12" s="197"/>
    </row>
    <row r="13" spans="1:15" ht="12.75" customHeight="1">
      <c r="A13" s="16">
        <v>6</v>
      </c>
      <c r="B13" s="17" t="s">
        <v>78</v>
      </c>
      <c r="C13" s="193" t="s">
        <v>167</v>
      </c>
      <c r="D13" s="189">
        <v>9323.15</v>
      </c>
      <c r="E13" s="194">
        <v>6405.28</v>
      </c>
      <c r="F13" s="28">
        <v>155509</v>
      </c>
      <c r="G13" s="191">
        <v>2884.8</v>
      </c>
      <c r="H13" s="191">
        <v>54393</v>
      </c>
      <c r="I13" s="191">
        <v>21441.599999999999</v>
      </c>
      <c r="J13" s="195">
        <v>6237.7</v>
      </c>
      <c r="K13" s="28">
        <v>7826.5999999999995</v>
      </c>
      <c r="L13" s="198">
        <v>982.1</v>
      </c>
      <c r="M13" s="198">
        <v>1477.7</v>
      </c>
      <c r="N13" s="196"/>
      <c r="O13" s="197"/>
    </row>
    <row r="14" spans="1:15" ht="12.75" customHeight="1">
      <c r="A14" s="16">
        <v>7</v>
      </c>
      <c r="B14" s="17" t="s">
        <v>79</v>
      </c>
      <c r="C14" s="193"/>
      <c r="D14" s="189">
        <v>13783.9</v>
      </c>
      <c r="E14" s="194">
        <v>9364.74</v>
      </c>
      <c r="F14" s="28">
        <v>179096</v>
      </c>
      <c r="G14" s="191">
        <v>4217.1099999999997</v>
      </c>
      <c r="H14" s="191">
        <v>101195</v>
      </c>
      <c r="I14" s="191">
        <v>38933.300000000003</v>
      </c>
      <c r="J14" s="195">
        <v>11196.5</v>
      </c>
      <c r="K14" s="28">
        <v>13698.3</v>
      </c>
      <c r="L14" s="198">
        <v>1585.6</v>
      </c>
      <c r="M14" s="198">
        <v>4085.1</v>
      </c>
      <c r="N14" s="196"/>
      <c r="O14" s="197"/>
    </row>
    <row r="15" spans="1:15" ht="12.75" customHeight="1">
      <c r="A15" s="16">
        <v>8</v>
      </c>
      <c r="B15" s="17" t="s">
        <v>80</v>
      </c>
      <c r="C15" s="193"/>
      <c r="D15" s="189">
        <v>6097.33</v>
      </c>
      <c r="E15" s="194">
        <v>1889.83</v>
      </c>
      <c r="F15" s="28">
        <v>90896</v>
      </c>
      <c r="G15" s="191">
        <v>3975.12</v>
      </c>
      <c r="H15" s="191">
        <v>253572</v>
      </c>
      <c r="I15" s="191">
        <v>58057.1</v>
      </c>
      <c r="J15" s="195">
        <v>24028.799999999999</v>
      </c>
      <c r="K15" s="28">
        <v>14682</v>
      </c>
      <c r="L15" s="198">
        <v>1301.7</v>
      </c>
      <c r="M15" s="198">
        <v>2381.6</v>
      </c>
      <c r="N15" s="196"/>
      <c r="O15" s="197"/>
    </row>
    <row r="16" spans="1:15" ht="12.75" customHeight="1">
      <c r="A16" s="16">
        <v>9</v>
      </c>
      <c r="B16" s="17" t="s">
        <v>81</v>
      </c>
      <c r="C16" s="193"/>
      <c r="D16" s="189">
        <v>6408.09</v>
      </c>
      <c r="E16" s="194">
        <v>3407.87</v>
      </c>
      <c r="F16" s="28">
        <v>133443</v>
      </c>
      <c r="G16" s="191">
        <v>2982.76</v>
      </c>
      <c r="H16" s="191">
        <v>154070</v>
      </c>
      <c r="I16" s="191">
        <v>38560.199999999997</v>
      </c>
      <c r="J16" s="195">
        <v>9376.2000000000007</v>
      </c>
      <c r="K16" s="28">
        <v>16203.099999999999</v>
      </c>
      <c r="L16" s="198">
        <v>1073</v>
      </c>
      <c r="M16" s="198">
        <v>2505.9</v>
      </c>
      <c r="N16" s="196"/>
      <c r="O16" s="197"/>
    </row>
    <row r="17" spans="1:15" ht="12.75" customHeight="1">
      <c r="A17" s="16">
        <v>10</v>
      </c>
      <c r="B17" s="17" t="s">
        <v>82</v>
      </c>
      <c r="C17" s="193"/>
      <c r="D17" s="189">
        <v>6362.28</v>
      </c>
      <c r="E17" s="194">
        <v>4058.37</v>
      </c>
      <c r="F17" s="28">
        <v>88864</v>
      </c>
      <c r="G17" s="191">
        <v>2279.36</v>
      </c>
      <c r="H17" s="191">
        <v>68351</v>
      </c>
      <c r="I17" s="191">
        <v>33811.300000000003</v>
      </c>
      <c r="J17" s="195">
        <v>11740.2</v>
      </c>
      <c r="K17" s="28">
        <v>9975.3000000000011</v>
      </c>
      <c r="L17" s="198">
        <v>1393.4</v>
      </c>
      <c r="M17" s="198">
        <v>1337.4</v>
      </c>
      <c r="N17" s="196"/>
      <c r="O17" s="197"/>
    </row>
    <row r="18" spans="1:15" ht="12.75" customHeight="1">
      <c r="A18" s="16">
        <v>11</v>
      </c>
      <c r="B18" s="17" t="s">
        <v>83</v>
      </c>
      <c r="C18" s="193" t="s">
        <v>167</v>
      </c>
      <c r="D18" s="189">
        <v>3797.75</v>
      </c>
      <c r="E18" s="194">
        <v>1210.4100000000001</v>
      </c>
      <c r="F18" s="28">
        <v>124582</v>
      </c>
      <c r="G18" s="191">
        <v>2584.64</v>
      </c>
      <c r="H18" s="191">
        <v>164955</v>
      </c>
      <c r="I18" s="191">
        <v>74143</v>
      </c>
      <c r="J18" s="195">
        <v>30843.200000000001</v>
      </c>
      <c r="K18" s="28">
        <v>25941.9</v>
      </c>
      <c r="L18" s="199">
        <v>2306.4</v>
      </c>
      <c r="M18" s="198">
        <v>3050.8</v>
      </c>
      <c r="N18" s="196"/>
      <c r="O18" s="197"/>
    </row>
    <row r="19" spans="1:15" ht="12.75" customHeight="1">
      <c r="A19" s="16">
        <v>12</v>
      </c>
      <c r="B19" s="17" t="s">
        <v>84</v>
      </c>
      <c r="C19" s="193" t="s">
        <v>167</v>
      </c>
      <c r="D19" s="189">
        <v>5157.6099999999997</v>
      </c>
      <c r="E19" s="194">
        <v>1565.46</v>
      </c>
      <c r="F19" s="28">
        <v>28537</v>
      </c>
      <c r="G19" s="191">
        <v>3554.33</v>
      </c>
      <c r="H19" s="191">
        <v>133854</v>
      </c>
      <c r="I19" s="191">
        <v>83931.5</v>
      </c>
      <c r="J19" s="195">
        <v>38931.4</v>
      </c>
      <c r="K19" s="28">
        <v>24114.9</v>
      </c>
      <c r="L19" s="198">
        <v>1855.2</v>
      </c>
      <c r="M19" s="198">
        <v>2537.4</v>
      </c>
      <c r="N19" s="196"/>
      <c r="O19" s="197"/>
    </row>
    <row r="20" spans="1:15" ht="12.75" customHeight="1">
      <c r="A20" s="16">
        <v>13</v>
      </c>
      <c r="B20" s="17" t="s">
        <v>85</v>
      </c>
      <c r="C20" s="193" t="s">
        <v>167</v>
      </c>
      <c r="D20" s="189">
        <v>2193.96</v>
      </c>
      <c r="E20" s="194">
        <v>762.85</v>
      </c>
      <c r="F20" s="28">
        <v>79889</v>
      </c>
      <c r="G20" s="191">
        <v>1421.43</v>
      </c>
      <c r="H20" s="191">
        <v>36559</v>
      </c>
      <c r="I20" s="191">
        <v>111350.1</v>
      </c>
      <c r="J20" s="195">
        <v>64451.200000000004</v>
      </c>
      <c r="K20" s="28">
        <v>15245.099999999999</v>
      </c>
      <c r="L20" s="198">
        <v>7345.5</v>
      </c>
      <c r="M20" s="198">
        <v>2590.5</v>
      </c>
      <c r="N20" s="196"/>
      <c r="O20" s="197"/>
    </row>
    <row r="21" spans="1:15" ht="12.75" customHeight="1">
      <c r="A21" s="16">
        <v>14</v>
      </c>
      <c r="B21" s="17" t="s">
        <v>86</v>
      </c>
      <c r="C21" s="193"/>
      <c r="D21" s="189">
        <v>2416.16</v>
      </c>
      <c r="E21" s="194">
        <v>937.5</v>
      </c>
      <c r="F21" s="28">
        <v>55138</v>
      </c>
      <c r="G21" s="191">
        <v>1470.93</v>
      </c>
      <c r="H21" s="191">
        <v>79153</v>
      </c>
      <c r="I21" s="191">
        <v>96411.199999999997</v>
      </c>
      <c r="J21" s="195">
        <v>48175.3</v>
      </c>
      <c r="K21" s="28">
        <v>22269.5</v>
      </c>
      <c r="L21" s="199">
        <v>4051.3</v>
      </c>
      <c r="M21" s="199">
        <v>4891</v>
      </c>
      <c r="N21" s="196"/>
      <c r="O21" s="197"/>
    </row>
    <row r="22" spans="1:15" ht="12.75" customHeight="1">
      <c r="A22" s="16">
        <v>15</v>
      </c>
      <c r="B22" s="17" t="s">
        <v>87</v>
      </c>
      <c r="C22" s="193" t="s">
        <v>167</v>
      </c>
      <c r="D22" s="189">
        <v>12584.23</v>
      </c>
      <c r="E22" s="194">
        <v>7992.9</v>
      </c>
      <c r="F22" s="28">
        <v>316891</v>
      </c>
      <c r="G22" s="191">
        <v>4535.32</v>
      </c>
      <c r="H22" s="191">
        <v>6885</v>
      </c>
      <c r="I22" s="191">
        <v>11097.6</v>
      </c>
      <c r="J22" s="195">
        <v>3933.8</v>
      </c>
      <c r="K22" s="28">
        <v>4662.9000000000005</v>
      </c>
      <c r="L22" s="198">
        <v>487.9</v>
      </c>
      <c r="M22" s="198">
        <v>362.5</v>
      </c>
      <c r="N22" s="196"/>
      <c r="O22" s="197"/>
    </row>
    <row r="23" spans="1:15" ht="12.75" customHeight="1">
      <c r="A23" s="16">
        <v>16</v>
      </c>
      <c r="B23" s="17" t="s">
        <v>88</v>
      </c>
      <c r="C23" s="193" t="s">
        <v>167</v>
      </c>
      <c r="D23" s="189">
        <v>4247.6099999999997</v>
      </c>
      <c r="E23" s="194">
        <v>2404.79</v>
      </c>
      <c r="F23" s="28">
        <v>125554</v>
      </c>
      <c r="G23" s="191">
        <v>1842.82</v>
      </c>
      <c r="H23" s="191">
        <v>53566</v>
      </c>
      <c r="I23" s="191">
        <v>38649.5</v>
      </c>
      <c r="J23" s="195">
        <v>15680.8</v>
      </c>
      <c r="K23" s="28">
        <v>13336.2</v>
      </c>
      <c r="L23" s="198">
        <v>1199.7</v>
      </c>
      <c r="M23" s="198">
        <v>1787.6</v>
      </c>
      <c r="N23" s="196"/>
      <c r="O23" s="197"/>
    </row>
    <row r="24" spans="1:15" ht="12.75" customHeight="1">
      <c r="A24" s="16">
        <v>17</v>
      </c>
      <c r="B24" s="17" t="s">
        <v>89</v>
      </c>
      <c r="C24" s="193"/>
      <c r="D24" s="189">
        <v>4186.05</v>
      </c>
      <c r="E24" s="194">
        <v>2764.18</v>
      </c>
      <c r="F24" s="28">
        <v>52564</v>
      </c>
      <c r="G24" s="191">
        <v>1391.82</v>
      </c>
      <c r="H24" s="191">
        <v>123500</v>
      </c>
      <c r="I24" s="191">
        <v>39284</v>
      </c>
      <c r="J24" s="195">
        <v>10816.9</v>
      </c>
      <c r="K24" s="28">
        <v>13876.599999999999</v>
      </c>
      <c r="L24" s="198">
        <v>1631.4</v>
      </c>
      <c r="M24" s="198">
        <v>3958</v>
      </c>
      <c r="N24" s="196"/>
      <c r="O24" s="197"/>
    </row>
    <row r="25" spans="1:15" ht="12.75" customHeight="1">
      <c r="A25" s="16">
        <v>18</v>
      </c>
      <c r="B25" s="17" t="s">
        <v>90</v>
      </c>
      <c r="C25" s="193"/>
      <c r="D25" s="189">
        <v>4190.5200000000004</v>
      </c>
      <c r="E25" s="194">
        <v>3096.89</v>
      </c>
      <c r="F25" s="28">
        <v>61912</v>
      </c>
      <c r="G25" s="191">
        <v>1077.29</v>
      </c>
      <c r="H25" s="191">
        <v>34614</v>
      </c>
      <c r="I25" s="191">
        <v>20164.7</v>
      </c>
      <c r="J25" s="195">
        <v>6523.9</v>
      </c>
      <c r="K25" s="28">
        <v>5803.9000000000005</v>
      </c>
      <c r="L25" s="198">
        <v>767.8</v>
      </c>
      <c r="M25" s="198">
        <v>2046.3</v>
      </c>
      <c r="N25" s="196"/>
      <c r="O25" s="197"/>
    </row>
    <row r="26" spans="1:15" ht="12.75" customHeight="1">
      <c r="A26" s="16">
        <v>19</v>
      </c>
      <c r="B26" s="17" t="s">
        <v>91</v>
      </c>
      <c r="C26" s="193" t="s">
        <v>167</v>
      </c>
      <c r="D26" s="189">
        <v>4465.2700000000004</v>
      </c>
      <c r="E26" s="194">
        <v>3472.33</v>
      </c>
      <c r="F26" s="28">
        <v>121207</v>
      </c>
      <c r="G26" s="191">
        <v>954.38</v>
      </c>
      <c r="H26" s="191">
        <v>33280</v>
      </c>
      <c r="I26" s="191">
        <v>21438.3</v>
      </c>
      <c r="J26" s="195">
        <v>5482</v>
      </c>
      <c r="K26" s="28">
        <v>7619.2999999999993</v>
      </c>
      <c r="L26" s="198">
        <v>846.2</v>
      </c>
      <c r="M26" s="198">
        <v>1517</v>
      </c>
      <c r="N26" s="196"/>
      <c r="O26" s="197"/>
    </row>
    <row r="27" spans="1:15" ht="12.75" customHeight="1">
      <c r="A27" s="16">
        <v>20</v>
      </c>
      <c r="B27" s="17" t="s">
        <v>92</v>
      </c>
      <c r="C27" s="193" t="s">
        <v>167</v>
      </c>
      <c r="D27" s="189">
        <v>13561.56</v>
      </c>
      <c r="E27" s="194">
        <v>10233.6</v>
      </c>
      <c r="F27" s="28">
        <v>278549</v>
      </c>
      <c r="G27" s="191">
        <v>3225.52</v>
      </c>
      <c r="H27" s="191">
        <v>40163</v>
      </c>
      <c r="I27" s="191">
        <v>36791.599999999999</v>
      </c>
      <c r="J27" s="195">
        <v>10439.599999999999</v>
      </c>
      <c r="K27" s="28">
        <v>13470.400000000001</v>
      </c>
      <c r="L27" s="198">
        <v>1672.4</v>
      </c>
      <c r="M27" s="198">
        <v>1761.2</v>
      </c>
      <c r="N27" s="196"/>
      <c r="O27" s="197"/>
    </row>
    <row r="28" spans="1:15" ht="12.75" customHeight="1">
      <c r="A28" s="16">
        <v>21</v>
      </c>
      <c r="B28" s="17" t="s">
        <v>93</v>
      </c>
      <c r="C28" s="193" t="s">
        <v>167</v>
      </c>
      <c r="D28" s="189">
        <v>10621.29</v>
      </c>
      <c r="E28" s="194">
        <v>8389.1200000000008</v>
      </c>
      <c r="F28" s="28">
        <v>195093</v>
      </c>
      <c r="G28" s="191">
        <v>2211.13</v>
      </c>
      <c r="H28" s="191">
        <v>202286</v>
      </c>
      <c r="I28" s="191">
        <v>57311.3</v>
      </c>
      <c r="J28" s="195">
        <v>20757.5</v>
      </c>
      <c r="K28" s="28">
        <v>17283</v>
      </c>
      <c r="L28" s="198">
        <v>1612.1</v>
      </c>
      <c r="M28" s="198">
        <v>6217.3</v>
      </c>
      <c r="N28" s="196"/>
      <c r="O28" s="197"/>
    </row>
    <row r="29" spans="1:15" ht="12.75" customHeight="1">
      <c r="A29" s="16">
        <v>22</v>
      </c>
      <c r="B29" s="17" t="s">
        <v>94</v>
      </c>
      <c r="C29" s="193" t="s">
        <v>167</v>
      </c>
      <c r="D29" s="189">
        <v>7777.35</v>
      </c>
      <c r="E29" s="194">
        <v>4909.1099999999997</v>
      </c>
      <c r="F29" s="28">
        <v>84041</v>
      </c>
      <c r="G29" s="191">
        <v>2749.48</v>
      </c>
      <c r="H29" s="191">
        <v>241687</v>
      </c>
      <c r="I29" s="191">
        <v>112414.39999999999</v>
      </c>
      <c r="J29" s="195">
        <v>31366.9</v>
      </c>
      <c r="K29" s="28">
        <v>36582.5</v>
      </c>
      <c r="L29" s="198">
        <v>4368.1000000000004</v>
      </c>
      <c r="M29" s="198">
        <v>8948.7000000000007</v>
      </c>
      <c r="N29" s="196"/>
      <c r="O29" s="197"/>
    </row>
    <row r="30" spans="1:15" ht="12.75" customHeight="1">
      <c r="A30" s="16">
        <v>23</v>
      </c>
      <c r="B30" s="17" t="s">
        <v>95</v>
      </c>
      <c r="C30" s="193" t="s">
        <v>167</v>
      </c>
      <c r="D30" s="189">
        <v>5172.96</v>
      </c>
      <c r="E30" s="194">
        <v>2183.42</v>
      </c>
      <c r="F30" s="28">
        <v>88881</v>
      </c>
      <c r="G30" s="191">
        <v>2988.21</v>
      </c>
      <c r="H30" s="191">
        <v>85518</v>
      </c>
      <c r="I30" s="191">
        <v>31084.7</v>
      </c>
      <c r="J30" s="195">
        <v>9137</v>
      </c>
      <c r="K30" s="28">
        <v>10289.9</v>
      </c>
      <c r="L30" s="198">
        <v>840.9</v>
      </c>
      <c r="M30" s="198">
        <v>2567.3000000000002</v>
      </c>
      <c r="N30" s="196"/>
      <c r="O30" s="197"/>
    </row>
    <row r="31" spans="1:15" ht="12.75" customHeight="1">
      <c r="A31" s="16">
        <v>24</v>
      </c>
      <c r="B31" s="17" t="s">
        <v>96</v>
      </c>
      <c r="C31" s="193" t="s">
        <v>167</v>
      </c>
      <c r="D31" s="189">
        <v>5774.42</v>
      </c>
      <c r="E31" s="194">
        <v>3712.46</v>
      </c>
      <c r="F31" s="28">
        <v>201896</v>
      </c>
      <c r="G31" s="191">
        <v>2059.1799999999998</v>
      </c>
      <c r="H31" s="191">
        <v>14315</v>
      </c>
      <c r="I31" s="191">
        <v>15130.3</v>
      </c>
      <c r="J31" s="195">
        <v>4175.4000000000005</v>
      </c>
      <c r="K31" s="28">
        <v>4114.8999999999996</v>
      </c>
      <c r="L31" s="198">
        <v>545.9</v>
      </c>
      <c r="M31" s="198">
        <v>981.7</v>
      </c>
      <c r="N31" s="196"/>
      <c r="O31" s="197"/>
    </row>
    <row r="32" spans="1:15" ht="12.75" customHeight="1">
      <c r="A32" s="16">
        <v>25</v>
      </c>
      <c r="B32" s="17" t="s">
        <v>97</v>
      </c>
      <c r="C32" s="193" t="s">
        <v>167</v>
      </c>
      <c r="D32" s="189">
        <v>4017.38</v>
      </c>
      <c r="E32" s="194">
        <v>2028.04</v>
      </c>
      <c r="F32" s="28">
        <v>149957</v>
      </c>
      <c r="G32" s="191">
        <v>1307.22</v>
      </c>
      <c r="H32" s="191">
        <v>122427</v>
      </c>
      <c r="I32" s="191">
        <v>24070.400000000001</v>
      </c>
      <c r="J32" s="195">
        <v>7532.2000000000007</v>
      </c>
      <c r="K32" s="28">
        <v>7082.2999999999993</v>
      </c>
      <c r="L32" s="198">
        <v>1192.5</v>
      </c>
      <c r="M32" s="198">
        <v>2505.5</v>
      </c>
      <c r="N32" s="196"/>
      <c r="O32" s="197"/>
    </row>
    <row r="33" spans="1:15" ht="12.75" customHeight="1">
      <c r="A33" s="16">
        <v>26</v>
      </c>
      <c r="B33" s="17" t="s">
        <v>98</v>
      </c>
      <c r="C33" s="193"/>
      <c r="D33" s="189">
        <v>4612.2</v>
      </c>
      <c r="E33" s="194">
        <v>3423.5</v>
      </c>
      <c r="F33" s="28">
        <v>94589.4</v>
      </c>
      <c r="G33" s="191">
        <v>1173.82</v>
      </c>
      <c r="H33" s="191">
        <v>127525</v>
      </c>
      <c r="I33" s="191">
        <v>32300.5</v>
      </c>
      <c r="J33" s="195">
        <v>12489.7</v>
      </c>
      <c r="K33" s="28">
        <v>9476.5</v>
      </c>
      <c r="L33" s="198">
        <v>1343.2</v>
      </c>
      <c r="M33" s="198">
        <v>2442.6</v>
      </c>
      <c r="N33" s="196"/>
      <c r="O33" s="197"/>
    </row>
    <row r="34" spans="1:15" ht="12.75" customHeight="1">
      <c r="A34" s="16">
        <v>27</v>
      </c>
      <c r="B34" s="17" t="s">
        <v>99</v>
      </c>
      <c r="C34" s="193"/>
      <c r="D34" s="189">
        <v>1905.29</v>
      </c>
      <c r="E34" s="194">
        <v>572.78</v>
      </c>
      <c r="F34" s="28">
        <v>20039</v>
      </c>
      <c r="G34" s="191">
        <v>1330.58</v>
      </c>
      <c r="H34" s="191">
        <v>93944</v>
      </c>
      <c r="I34" s="191">
        <v>95096.3</v>
      </c>
      <c r="J34" s="195">
        <v>36652.300000000003</v>
      </c>
      <c r="K34" s="28">
        <v>24842.500000000004</v>
      </c>
      <c r="L34" s="198">
        <v>4935</v>
      </c>
      <c r="M34" s="198">
        <v>3373.1</v>
      </c>
      <c r="N34" s="196"/>
      <c r="O34" s="197"/>
    </row>
    <row r="35" spans="1:15" s="20" customFormat="1" ht="12.75" customHeight="1">
      <c r="A35" s="18">
        <v>28</v>
      </c>
      <c r="B35" s="19" t="s">
        <v>100</v>
      </c>
      <c r="C35" s="200"/>
      <c r="D35" s="201">
        <v>8400.9500000000007</v>
      </c>
      <c r="E35" s="202">
        <v>5606.61</v>
      </c>
      <c r="F35" s="145">
        <v>166015</v>
      </c>
      <c r="G35" s="203">
        <v>2782.93</v>
      </c>
      <c r="H35" s="203">
        <v>195602</v>
      </c>
      <c r="I35" s="203">
        <v>74844.600000000006</v>
      </c>
      <c r="J35" s="204">
        <v>35823.800000000003</v>
      </c>
      <c r="K35" s="145">
        <v>16181.2</v>
      </c>
      <c r="L35" s="205">
        <v>1741.6</v>
      </c>
      <c r="M35" s="205">
        <v>4392</v>
      </c>
      <c r="N35" s="206"/>
      <c r="O35" s="197"/>
    </row>
    <row r="36" spans="1:15" ht="12.75" customHeight="1">
      <c r="A36" s="16">
        <v>29</v>
      </c>
      <c r="B36" s="17" t="s">
        <v>101</v>
      </c>
      <c r="C36" s="193"/>
      <c r="D36" s="189">
        <v>3690.94</v>
      </c>
      <c r="E36" s="194">
        <v>2834.68</v>
      </c>
      <c r="F36" s="28">
        <v>63328</v>
      </c>
      <c r="G36" s="191">
        <v>855.53</v>
      </c>
      <c r="H36" s="191">
        <v>94612</v>
      </c>
      <c r="I36" s="191">
        <v>21247.4</v>
      </c>
      <c r="J36" s="195">
        <v>8861.4999999999982</v>
      </c>
      <c r="K36" s="28">
        <v>8192.7999999999993</v>
      </c>
      <c r="L36" s="198">
        <v>882.2</v>
      </c>
      <c r="M36" s="198">
        <v>560.5</v>
      </c>
      <c r="N36" s="196"/>
      <c r="O36" s="197"/>
    </row>
    <row r="37" spans="1:15" ht="12.75" customHeight="1">
      <c r="A37" s="16">
        <v>30</v>
      </c>
      <c r="B37" s="17" t="s">
        <v>102</v>
      </c>
      <c r="C37" s="193"/>
      <c r="D37" s="189">
        <v>4724.6499999999996</v>
      </c>
      <c r="E37" s="194">
        <v>3609.31</v>
      </c>
      <c r="F37" s="28">
        <v>49552</v>
      </c>
      <c r="G37" s="191">
        <v>1115.06</v>
      </c>
      <c r="H37" s="191">
        <v>13468</v>
      </c>
      <c r="I37" s="191">
        <v>15315.3</v>
      </c>
      <c r="J37" s="195">
        <v>5357.0999999999995</v>
      </c>
      <c r="K37" s="28">
        <v>5213.8999999999996</v>
      </c>
      <c r="L37" s="198">
        <v>697.8</v>
      </c>
      <c r="M37" s="198">
        <v>641.20000000000005</v>
      </c>
      <c r="N37" s="196"/>
      <c r="O37" s="197"/>
    </row>
    <row r="38" spans="1:15" ht="12.75" customHeight="1">
      <c r="A38" s="16">
        <v>31</v>
      </c>
      <c r="B38" s="17" t="s">
        <v>103</v>
      </c>
      <c r="C38" s="193"/>
      <c r="D38" s="189">
        <v>3507.14</v>
      </c>
      <c r="E38" s="194">
        <v>2571.1799999999998</v>
      </c>
      <c r="F38" s="28">
        <v>49061</v>
      </c>
      <c r="G38" s="191">
        <v>900.83</v>
      </c>
      <c r="H38" s="191">
        <v>23347</v>
      </c>
      <c r="I38" s="191">
        <v>7711.4</v>
      </c>
      <c r="J38" s="195">
        <v>2387</v>
      </c>
      <c r="K38" s="28">
        <v>2126.4</v>
      </c>
      <c r="L38" s="192">
        <v>405</v>
      </c>
      <c r="M38" s="192">
        <v>818</v>
      </c>
      <c r="N38" s="196"/>
      <c r="O38" s="197"/>
    </row>
    <row r="39" spans="1:15" ht="12.75" customHeight="1">
      <c r="A39" s="16">
        <v>32</v>
      </c>
      <c r="B39" s="17" t="s">
        <v>104</v>
      </c>
      <c r="C39" s="193"/>
      <c r="D39" s="189">
        <v>6708.27</v>
      </c>
      <c r="E39" s="194">
        <v>5198.74</v>
      </c>
      <c r="F39" s="28">
        <v>40496</v>
      </c>
      <c r="G39" s="191">
        <v>1298.8800000000001</v>
      </c>
      <c r="H39" s="191">
        <v>21273</v>
      </c>
      <c r="I39" s="191">
        <v>11080.8</v>
      </c>
      <c r="J39" s="195">
        <v>2857.5999999999995</v>
      </c>
      <c r="K39" s="28">
        <v>4457.2000000000007</v>
      </c>
      <c r="L39" s="198">
        <v>698.5</v>
      </c>
      <c r="M39" s="198">
        <v>697</v>
      </c>
      <c r="N39" s="196"/>
      <c r="O39" s="197"/>
    </row>
    <row r="40" spans="1:15" ht="12.75" customHeight="1">
      <c r="A40" s="16">
        <v>33</v>
      </c>
      <c r="B40" s="17" t="s">
        <v>105</v>
      </c>
      <c r="C40" s="193" t="s">
        <v>167</v>
      </c>
      <c r="D40" s="189">
        <v>7114.33</v>
      </c>
      <c r="E40" s="194">
        <v>4837.6400000000003</v>
      </c>
      <c r="F40" s="28">
        <v>80664</v>
      </c>
      <c r="G40" s="191">
        <v>2218.71</v>
      </c>
      <c r="H40" s="191">
        <v>99144</v>
      </c>
      <c r="I40" s="191">
        <v>34145</v>
      </c>
      <c r="J40" s="195">
        <v>9373.6</v>
      </c>
      <c r="K40" s="28">
        <v>10509.9</v>
      </c>
      <c r="L40" s="192">
        <v>1142.5</v>
      </c>
      <c r="M40" s="192">
        <v>1643.6</v>
      </c>
      <c r="N40" s="196"/>
      <c r="O40" s="197"/>
    </row>
    <row r="41" spans="1:15" ht="12.75" customHeight="1">
      <c r="A41" s="16">
        <v>34</v>
      </c>
      <c r="B41" s="17" t="s">
        <v>106</v>
      </c>
      <c r="C41" s="193"/>
      <c r="D41" s="189">
        <v>8479.61</v>
      </c>
      <c r="E41" s="194">
        <v>6088.12</v>
      </c>
      <c r="F41" s="28">
        <v>37857</v>
      </c>
      <c r="G41" s="191">
        <v>2311.09</v>
      </c>
      <c r="H41" s="191">
        <v>115838</v>
      </c>
      <c r="I41" s="191">
        <v>48227</v>
      </c>
      <c r="J41" s="195">
        <v>13177.699999999999</v>
      </c>
      <c r="K41" s="28">
        <v>18277.400000000001</v>
      </c>
      <c r="L41" s="192">
        <v>1483.8</v>
      </c>
      <c r="M41" s="192">
        <v>3184.8</v>
      </c>
      <c r="N41" s="196"/>
      <c r="O41" s="197"/>
    </row>
    <row r="42" spans="1:15" ht="12.75" customHeight="1">
      <c r="A42" s="16">
        <v>35</v>
      </c>
      <c r="B42" s="17" t="s">
        <v>107</v>
      </c>
      <c r="C42" s="193"/>
      <c r="D42" s="189">
        <v>6112.53</v>
      </c>
      <c r="E42" s="194">
        <v>4374.96</v>
      </c>
      <c r="F42" s="28">
        <v>42971</v>
      </c>
      <c r="G42" s="191">
        <v>1706.97</v>
      </c>
      <c r="H42" s="191">
        <v>55050</v>
      </c>
      <c r="I42" s="191">
        <v>39440.800000000003</v>
      </c>
      <c r="J42" s="195">
        <v>15546</v>
      </c>
      <c r="K42" s="28">
        <v>9702.5</v>
      </c>
      <c r="L42" s="192">
        <v>1917.9</v>
      </c>
      <c r="M42" s="192">
        <v>2362</v>
      </c>
      <c r="N42" s="196"/>
      <c r="O42" s="197"/>
    </row>
    <row r="43" spans="1:15" ht="12.75" customHeight="1">
      <c r="A43" s="16">
        <v>36</v>
      </c>
      <c r="B43" s="17" t="s">
        <v>108</v>
      </c>
      <c r="C43" s="193"/>
      <c r="D43" s="189">
        <v>4146.75</v>
      </c>
      <c r="E43" s="194">
        <v>3120.1</v>
      </c>
      <c r="F43" s="28">
        <v>38706</v>
      </c>
      <c r="G43" s="191">
        <v>1010.35</v>
      </c>
      <c r="H43" s="191">
        <v>44058</v>
      </c>
      <c r="I43" s="191">
        <v>9081.9</v>
      </c>
      <c r="J43" s="195">
        <v>2387.2000000000003</v>
      </c>
      <c r="K43" s="28">
        <v>3313.8</v>
      </c>
      <c r="L43" s="198">
        <v>521.70000000000005</v>
      </c>
      <c r="M43" s="198">
        <v>593.9</v>
      </c>
      <c r="N43" s="196"/>
      <c r="O43" s="197"/>
    </row>
    <row r="44" spans="1:15" ht="12.75" customHeight="1">
      <c r="A44" s="16">
        <v>37</v>
      </c>
      <c r="B44" s="17" t="s">
        <v>109</v>
      </c>
      <c r="C44" s="193" t="s">
        <v>167</v>
      </c>
      <c r="D44" s="189">
        <v>1876.78</v>
      </c>
      <c r="E44" s="194">
        <v>869.88</v>
      </c>
      <c r="F44" s="28">
        <v>20534</v>
      </c>
      <c r="G44" s="191">
        <v>1005.59</v>
      </c>
      <c r="H44" s="191">
        <v>0</v>
      </c>
      <c r="I44" s="191">
        <v>12853</v>
      </c>
      <c r="J44" s="195">
        <v>3764.2</v>
      </c>
      <c r="K44" s="28">
        <v>3734.1</v>
      </c>
      <c r="L44" s="198">
        <v>503.5</v>
      </c>
      <c r="M44" s="198">
        <v>811</v>
      </c>
      <c r="N44" s="196"/>
      <c r="O44" s="197"/>
    </row>
    <row r="45" spans="1:15" ht="12.75" customHeight="1">
      <c r="A45" s="16">
        <v>38</v>
      </c>
      <c r="B45" s="17" t="s">
        <v>110</v>
      </c>
      <c r="C45" s="193"/>
      <c r="D45" s="189">
        <v>5676.24</v>
      </c>
      <c r="E45" s="194">
        <v>3992.75</v>
      </c>
      <c r="F45" s="28">
        <v>41121</v>
      </c>
      <c r="G45" s="191">
        <v>1673.26</v>
      </c>
      <c r="H45" s="191">
        <v>30777</v>
      </c>
      <c r="I45" s="191">
        <v>20391.099999999999</v>
      </c>
      <c r="J45" s="195">
        <v>4454.7</v>
      </c>
      <c r="K45" s="28">
        <v>7610.5999999999995</v>
      </c>
      <c r="L45" s="198">
        <v>1041.3</v>
      </c>
      <c r="M45" s="198">
        <v>1047.0999999999999</v>
      </c>
      <c r="N45" s="196"/>
      <c r="O45" s="197"/>
    </row>
    <row r="46" spans="1:15" ht="12.75" customHeight="1">
      <c r="A46" s="16">
        <v>39</v>
      </c>
      <c r="B46" s="17" t="s">
        <v>111</v>
      </c>
      <c r="C46" s="193"/>
      <c r="D46" s="189">
        <v>7103.63</v>
      </c>
      <c r="E46" s="194">
        <v>5918.09</v>
      </c>
      <c r="F46" s="28">
        <v>47504</v>
      </c>
      <c r="G46" s="191">
        <v>1163.1099999999999</v>
      </c>
      <c r="H46" s="191">
        <v>23584</v>
      </c>
      <c r="I46" s="191">
        <v>7114</v>
      </c>
      <c r="J46" s="195">
        <v>3106</v>
      </c>
      <c r="K46" s="28">
        <v>2110</v>
      </c>
      <c r="L46" s="198">
        <v>392</v>
      </c>
      <c r="M46" s="198">
        <v>304</v>
      </c>
      <c r="N46" s="196"/>
      <c r="O46" s="197"/>
    </row>
    <row r="47" spans="1:15" ht="12.75" customHeight="1">
      <c r="A47" s="16">
        <v>40</v>
      </c>
      <c r="B47" s="17" t="s">
        <v>112</v>
      </c>
      <c r="C47" s="193" t="s">
        <v>167</v>
      </c>
      <c r="D47" s="189">
        <v>4986.51</v>
      </c>
      <c r="E47" s="194">
        <v>2220.12</v>
      </c>
      <c r="F47" s="28">
        <v>88101</v>
      </c>
      <c r="G47" s="191">
        <v>2761.53</v>
      </c>
      <c r="H47" s="191">
        <v>102854</v>
      </c>
      <c r="I47" s="191">
        <v>78208.100000000006</v>
      </c>
      <c r="J47" s="195">
        <v>28973.399999999998</v>
      </c>
      <c r="K47" s="28">
        <v>25886.3</v>
      </c>
      <c r="L47" s="199">
        <v>4212</v>
      </c>
      <c r="M47" s="199">
        <v>2330.6</v>
      </c>
      <c r="N47" s="196"/>
      <c r="O47" s="197"/>
    </row>
    <row r="48" spans="1:15" ht="12.75" customHeight="1">
      <c r="A48" s="16">
        <v>41</v>
      </c>
      <c r="B48" s="17" t="s">
        <v>113</v>
      </c>
      <c r="C48" s="193"/>
      <c r="D48" s="189">
        <v>2440.6999999999998</v>
      </c>
      <c r="E48" s="194">
        <v>1103.8699999999999</v>
      </c>
      <c r="F48" s="28">
        <v>26884</v>
      </c>
      <c r="G48" s="191">
        <v>1335.61</v>
      </c>
      <c r="H48" s="191">
        <v>26199</v>
      </c>
      <c r="I48" s="191">
        <v>9962.1</v>
      </c>
      <c r="J48" s="195">
        <v>3248.8</v>
      </c>
      <c r="K48" s="28">
        <v>3644.6</v>
      </c>
      <c r="L48" s="192">
        <v>505.4</v>
      </c>
      <c r="M48" s="192">
        <v>589</v>
      </c>
      <c r="N48" s="196"/>
      <c r="O48" s="197"/>
    </row>
    <row r="49" spans="1:15" ht="12.75" customHeight="1">
      <c r="A49" s="16">
        <v>42</v>
      </c>
      <c r="B49" s="17" t="s">
        <v>114</v>
      </c>
      <c r="C49" s="193"/>
      <c r="D49" s="189">
        <v>4130.8999999999996</v>
      </c>
      <c r="E49" s="194">
        <v>2414.69</v>
      </c>
      <c r="F49" s="28">
        <v>74091</v>
      </c>
      <c r="G49" s="191">
        <v>1674.96</v>
      </c>
      <c r="H49" s="191">
        <v>47568</v>
      </c>
      <c r="I49" s="191">
        <v>19066.7</v>
      </c>
      <c r="J49" s="195">
        <v>7802.5999999999995</v>
      </c>
      <c r="K49" s="28">
        <v>5925.8</v>
      </c>
      <c r="L49" s="192">
        <v>1098.5</v>
      </c>
      <c r="M49" s="192">
        <v>894</v>
      </c>
      <c r="N49" s="196"/>
      <c r="O49" s="197"/>
    </row>
    <row r="50" spans="1:15" ht="12.75" customHeight="1">
      <c r="A50" s="16">
        <v>43</v>
      </c>
      <c r="B50" s="17" t="s">
        <v>115</v>
      </c>
      <c r="C50" s="193" t="s">
        <v>167</v>
      </c>
      <c r="D50" s="189">
        <v>7409.5</v>
      </c>
      <c r="E50" s="194">
        <v>4476.1000000000004</v>
      </c>
      <c r="F50" s="28">
        <v>155636</v>
      </c>
      <c r="G50" s="191">
        <v>2796.26</v>
      </c>
      <c r="H50" s="191">
        <v>40157</v>
      </c>
      <c r="I50" s="191">
        <v>23440.2</v>
      </c>
      <c r="J50" s="195">
        <v>11694.8</v>
      </c>
      <c r="K50" s="28">
        <v>5278.4</v>
      </c>
      <c r="L50" s="192">
        <v>886.5</v>
      </c>
      <c r="M50" s="192">
        <v>1195.8</v>
      </c>
      <c r="N50" s="196"/>
      <c r="O50" s="197"/>
    </row>
    <row r="51" spans="1:15" ht="12.75" customHeight="1">
      <c r="A51" s="16">
        <v>44</v>
      </c>
      <c r="B51" s="17" t="s">
        <v>116</v>
      </c>
      <c r="C51" s="193" t="s">
        <v>167</v>
      </c>
      <c r="D51" s="189">
        <v>6340.73</v>
      </c>
      <c r="E51" s="194">
        <v>4479.66</v>
      </c>
      <c r="F51" s="28">
        <v>174391</v>
      </c>
      <c r="G51" s="191">
        <v>1798.93</v>
      </c>
      <c r="H51" s="191">
        <v>30585</v>
      </c>
      <c r="I51" s="191">
        <v>25712</v>
      </c>
      <c r="J51" s="195">
        <v>11037.6</v>
      </c>
      <c r="K51" s="28">
        <v>6785.7999999999993</v>
      </c>
      <c r="L51" s="192">
        <v>1653.6</v>
      </c>
      <c r="M51" s="192">
        <v>1520</v>
      </c>
      <c r="N51" s="196"/>
      <c r="O51" s="197"/>
    </row>
    <row r="52" spans="1:15" ht="12.75" customHeight="1">
      <c r="A52" s="16">
        <v>45</v>
      </c>
      <c r="B52" s="17" t="s">
        <v>117</v>
      </c>
      <c r="C52" s="193" t="s">
        <v>167</v>
      </c>
      <c r="D52" s="189">
        <v>7735.32</v>
      </c>
      <c r="E52" s="194">
        <v>5865.25</v>
      </c>
      <c r="F52" s="28">
        <v>91919</v>
      </c>
      <c r="G52" s="191">
        <v>1849.88</v>
      </c>
      <c r="H52" s="191">
        <v>35744</v>
      </c>
      <c r="I52" s="191">
        <v>19621.400000000001</v>
      </c>
      <c r="J52" s="195">
        <v>6307.4</v>
      </c>
      <c r="K52" s="28">
        <v>8156.2</v>
      </c>
      <c r="L52" s="192">
        <v>735.8</v>
      </c>
      <c r="M52" s="192">
        <v>767.6</v>
      </c>
      <c r="N52" s="196"/>
      <c r="O52" s="197"/>
    </row>
    <row r="53" spans="1:15" ht="12.75" customHeight="1">
      <c r="A53" s="16">
        <v>46</v>
      </c>
      <c r="B53" s="17" t="s">
        <v>118</v>
      </c>
      <c r="C53" s="193" t="s">
        <v>167</v>
      </c>
      <c r="D53" s="189">
        <v>9187.02</v>
      </c>
      <c r="E53" s="194">
        <v>5824.15</v>
      </c>
      <c r="F53" s="28">
        <v>123449</v>
      </c>
      <c r="G53" s="191">
        <v>3312.88</v>
      </c>
      <c r="H53" s="191">
        <v>20613</v>
      </c>
      <c r="I53" s="191">
        <v>22848.3</v>
      </c>
      <c r="J53" s="195">
        <v>11389.1</v>
      </c>
      <c r="K53" s="28">
        <v>6383.1</v>
      </c>
      <c r="L53" s="192">
        <v>1093.5999999999999</v>
      </c>
      <c r="M53" s="192">
        <v>868</v>
      </c>
      <c r="N53" s="196"/>
      <c r="O53" s="197"/>
    </row>
    <row r="54" spans="1:15" ht="12.75" customHeight="1">
      <c r="A54" s="16">
        <v>47</v>
      </c>
      <c r="B54" s="17" t="s">
        <v>119</v>
      </c>
      <c r="C54" s="193"/>
      <c r="D54" s="189">
        <v>2281.0500000000002</v>
      </c>
      <c r="E54" s="194">
        <v>1052.67</v>
      </c>
      <c r="F54" s="28">
        <v>77828</v>
      </c>
      <c r="G54" s="191">
        <v>1169.02</v>
      </c>
      <c r="H54" s="191">
        <v>12450</v>
      </c>
      <c r="I54" s="191">
        <v>16559.7</v>
      </c>
      <c r="J54" s="195">
        <v>9655.7999999999993</v>
      </c>
      <c r="K54" s="28">
        <v>3362.8</v>
      </c>
      <c r="L54" s="207">
        <v>823.9</v>
      </c>
      <c r="M54" s="207">
        <v>500.3</v>
      </c>
      <c r="N54" s="196"/>
      <c r="O54" s="197"/>
    </row>
    <row r="55" spans="1:15" ht="12" customHeight="1">
      <c r="A55" s="16"/>
      <c r="B55" s="17"/>
      <c r="C55" s="193"/>
      <c r="D55" s="115"/>
      <c r="E55" s="22"/>
      <c r="F55" s="208"/>
      <c r="G55" s="115"/>
      <c r="H55" s="209"/>
      <c r="I55" s="210"/>
      <c r="J55" s="209"/>
      <c r="K55" s="211"/>
      <c r="L55" s="210"/>
      <c r="M55" s="210"/>
    </row>
    <row r="56" spans="1:15" s="11" customFormat="1" ht="43.5" customHeight="1">
      <c r="A56" s="29"/>
      <c r="B56" s="30" t="s">
        <v>168</v>
      </c>
      <c r="C56" s="390" t="s">
        <v>169</v>
      </c>
      <c r="D56" s="391"/>
      <c r="E56" s="212" t="s">
        <v>170</v>
      </c>
      <c r="F56" s="213" t="s">
        <v>171</v>
      </c>
      <c r="G56" s="212" t="s">
        <v>172</v>
      </c>
      <c r="H56" s="392" t="s">
        <v>173</v>
      </c>
      <c r="I56" s="393"/>
      <c r="J56" s="393"/>
      <c r="K56" s="393"/>
      <c r="L56" s="393"/>
      <c r="M56" s="393"/>
    </row>
    <row r="57" spans="1:15" s="11" customFormat="1" ht="34.5" customHeight="1">
      <c r="A57" s="31" t="s">
        <v>174</v>
      </c>
      <c r="B57" s="32" t="s">
        <v>175</v>
      </c>
      <c r="C57" s="374" t="s">
        <v>176</v>
      </c>
      <c r="D57" s="394"/>
      <c r="E57" s="214"/>
      <c r="F57" s="175"/>
      <c r="G57" s="175"/>
      <c r="H57" s="215"/>
      <c r="I57" s="67"/>
      <c r="J57" s="67"/>
      <c r="K57" s="67"/>
      <c r="L57" s="67"/>
      <c r="M57" s="67"/>
    </row>
    <row r="58" spans="1:15" s="13" customFormat="1" ht="12" customHeight="1">
      <c r="A58" s="41"/>
      <c r="B58" s="10"/>
      <c r="C58" s="41"/>
      <c r="D58" s="216"/>
      <c r="E58" s="216"/>
      <c r="F58" s="216"/>
      <c r="G58" s="216"/>
      <c r="H58" s="217"/>
      <c r="I58" s="217"/>
      <c r="J58" s="217"/>
      <c r="K58" s="217"/>
      <c r="L58" s="217"/>
      <c r="M58" s="217"/>
    </row>
    <row r="59" spans="1:15" s="13" customFormat="1">
      <c r="B59" s="10"/>
      <c r="C59" s="188"/>
      <c r="D59" s="45"/>
      <c r="E59" s="45"/>
      <c r="F59" s="45"/>
      <c r="G59" s="45"/>
      <c r="H59" s="218"/>
      <c r="I59" s="218"/>
      <c r="J59" s="218"/>
      <c r="K59" s="218"/>
      <c r="L59" s="218"/>
      <c r="M59" s="218"/>
    </row>
    <row r="60" spans="1:15" s="13" customFormat="1">
      <c r="B60" s="10"/>
      <c r="C60" s="188"/>
      <c r="D60" s="45"/>
      <c r="E60" s="45"/>
      <c r="F60" s="45"/>
      <c r="G60" s="45"/>
      <c r="H60" s="218"/>
      <c r="I60" s="218"/>
      <c r="J60" s="218"/>
      <c r="K60" s="218"/>
      <c r="L60" s="218"/>
      <c r="M60" s="218"/>
    </row>
    <row r="61" spans="1:15" s="13" customFormat="1" ht="13.5" customHeight="1">
      <c r="B61" s="10"/>
      <c r="C61" s="188"/>
      <c r="D61" s="45"/>
      <c r="E61" s="45"/>
      <c r="F61" s="45"/>
      <c r="G61" s="45"/>
      <c r="I61" s="218"/>
      <c r="J61" s="218"/>
      <c r="K61" s="218"/>
      <c r="L61" s="218"/>
      <c r="M61" s="218"/>
    </row>
    <row r="62" spans="1:15" ht="13.5" customHeight="1"/>
    <row r="63" spans="1:15" ht="13.5" customHeight="1"/>
  </sheetData>
  <mergeCells count="11">
    <mergeCell ref="A3:B3"/>
    <mergeCell ref="C3:D3"/>
    <mergeCell ref="A4:B4"/>
    <mergeCell ref="C4:D4"/>
    <mergeCell ref="A5:B5"/>
    <mergeCell ref="C5:D5"/>
    <mergeCell ref="A6:B6"/>
    <mergeCell ref="C6:D6"/>
    <mergeCell ref="C56:D56"/>
    <mergeCell ref="H56:M56"/>
    <mergeCell ref="C57:D57"/>
  </mergeCells>
  <phoneticPr fontId="22"/>
  <pageMargins left="0.7" right="0.7" top="0.75" bottom="0.75" header="0.3" footer="0.3"/>
  <pageSetup paperSize="9" scale="93" orientation="portrait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5"/>
  <sheetViews>
    <sheetView view="pageBreakPreview" topLeftCell="AM1" zoomScaleNormal="100" zoomScaleSheetLayoutView="100" workbookViewId="0">
      <selection activeCell="N3" sqref="N3:N6"/>
    </sheetView>
  </sheetViews>
  <sheetFormatPr defaultColWidth="5.59765625" defaultRowHeight="17.25"/>
  <cols>
    <col min="1" max="1" width="2.59765625" style="13" customWidth="1"/>
    <col min="2" max="2" width="5.59765625" style="10" customWidth="1"/>
    <col min="3" max="3" width="7.5" style="10" customWidth="1"/>
    <col min="4" max="4" width="5" style="10" customWidth="1"/>
    <col min="5" max="6" width="5.19921875" style="10" customWidth="1"/>
    <col min="7" max="7" width="7.5" style="10" customWidth="1"/>
    <col min="8" max="8" width="5.69921875" style="10" customWidth="1"/>
    <col min="9" max="9" width="6.09765625" style="15" customWidth="1"/>
    <col min="10" max="10" width="6.19921875" style="220" customWidth="1"/>
    <col min="11" max="11" width="6.296875" style="219" customWidth="1"/>
    <col min="12" max="12" width="6.5" style="15" customWidth="1"/>
    <col min="13" max="13" width="6.59765625" style="220" customWidth="1"/>
    <col min="14" max="14" width="6.59765625" style="219" customWidth="1"/>
    <col min="15" max="16" width="6.5" style="45" customWidth="1"/>
    <col min="17" max="18" width="6.5" style="218" customWidth="1"/>
    <col min="19" max="20" width="5.796875" style="45" customWidth="1"/>
    <col min="21" max="21" width="5.19921875" style="45" customWidth="1"/>
    <col min="22" max="22" width="6.09765625" style="45" customWidth="1"/>
    <col min="23" max="23" width="5.69921875" style="218" customWidth="1"/>
    <col min="24" max="24" width="5.296875" style="45" customWidth="1"/>
    <col min="25" max="25" width="7.09765625" style="218" customWidth="1"/>
    <col min="26" max="26" width="5.3984375" style="218" customWidth="1"/>
    <col min="27" max="27" width="5.3984375" style="15" bestFit="1" customWidth="1"/>
    <col min="28" max="28" width="5.8984375" style="123" customWidth="1"/>
    <col min="29" max="29" width="6" style="123" customWidth="1"/>
    <col min="30" max="30" width="8.3984375" style="123" customWidth="1"/>
    <col min="31" max="31" width="6.69921875" style="15" bestFit="1" customWidth="1"/>
    <col min="32" max="32" width="6.5" style="15" customWidth="1"/>
    <col min="33" max="33" width="6.8984375" style="361" customWidth="1"/>
    <col min="34" max="34" width="5.3984375" style="45" customWidth="1"/>
    <col min="35" max="35" width="5.59765625" style="45" customWidth="1"/>
    <col min="36" max="36" width="7" style="45" customWidth="1"/>
    <col min="37" max="38" width="5.59765625" style="45" customWidth="1"/>
    <col min="39" max="39" width="7" style="45" customWidth="1"/>
    <col min="40" max="41" width="5.59765625" style="45" customWidth="1"/>
    <col min="42" max="42" width="6.5" style="45" customWidth="1"/>
    <col min="43" max="44" width="5.59765625" style="45" customWidth="1"/>
    <col min="45" max="45" width="6.5" style="45" customWidth="1"/>
    <col min="46" max="46" width="7.09765625" style="358" customWidth="1"/>
    <col min="47" max="47" width="6" style="359" customWidth="1"/>
    <col min="48" max="50" width="7.59765625" style="359" customWidth="1"/>
    <col min="51" max="51" width="7" style="15" customWidth="1"/>
    <col min="52" max="52" width="5.59765625" style="15" customWidth="1"/>
    <col min="53" max="57" width="8.69921875" style="312" customWidth="1"/>
    <col min="58" max="256" width="5.59765625" style="15"/>
    <col min="257" max="257" width="2.59765625" style="15" customWidth="1"/>
    <col min="258" max="258" width="5.59765625" style="15" customWidth="1"/>
    <col min="259" max="259" width="7.5" style="15" customWidth="1"/>
    <col min="260" max="260" width="5" style="15" customWidth="1"/>
    <col min="261" max="262" width="5.19921875" style="15" customWidth="1"/>
    <col min="263" max="263" width="7.5" style="15" customWidth="1"/>
    <col min="264" max="264" width="5.69921875" style="15" customWidth="1"/>
    <col min="265" max="265" width="6.09765625" style="15" customWidth="1"/>
    <col min="266" max="266" width="6.19921875" style="15" customWidth="1"/>
    <col min="267" max="267" width="6.296875" style="15" customWidth="1"/>
    <col min="268" max="268" width="6.5" style="15" customWidth="1"/>
    <col min="269" max="270" width="6.59765625" style="15" customWidth="1"/>
    <col min="271" max="274" width="6.5" style="15" customWidth="1"/>
    <col min="275" max="276" width="5.796875" style="15" customWidth="1"/>
    <col min="277" max="277" width="5.19921875" style="15" customWidth="1"/>
    <col min="278" max="278" width="6.09765625" style="15" customWidth="1"/>
    <col min="279" max="279" width="5.69921875" style="15" customWidth="1"/>
    <col min="280" max="280" width="5.296875" style="15" customWidth="1"/>
    <col min="281" max="281" width="7.09765625" style="15" customWidth="1"/>
    <col min="282" max="282" width="5.3984375" style="15" customWidth="1"/>
    <col min="283" max="283" width="5.3984375" style="15" bestFit="1" customWidth="1"/>
    <col min="284" max="284" width="5.8984375" style="15" customWidth="1"/>
    <col min="285" max="285" width="6" style="15" customWidth="1"/>
    <col min="286" max="286" width="8.3984375" style="15" customWidth="1"/>
    <col min="287" max="287" width="6.69921875" style="15" bestFit="1" customWidth="1"/>
    <col min="288" max="288" width="6.5" style="15" customWidth="1"/>
    <col min="289" max="289" width="6.8984375" style="15" customWidth="1"/>
    <col min="290" max="290" width="5.3984375" style="15" customWidth="1"/>
    <col min="291" max="291" width="5.59765625" style="15" customWidth="1"/>
    <col min="292" max="292" width="7" style="15" customWidth="1"/>
    <col min="293" max="294" width="5.59765625" style="15" customWidth="1"/>
    <col min="295" max="295" width="7" style="15" customWidth="1"/>
    <col min="296" max="297" width="5.59765625" style="15" customWidth="1"/>
    <col min="298" max="298" width="6.5" style="15" customWidth="1"/>
    <col min="299" max="300" width="5.59765625" style="15" customWidth="1"/>
    <col min="301" max="301" width="6.5" style="15" customWidth="1"/>
    <col min="302" max="302" width="7.09765625" style="15" customWidth="1"/>
    <col min="303" max="303" width="6" style="15" customWidth="1"/>
    <col min="304" max="306" width="7.59765625" style="15" customWidth="1"/>
    <col min="307" max="307" width="7" style="15" customWidth="1"/>
    <col min="308" max="308" width="5.59765625" style="15" customWidth="1"/>
    <col min="309" max="313" width="8.69921875" style="15" customWidth="1"/>
    <col min="314" max="512" width="5.59765625" style="15"/>
    <col min="513" max="513" width="2.59765625" style="15" customWidth="1"/>
    <col min="514" max="514" width="5.59765625" style="15" customWidth="1"/>
    <col min="515" max="515" width="7.5" style="15" customWidth="1"/>
    <col min="516" max="516" width="5" style="15" customWidth="1"/>
    <col min="517" max="518" width="5.19921875" style="15" customWidth="1"/>
    <col min="519" max="519" width="7.5" style="15" customWidth="1"/>
    <col min="520" max="520" width="5.69921875" style="15" customWidth="1"/>
    <col min="521" max="521" width="6.09765625" style="15" customWidth="1"/>
    <col min="522" max="522" width="6.19921875" style="15" customWidth="1"/>
    <col min="523" max="523" width="6.296875" style="15" customWidth="1"/>
    <col min="524" max="524" width="6.5" style="15" customWidth="1"/>
    <col min="525" max="526" width="6.59765625" style="15" customWidth="1"/>
    <col min="527" max="530" width="6.5" style="15" customWidth="1"/>
    <col min="531" max="532" width="5.796875" style="15" customWidth="1"/>
    <col min="533" max="533" width="5.19921875" style="15" customWidth="1"/>
    <col min="534" max="534" width="6.09765625" style="15" customWidth="1"/>
    <col min="535" max="535" width="5.69921875" style="15" customWidth="1"/>
    <col min="536" max="536" width="5.296875" style="15" customWidth="1"/>
    <col min="537" max="537" width="7.09765625" style="15" customWidth="1"/>
    <col min="538" max="538" width="5.3984375" style="15" customWidth="1"/>
    <col min="539" max="539" width="5.3984375" style="15" bestFit="1" customWidth="1"/>
    <col min="540" max="540" width="5.8984375" style="15" customWidth="1"/>
    <col min="541" max="541" width="6" style="15" customWidth="1"/>
    <col min="542" max="542" width="8.3984375" style="15" customWidth="1"/>
    <col min="543" max="543" width="6.69921875" style="15" bestFit="1" customWidth="1"/>
    <col min="544" max="544" width="6.5" style="15" customWidth="1"/>
    <col min="545" max="545" width="6.8984375" style="15" customWidth="1"/>
    <col min="546" max="546" width="5.3984375" style="15" customWidth="1"/>
    <col min="547" max="547" width="5.59765625" style="15" customWidth="1"/>
    <col min="548" max="548" width="7" style="15" customWidth="1"/>
    <col min="549" max="550" width="5.59765625" style="15" customWidth="1"/>
    <col min="551" max="551" width="7" style="15" customWidth="1"/>
    <col min="552" max="553" width="5.59765625" style="15" customWidth="1"/>
    <col min="554" max="554" width="6.5" style="15" customWidth="1"/>
    <col min="555" max="556" width="5.59765625" style="15" customWidth="1"/>
    <col min="557" max="557" width="6.5" style="15" customWidth="1"/>
    <col min="558" max="558" width="7.09765625" style="15" customWidth="1"/>
    <col min="559" max="559" width="6" style="15" customWidth="1"/>
    <col min="560" max="562" width="7.59765625" style="15" customWidth="1"/>
    <col min="563" max="563" width="7" style="15" customWidth="1"/>
    <col min="564" max="564" width="5.59765625" style="15" customWidth="1"/>
    <col min="565" max="569" width="8.69921875" style="15" customWidth="1"/>
    <col min="570" max="768" width="5.59765625" style="15"/>
    <col min="769" max="769" width="2.59765625" style="15" customWidth="1"/>
    <col min="770" max="770" width="5.59765625" style="15" customWidth="1"/>
    <col min="771" max="771" width="7.5" style="15" customWidth="1"/>
    <col min="772" max="772" width="5" style="15" customWidth="1"/>
    <col min="773" max="774" width="5.19921875" style="15" customWidth="1"/>
    <col min="775" max="775" width="7.5" style="15" customWidth="1"/>
    <col min="776" max="776" width="5.69921875" style="15" customWidth="1"/>
    <col min="777" max="777" width="6.09765625" style="15" customWidth="1"/>
    <col min="778" max="778" width="6.19921875" style="15" customWidth="1"/>
    <col min="779" max="779" width="6.296875" style="15" customWidth="1"/>
    <col min="780" max="780" width="6.5" style="15" customWidth="1"/>
    <col min="781" max="782" width="6.59765625" style="15" customWidth="1"/>
    <col min="783" max="786" width="6.5" style="15" customWidth="1"/>
    <col min="787" max="788" width="5.796875" style="15" customWidth="1"/>
    <col min="789" max="789" width="5.19921875" style="15" customWidth="1"/>
    <col min="790" max="790" width="6.09765625" style="15" customWidth="1"/>
    <col min="791" max="791" width="5.69921875" style="15" customWidth="1"/>
    <col min="792" max="792" width="5.296875" style="15" customWidth="1"/>
    <col min="793" max="793" width="7.09765625" style="15" customWidth="1"/>
    <col min="794" max="794" width="5.3984375" style="15" customWidth="1"/>
    <col min="795" max="795" width="5.3984375" style="15" bestFit="1" customWidth="1"/>
    <col min="796" max="796" width="5.8984375" style="15" customWidth="1"/>
    <col min="797" max="797" width="6" style="15" customWidth="1"/>
    <col min="798" max="798" width="8.3984375" style="15" customWidth="1"/>
    <col min="799" max="799" width="6.69921875" style="15" bestFit="1" customWidth="1"/>
    <col min="800" max="800" width="6.5" style="15" customWidth="1"/>
    <col min="801" max="801" width="6.8984375" style="15" customWidth="1"/>
    <col min="802" max="802" width="5.3984375" style="15" customWidth="1"/>
    <col min="803" max="803" width="5.59765625" style="15" customWidth="1"/>
    <col min="804" max="804" width="7" style="15" customWidth="1"/>
    <col min="805" max="806" width="5.59765625" style="15" customWidth="1"/>
    <col min="807" max="807" width="7" style="15" customWidth="1"/>
    <col min="808" max="809" width="5.59765625" style="15" customWidth="1"/>
    <col min="810" max="810" width="6.5" style="15" customWidth="1"/>
    <col min="811" max="812" width="5.59765625" style="15" customWidth="1"/>
    <col min="813" max="813" width="6.5" style="15" customWidth="1"/>
    <col min="814" max="814" width="7.09765625" style="15" customWidth="1"/>
    <col min="815" max="815" width="6" style="15" customWidth="1"/>
    <col min="816" max="818" width="7.59765625" style="15" customWidth="1"/>
    <col min="819" max="819" width="7" style="15" customWidth="1"/>
    <col min="820" max="820" width="5.59765625" style="15" customWidth="1"/>
    <col min="821" max="825" width="8.69921875" style="15" customWidth="1"/>
    <col min="826" max="1024" width="5.59765625" style="15"/>
    <col min="1025" max="1025" width="2.59765625" style="15" customWidth="1"/>
    <col min="1026" max="1026" width="5.59765625" style="15" customWidth="1"/>
    <col min="1027" max="1027" width="7.5" style="15" customWidth="1"/>
    <col min="1028" max="1028" width="5" style="15" customWidth="1"/>
    <col min="1029" max="1030" width="5.19921875" style="15" customWidth="1"/>
    <col min="1031" max="1031" width="7.5" style="15" customWidth="1"/>
    <col min="1032" max="1032" width="5.69921875" style="15" customWidth="1"/>
    <col min="1033" max="1033" width="6.09765625" style="15" customWidth="1"/>
    <col min="1034" max="1034" width="6.19921875" style="15" customWidth="1"/>
    <col min="1035" max="1035" width="6.296875" style="15" customWidth="1"/>
    <col min="1036" max="1036" width="6.5" style="15" customWidth="1"/>
    <col min="1037" max="1038" width="6.59765625" style="15" customWidth="1"/>
    <col min="1039" max="1042" width="6.5" style="15" customWidth="1"/>
    <col min="1043" max="1044" width="5.796875" style="15" customWidth="1"/>
    <col min="1045" max="1045" width="5.19921875" style="15" customWidth="1"/>
    <col min="1046" max="1046" width="6.09765625" style="15" customWidth="1"/>
    <col min="1047" max="1047" width="5.69921875" style="15" customWidth="1"/>
    <col min="1048" max="1048" width="5.296875" style="15" customWidth="1"/>
    <col min="1049" max="1049" width="7.09765625" style="15" customWidth="1"/>
    <col min="1050" max="1050" width="5.3984375" style="15" customWidth="1"/>
    <col min="1051" max="1051" width="5.3984375" style="15" bestFit="1" customWidth="1"/>
    <col min="1052" max="1052" width="5.8984375" style="15" customWidth="1"/>
    <col min="1053" max="1053" width="6" style="15" customWidth="1"/>
    <col min="1054" max="1054" width="8.3984375" style="15" customWidth="1"/>
    <col min="1055" max="1055" width="6.69921875" style="15" bestFit="1" customWidth="1"/>
    <col min="1056" max="1056" width="6.5" style="15" customWidth="1"/>
    <col min="1057" max="1057" width="6.8984375" style="15" customWidth="1"/>
    <col min="1058" max="1058" width="5.3984375" style="15" customWidth="1"/>
    <col min="1059" max="1059" width="5.59765625" style="15" customWidth="1"/>
    <col min="1060" max="1060" width="7" style="15" customWidth="1"/>
    <col min="1061" max="1062" width="5.59765625" style="15" customWidth="1"/>
    <col min="1063" max="1063" width="7" style="15" customWidth="1"/>
    <col min="1064" max="1065" width="5.59765625" style="15" customWidth="1"/>
    <col min="1066" max="1066" width="6.5" style="15" customWidth="1"/>
    <col min="1067" max="1068" width="5.59765625" style="15" customWidth="1"/>
    <col min="1069" max="1069" width="6.5" style="15" customWidth="1"/>
    <col min="1070" max="1070" width="7.09765625" style="15" customWidth="1"/>
    <col min="1071" max="1071" width="6" style="15" customWidth="1"/>
    <col min="1072" max="1074" width="7.59765625" style="15" customWidth="1"/>
    <col min="1075" max="1075" width="7" style="15" customWidth="1"/>
    <col min="1076" max="1076" width="5.59765625" style="15" customWidth="1"/>
    <col min="1077" max="1081" width="8.69921875" style="15" customWidth="1"/>
    <col min="1082" max="1280" width="5.59765625" style="15"/>
    <col min="1281" max="1281" width="2.59765625" style="15" customWidth="1"/>
    <col min="1282" max="1282" width="5.59765625" style="15" customWidth="1"/>
    <col min="1283" max="1283" width="7.5" style="15" customWidth="1"/>
    <col min="1284" max="1284" width="5" style="15" customWidth="1"/>
    <col min="1285" max="1286" width="5.19921875" style="15" customWidth="1"/>
    <col min="1287" max="1287" width="7.5" style="15" customWidth="1"/>
    <col min="1288" max="1288" width="5.69921875" style="15" customWidth="1"/>
    <col min="1289" max="1289" width="6.09765625" style="15" customWidth="1"/>
    <col min="1290" max="1290" width="6.19921875" style="15" customWidth="1"/>
    <col min="1291" max="1291" width="6.296875" style="15" customWidth="1"/>
    <col min="1292" max="1292" width="6.5" style="15" customWidth="1"/>
    <col min="1293" max="1294" width="6.59765625" style="15" customWidth="1"/>
    <col min="1295" max="1298" width="6.5" style="15" customWidth="1"/>
    <col min="1299" max="1300" width="5.796875" style="15" customWidth="1"/>
    <col min="1301" max="1301" width="5.19921875" style="15" customWidth="1"/>
    <col min="1302" max="1302" width="6.09765625" style="15" customWidth="1"/>
    <col min="1303" max="1303" width="5.69921875" style="15" customWidth="1"/>
    <col min="1304" max="1304" width="5.296875" style="15" customWidth="1"/>
    <col min="1305" max="1305" width="7.09765625" style="15" customWidth="1"/>
    <col min="1306" max="1306" width="5.3984375" style="15" customWidth="1"/>
    <col min="1307" max="1307" width="5.3984375" style="15" bestFit="1" customWidth="1"/>
    <col min="1308" max="1308" width="5.8984375" style="15" customWidth="1"/>
    <col min="1309" max="1309" width="6" style="15" customWidth="1"/>
    <col min="1310" max="1310" width="8.3984375" style="15" customWidth="1"/>
    <col min="1311" max="1311" width="6.69921875" style="15" bestFit="1" customWidth="1"/>
    <col min="1312" max="1312" width="6.5" style="15" customWidth="1"/>
    <col min="1313" max="1313" width="6.8984375" style="15" customWidth="1"/>
    <col min="1314" max="1314" width="5.3984375" style="15" customWidth="1"/>
    <col min="1315" max="1315" width="5.59765625" style="15" customWidth="1"/>
    <col min="1316" max="1316" width="7" style="15" customWidth="1"/>
    <col min="1317" max="1318" width="5.59765625" style="15" customWidth="1"/>
    <col min="1319" max="1319" width="7" style="15" customWidth="1"/>
    <col min="1320" max="1321" width="5.59765625" style="15" customWidth="1"/>
    <col min="1322" max="1322" width="6.5" style="15" customWidth="1"/>
    <col min="1323" max="1324" width="5.59765625" style="15" customWidth="1"/>
    <col min="1325" max="1325" width="6.5" style="15" customWidth="1"/>
    <col min="1326" max="1326" width="7.09765625" style="15" customWidth="1"/>
    <col min="1327" max="1327" width="6" style="15" customWidth="1"/>
    <col min="1328" max="1330" width="7.59765625" style="15" customWidth="1"/>
    <col min="1331" max="1331" width="7" style="15" customWidth="1"/>
    <col min="1332" max="1332" width="5.59765625" style="15" customWidth="1"/>
    <col min="1333" max="1337" width="8.69921875" style="15" customWidth="1"/>
    <col min="1338" max="1536" width="5.59765625" style="15"/>
    <col min="1537" max="1537" width="2.59765625" style="15" customWidth="1"/>
    <col min="1538" max="1538" width="5.59765625" style="15" customWidth="1"/>
    <col min="1539" max="1539" width="7.5" style="15" customWidth="1"/>
    <col min="1540" max="1540" width="5" style="15" customWidth="1"/>
    <col min="1541" max="1542" width="5.19921875" style="15" customWidth="1"/>
    <col min="1543" max="1543" width="7.5" style="15" customWidth="1"/>
    <col min="1544" max="1544" width="5.69921875" style="15" customWidth="1"/>
    <col min="1545" max="1545" width="6.09765625" style="15" customWidth="1"/>
    <col min="1546" max="1546" width="6.19921875" style="15" customWidth="1"/>
    <col min="1547" max="1547" width="6.296875" style="15" customWidth="1"/>
    <col min="1548" max="1548" width="6.5" style="15" customWidth="1"/>
    <col min="1549" max="1550" width="6.59765625" style="15" customWidth="1"/>
    <col min="1551" max="1554" width="6.5" style="15" customWidth="1"/>
    <col min="1555" max="1556" width="5.796875" style="15" customWidth="1"/>
    <col min="1557" max="1557" width="5.19921875" style="15" customWidth="1"/>
    <col min="1558" max="1558" width="6.09765625" style="15" customWidth="1"/>
    <col min="1559" max="1559" width="5.69921875" style="15" customWidth="1"/>
    <col min="1560" max="1560" width="5.296875" style="15" customWidth="1"/>
    <col min="1561" max="1561" width="7.09765625" style="15" customWidth="1"/>
    <col min="1562" max="1562" width="5.3984375" style="15" customWidth="1"/>
    <col min="1563" max="1563" width="5.3984375" style="15" bestFit="1" customWidth="1"/>
    <col min="1564" max="1564" width="5.8984375" style="15" customWidth="1"/>
    <col min="1565" max="1565" width="6" style="15" customWidth="1"/>
    <col min="1566" max="1566" width="8.3984375" style="15" customWidth="1"/>
    <col min="1567" max="1567" width="6.69921875" style="15" bestFit="1" customWidth="1"/>
    <col min="1568" max="1568" width="6.5" style="15" customWidth="1"/>
    <col min="1569" max="1569" width="6.8984375" style="15" customWidth="1"/>
    <col min="1570" max="1570" width="5.3984375" style="15" customWidth="1"/>
    <col min="1571" max="1571" width="5.59765625" style="15" customWidth="1"/>
    <col min="1572" max="1572" width="7" style="15" customWidth="1"/>
    <col min="1573" max="1574" width="5.59765625" style="15" customWidth="1"/>
    <col min="1575" max="1575" width="7" style="15" customWidth="1"/>
    <col min="1576" max="1577" width="5.59765625" style="15" customWidth="1"/>
    <col min="1578" max="1578" width="6.5" style="15" customWidth="1"/>
    <col min="1579" max="1580" width="5.59765625" style="15" customWidth="1"/>
    <col min="1581" max="1581" width="6.5" style="15" customWidth="1"/>
    <col min="1582" max="1582" width="7.09765625" style="15" customWidth="1"/>
    <col min="1583" max="1583" width="6" style="15" customWidth="1"/>
    <col min="1584" max="1586" width="7.59765625" style="15" customWidth="1"/>
    <col min="1587" max="1587" width="7" style="15" customWidth="1"/>
    <col min="1588" max="1588" width="5.59765625" style="15" customWidth="1"/>
    <col min="1589" max="1593" width="8.69921875" style="15" customWidth="1"/>
    <col min="1594" max="1792" width="5.59765625" style="15"/>
    <col min="1793" max="1793" width="2.59765625" style="15" customWidth="1"/>
    <col min="1794" max="1794" width="5.59765625" style="15" customWidth="1"/>
    <col min="1795" max="1795" width="7.5" style="15" customWidth="1"/>
    <col min="1796" max="1796" width="5" style="15" customWidth="1"/>
    <col min="1797" max="1798" width="5.19921875" style="15" customWidth="1"/>
    <col min="1799" max="1799" width="7.5" style="15" customWidth="1"/>
    <col min="1800" max="1800" width="5.69921875" style="15" customWidth="1"/>
    <col min="1801" max="1801" width="6.09765625" style="15" customWidth="1"/>
    <col min="1802" max="1802" width="6.19921875" style="15" customWidth="1"/>
    <col min="1803" max="1803" width="6.296875" style="15" customWidth="1"/>
    <col min="1804" max="1804" width="6.5" style="15" customWidth="1"/>
    <col min="1805" max="1806" width="6.59765625" style="15" customWidth="1"/>
    <col min="1807" max="1810" width="6.5" style="15" customWidth="1"/>
    <col min="1811" max="1812" width="5.796875" style="15" customWidth="1"/>
    <col min="1813" max="1813" width="5.19921875" style="15" customWidth="1"/>
    <col min="1814" max="1814" width="6.09765625" style="15" customWidth="1"/>
    <col min="1815" max="1815" width="5.69921875" style="15" customWidth="1"/>
    <col min="1816" max="1816" width="5.296875" style="15" customWidth="1"/>
    <col min="1817" max="1817" width="7.09765625" style="15" customWidth="1"/>
    <col min="1818" max="1818" width="5.3984375" style="15" customWidth="1"/>
    <col min="1819" max="1819" width="5.3984375" style="15" bestFit="1" customWidth="1"/>
    <col min="1820" max="1820" width="5.8984375" style="15" customWidth="1"/>
    <col min="1821" max="1821" width="6" style="15" customWidth="1"/>
    <col min="1822" max="1822" width="8.3984375" style="15" customWidth="1"/>
    <col min="1823" max="1823" width="6.69921875" style="15" bestFit="1" customWidth="1"/>
    <col min="1824" max="1824" width="6.5" style="15" customWidth="1"/>
    <col min="1825" max="1825" width="6.8984375" style="15" customWidth="1"/>
    <col min="1826" max="1826" width="5.3984375" style="15" customWidth="1"/>
    <col min="1827" max="1827" width="5.59765625" style="15" customWidth="1"/>
    <col min="1828" max="1828" width="7" style="15" customWidth="1"/>
    <col min="1829" max="1830" width="5.59765625" style="15" customWidth="1"/>
    <col min="1831" max="1831" width="7" style="15" customWidth="1"/>
    <col min="1832" max="1833" width="5.59765625" style="15" customWidth="1"/>
    <col min="1834" max="1834" width="6.5" style="15" customWidth="1"/>
    <col min="1835" max="1836" width="5.59765625" style="15" customWidth="1"/>
    <col min="1837" max="1837" width="6.5" style="15" customWidth="1"/>
    <col min="1838" max="1838" width="7.09765625" style="15" customWidth="1"/>
    <col min="1839" max="1839" width="6" style="15" customWidth="1"/>
    <col min="1840" max="1842" width="7.59765625" style="15" customWidth="1"/>
    <col min="1843" max="1843" width="7" style="15" customWidth="1"/>
    <col min="1844" max="1844" width="5.59765625" style="15" customWidth="1"/>
    <col min="1845" max="1849" width="8.69921875" style="15" customWidth="1"/>
    <col min="1850" max="2048" width="5.59765625" style="15"/>
    <col min="2049" max="2049" width="2.59765625" style="15" customWidth="1"/>
    <col min="2050" max="2050" width="5.59765625" style="15" customWidth="1"/>
    <col min="2051" max="2051" width="7.5" style="15" customWidth="1"/>
    <col min="2052" max="2052" width="5" style="15" customWidth="1"/>
    <col min="2053" max="2054" width="5.19921875" style="15" customWidth="1"/>
    <col min="2055" max="2055" width="7.5" style="15" customWidth="1"/>
    <col min="2056" max="2056" width="5.69921875" style="15" customWidth="1"/>
    <col min="2057" max="2057" width="6.09765625" style="15" customWidth="1"/>
    <col min="2058" max="2058" width="6.19921875" style="15" customWidth="1"/>
    <col min="2059" max="2059" width="6.296875" style="15" customWidth="1"/>
    <col min="2060" max="2060" width="6.5" style="15" customWidth="1"/>
    <col min="2061" max="2062" width="6.59765625" style="15" customWidth="1"/>
    <col min="2063" max="2066" width="6.5" style="15" customWidth="1"/>
    <col min="2067" max="2068" width="5.796875" style="15" customWidth="1"/>
    <col min="2069" max="2069" width="5.19921875" style="15" customWidth="1"/>
    <col min="2070" max="2070" width="6.09765625" style="15" customWidth="1"/>
    <col min="2071" max="2071" width="5.69921875" style="15" customWidth="1"/>
    <col min="2072" max="2072" width="5.296875" style="15" customWidth="1"/>
    <col min="2073" max="2073" width="7.09765625" style="15" customWidth="1"/>
    <col min="2074" max="2074" width="5.3984375" style="15" customWidth="1"/>
    <col min="2075" max="2075" width="5.3984375" style="15" bestFit="1" customWidth="1"/>
    <col min="2076" max="2076" width="5.8984375" style="15" customWidth="1"/>
    <col min="2077" max="2077" width="6" style="15" customWidth="1"/>
    <col min="2078" max="2078" width="8.3984375" style="15" customWidth="1"/>
    <col min="2079" max="2079" width="6.69921875" style="15" bestFit="1" customWidth="1"/>
    <col min="2080" max="2080" width="6.5" style="15" customWidth="1"/>
    <col min="2081" max="2081" width="6.8984375" style="15" customWidth="1"/>
    <col min="2082" max="2082" width="5.3984375" style="15" customWidth="1"/>
    <col min="2083" max="2083" width="5.59765625" style="15" customWidth="1"/>
    <col min="2084" max="2084" width="7" style="15" customWidth="1"/>
    <col min="2085" max="2086" width="5.59765625" style="15" customWidth="1"/>
    <col min="2087" max="2087" width="7" style="15" customWidth="1"/>
    <col min="2088" max="2089" width="5.59765625" style="15" customWidth="1"/>
    <col min="2090" max="2090" width="6.5" style="15" customWidth="1"/>
    <col min="2091" max="2092" width="5.59765625" style="15" customWidth="1"/>
    <col min="2093" max="2093" width="6.5" style="15" customWidth="1"/>
    <col min="2094" max="2094" width="7.09765625" style="15" customWidth="1"/>
    <col min="2095" max="2095" width="6" style="15" customWidth="1"/>
    <col min="2096" max="2098" width="7.59765625" style="15" customWidth="1"/>
    <col min="2099" max="2099" width="7" style="15" customWidth="1"/>
    <col min="2100" max="2100" width="5.59765625" style="15" customWidth="1"/>
    <col min="2101" max="2105" width="8.69921875" style="15" customWidth="1"/>
    <col min="2106" max="2304" width="5.59765625" style="15"/>
    <col min="2305" max="2305" width="2.59765625" style="15" customWidth="1"/>
    <col min="2306" max="2306" width="5.59765625" style="15" customWidth="1"/>
    <col min="2307" max="2307" width="7.5" style="15" customWidth="1"/>
    <col min="2308" max="2308" width="5" style="15" customWidth="1"/>
    <col min="2309" max="2310" width="5.19921875" style="15" customWidth="1"/>
    <col min="2311" max="2311" width="7.5" style="15" customWidth="1"/>
    <col min="2312" max="2312" width="5.69921875" style="15" customWidth="1"/>
    <col min="2313" max="2313" width="6.09765625" style="15" customWidth="1"/>
    <col min="2314" max="2314" width="6.19921875" style="15" customWidth="1"/>
    <col min="2315" max="2315" width="6.296875" style="15" customWidth="1"/>
    <col min="2316" max="2316" width="6.5" style="15" customWidth="1"/>
    <col min="2317" max="2318" width="6.59765625" style="15" customWidth="1"/>
    <col min="2319" max="2322" width="6.5" style="15" customWidth="1"/>
    <col min="2323" max="2324" width="5.796875" style="15" customWidth="1"/>
    <col min="2325" max="2325" width="5.19921875" style="15" customWidth="1"/>
    <col min="2326" max="2326" width="6.09765625" style="15" customWidth="1"/>
    <col min="2327" max="2327" width="5.69921875" style="15" customWidth="1"/>
    <col min="2328" max="2328" width="5.296875" style="15" customWidth="1"/>
    <col min="2329" max="2329" width="7.09765625" style="15" customWidth="1"/>
    <col min="2330" max="2330" width="5.3984375" style="15" customWidth="1"/>
    <col min="2331" max="2331" width="5.3984375" style="15" bestFit="1" customWidth="1"/>
    <col min="2332" max="2332" width="5.8984375" style="15" customWidth="1"/>
    <col min="2333" max="2333" width="6" style="15" customWidth="1"/>
    <col min="2334" max="2334" width="8.3984375" style="15" customWidth="1"/>
    <col min="2335" max="2335" width="6.69921875" style="15" bestFit="1" customWidth="1"/>
    <col min="2336" max="2336" width="6.5" style="15" customWidth="1"/>
    <col min="2337" max="2337" width="6.8984375" style="15" customWidth="1"/>
    <col min="2338" max="2338" width="5.3984375" style="15" customWidth="1"/>
    <col min="2339" max="2339" width="5.59765625" style="15" customWidth="1"/>
    <col min="2340" max="2340" width="7" style="15" customWidth="1"/>
    <col min="2341" max="2342" width="5.59765625" style="15" customWidth="1"/>
    <col min="2343" max="2343" width="7" style="15" customWidth="1"/>
    <col min="2344" max="2345" width="5.59765625" style="15" customWidth="1"/>
    <col min="2346" max="2346" width="6.5" style="15" customWidth="1"/>
    <col min="2347" max="2348" width="5.59765625" style="15" customWidth="1"/>
    <col min="2349" max="2349" width="6.5" style="15" customWidth="1"/>
    <col min="2350" max="2350" width="7.09765625" style="15" customWidth="1"/>
    <col min="2351" max="2351" width="6" style="15" customWidth="1"/>
    <col min="2352" max="2354" width="7.59765625" style="15" customWidth="1"/>
    <col min="2355" max="2355" width="7" style="15" customWidth="1"/>
    <col min="2356" max="2356" width="5.59765625" style="15" customWidth="1"/>
    <col min="2357" max="2361" width="8.69921875" style="15" customWidth="1"/>
    <col min="2362" max="2560" width="5.59765625" style="15"/>
    <col min="2561" max="2561" width="2.59765625" style="15" customWidth="1"/>
    <col min="2562" max="2562" width="5.59765625" style="15" customWidth="1"/>
    <col min="2563" max="2563" width="7.5" style="15" customWidth="1"/>
    <col min="2564" max="2564" width="5" style="15" customWidth="1"/>
    <col min="2565" max="2566" width="5.19921875" style="15" customWidth="1"/>
    <col min="2567" max="2567" width="7.5" style="15" customWidth="1"/>
    <col min="2568" max="2568" width="5.69921875" style="15" customWidth="1"/>
    <col min="2569" max="2569" width="6.09765625" style="15" customWidth="1"/>
    <col min="2570" max="2570" width="6.19921875" style="15" customWidth="1"/>
    <col min="2571" max="2571" width="6.296875" style="15" customWidth="1"/>
    <col min="2572" max="2572" width="6.5" style="15" customWidth="1"/>
    <col min="2573" max="2574" width="6.59765625" style="15" customWidth="1"/>
    <col min="2575" max="2578" width="6.5" style="15" customWidth="1"/>
    <col min="2579" max="2580" width="5.796875" style="15" customWidth="1"/>
    <col min="2581" max="2581" width="5.19921875" style="15" customWidth="1"/>
    <col min="2582" max="2582" width="6.09765625" style="15" customWidth="1"/>
    <col min="2583" max="2583" width="5.69921875" style="15" customWidth="1"/>
    <col min="2584" max="2584" width="5.296875" style="15" customWidth="1"/>
    <col min="2585" max="2585" width="7.09765625" style="15" customWidth="1"/>
    <col min="2586" max="2586" width="5.3984375" style="15" customWidth="1"/>
    <col min="2587" max="2587" width="5.3984375" style="15" bestFit="1" customWidth="1"/>
    <col min="2588" max="2588" width="5.8984375" style="15" customWidth="1"/>
    <col min="2589" max="2589" width="6" style="15" customWidth="1"/>
    <col min="2590" max="2590" width="8.3984375" style="15" customWidth="1"/>
    <col min="2591" max="2591" width="6.69921875" style="15" bestFit="1" customWidth="1"/>
    <col min="2592" max="2592" width="6.5" style="15" customWidth="1"/>
    <col min="2593" max="2593" width="6.8984375" style="15" customWidth="1"/>
    <col min="2594" max="2594" width="5.3984375" style="15" customWidth="1"/>
    <col min="2595" max="2595" width="5.59765625" style="15" customWidth="1"/>
    <col min="2596" max="2596" width="7" style="15" customWidth="1"/>
    <col min="2597" max="2598" width="5.59765625" style="15" customWidth="1"/>
    <col min="2599" max="2599" width="7" style="15" customWidth="1"/>
    <col min="2600" max="2601" width="5.59765625" style="15" customWidth="1"/>
    <col min="2602" max="2602" width="6.5" style="15" customWidth="1"/>
    <col min="2603" max="2604" width="5.59765625" style="15" customWidth="1"/>
    <col min="2605" max="2605" width="6.5" style="15" customWidth="1"/>
    <col min="2606" max="2606" width="7.09765625" style="15" customWidth="1"/>
    <col min="2607" max="2607" width="6" style="15" customWidth="1"/>
    <col min="2608" max="2610" width="7.59765625" style="15" customWidth="1"/>
    <col min="2611" max="2611" width="7" style="15" customWidth="1"/>
    <col min="2612" max="2612" width="5.59765625" style="15" customWidth="1"/>
    <col min="2613" max="2617" width="8.69921875" style="15" customWidth="1"/>
    <col min="2618" max="2816" width="5.59765625" style="15"/>
    <col min="2817" max="2817" width="2.59765625" style="15" customWidth="1"/>
    <col min="2818" max="2818" width="5.59765625" style="15" customWidth="1"/>
    <col min="2819" max="2819" width="7.5" style="15" customWidth="1"/>
    <col min="2820" max="2820" width="5" style="15" customWidth="1"/>
    <col min="2821" max="2822" width="5.19921875" style="15" customWidth="1"/>
    <col min="2823" max="2823" width="7.5" style="15" customWidth="1"/>
    <col min="2824" max="2824" width="5.69921875" style="15" customWidth="1"/>
    <col min="2825" max="2825" width="6.09765625" style="15" customWidth="1"/>
    <col min="2826" max="2826" width="6.19921875" style="15" customWidth="1"/>
    <col min="2827" max="2827" width="6.296875" style="15" customWidth="1"/>
    <col min="2828" max="2828" width="6.5" style="15" customWidth="1"/>
    <col min="2829" max="2830" width="6.59765625" style="15" customWidth="1"/>
    <col min="2831" max="2834" width="6.5" style="15" customWidth="1"/>
    <col min="2835" max="2836" width="5.796875" style="15" customWidth="1"/>
    <col min="2837" max="2837" width="5.19921875" style="15" customWidth="1"/>
    <col min="2838" max="2838" width="6.09765625" style="15" customWidth="1"/>
    <col min="2839" max="2839" width="5.69921875" style="15" customWidth="1"/>
    <col min="2840" max="2840" width="5.296875" style="15" customWidth="1"/>
    <col min="2841" max="2841" width="7.09765625" style="15" customWidth="1"/>
    <col min="2842" max="2842" width="5.3984375" style="15" customWidth="1"/>
    <col min="2843" max="2843" width="5.3984375" style="15" bestFit="1" customWidth="1"/>
    <col min="2844" max="2844" width="5.8984375" style="15" customWidth="1"/>
    <col min="2845" max="2845" width="6" style="15" customWidth="1"/>
    <col min="2846" max="2846" width="8.3984375" style="15" customWidth="1"/>
    <col min="2847" max="2847" width="6.69921875" style="15" bestFit="1" customWidth="1"/>
    <col min="2848" max="2848" width="6.5" style="15" customWidth="1"/>
    <col min="2849" max="2849" width="6.8984375" style="15" customWidth="1"/>
    <col min="2850" max="2850" width="5.3984375" style="15" customWidth="1"/>
    <col min="2851" max="2851" width="5.59765625" style="15" customWidth="1"/>
    <col min="2852" max="2852" width="7" style="15" customWidth="1"/>
    <col min="2853" max="2854" width="5.59765625" style="15" customWidth="1"/>
    <col min="2855" max="2855" width="7" style="15" customWidth="1"/>
    <col min="2856" max="2857" width="5.59765625" style="15" customWidth="1"/>
    <col min="2858" max="2858" width="6.5" style="15" customWidth="1"/>
    <col min="2859" max="2860" width="5.59765625" style="15" customWidth="1"/>
    <col min="2861" max="2861" width="6.5" style="15" customWidth="1"/>
    <col min="2862" max="2862" width="7.09765625" style="15" customWidth="1"/>
    <col min="2863" max="2863" width="6" style="15" customWidth="1"/>
    <col min="2864" max="2866" width="7.59765625" style="15" customWidth="1"/>
    <col min="2867" max="2867" width="7" style="15" customWidth="1"/>
    <col min="2868" max="2868" width="5.59765625" style="15" customWidth="1"/>
    <col min="2869" max="2873" width="8.69921875" style="15" customWidth="1"/>
    <col min="2874" max="3072" width="5.59765625" style="15"/>
    <col min="3073" max="3073" width="2.59765625" style="15" customWidth="1"/>
    <col min="3074" max="3074" width="5.59765625" style="15" customWidth="1"/>
    <col min="3075" max="3075" width="7.5" style="15" customWidth="1"/>
    <col min="3076" max="3076" width="5" style="15" customWidth="1"/>
    <col min="3077" max="3078" width="5.19921875" style="15" customWidth="1"/>
    <col min="3079" max="3079" width="7.5" style="15" customWidth="1"/>
    <col min="3080" max="3080" width="5.69921875" style="15" customWidth="1"/>
    <col min="3081" max="3081" width="6.09765625" style="15" customWidth="1"/>
    <col min="3082" max="3082" width="6.19921875" style="15" customWidth="1"/>
    <col min="3083" max="3083" width="6.296875" style="15" customWidth="1"/>
    <col min="3084" max="3084" width="6.5" style="15" customWidth="1"/>
    <col min="3085" max="3086" width="6.59765625" style="15" customWidth="1"/>
    <col min="3087" max="3090" width="6.5" style="15" customWidth="1"/>
    <col min="3091" max="3092" width="5.796875" style="15" customWidth="1"/>
    <col min="3093" max="3093" width="5.19921875" style="15" customWidth="1"/>
    <col min="3094" max="3094" width="6.09765625" style="15" customWidth="1"/>
    <col min="3095" max="3095" width="5.69921875" style="15" customWidth="1"/>
    <col min="3096" max="3096" width="5.296875" style="15" customWidth="1"/>
    <col min="3097" max="3097" width="7.09765625" style="15" customWidth="1"/>
    <col min="3098" max="3098" width="5.3984375" style="15" customWidth="1"/>
    <col min="3099" max="3099" width="5.3984375" style="15" bestFit="1" customWidth="1"/>
    <col min="3100" max="3100" width="5.8984375" style="15" customWidth="1"/>
    <col min="3101" max="3101" width="6" style="15" customWidth="1"/>
    <col min="3102" max="3102" width="8.3984375" style="15" customWidth="1"/>
    <col min="3103" max="3103" width="6.69921875" style="15" bestFit="1" customWidth="1"/>
    <col min="3104" max="3104" width="6.5" style="15" customWidth="1"/>
    <col min="3105" max="3105" width="6.8984375" style="15" customWidth="1"/>
    <col min="3106" max="3106" width="5.3984375" style="15" customWidth="1"/>
    <col min="3107" max="3107" width="5.59765625" style="15" customWidth="1"/>
    <col min="3108" max="3108" width="7" style="15" customWidth="1"/>
    <col min="3109" max="3110" width="5.59765625" style="15" customWidth="1"/>
    <col min="3111" max="3111" width="7" style="15" customWidth="1"/>
    <col min="3112" max="3113" width="5.59765625" style="15" customWidth="1"/>
    <col min="3114" max="3114" width="6.5" style="15" customWidth="1"/>
    <col min="3115" max="3116" width="5.59765625" style="15" customWidth="1"/>
    <col min="3117" max="3117" width="6.5" style="15" customWidth="1"/>
    <col min="3118" max="3118" width="7.09765625" style="15" customWidth="1"/>
    <col min="3119" max="3119" width="6" style="15" customWidth="1"/>
    <col min="3120" max="3122" width="7.59765625" style="15" customWidth="1"/>
    <col min="3123" max="3123" width="7" style="15" customWidth="1"/>
    <col min="3124" max="3124" width="5.59765625" style="15" customWidth="1"/>
    <col min="3125" max="3129" width="8.69921875" style="15" customWidth="1"/>
    <col min="3130" max="3328" width="5.59765625" style="15"/>
    <col min="3329" max="3329" width="2.59765625" style="15" customWidth="1"/>
    <col min="3330" max="3330" width="5.59765625" style="15" customWidth="1"/>
    <col min="3331" max="3331" width="7.5" style="15" customWidth="1"/>
    <col min="3332" max="3332" width="5" style="15" customWidth="1"/>
    <col min="3333" max="3334" width="5.19921875" style="15" customWidth="1"/>
    <col min="3335" max="3335" width="7.5" style="15" customWidth="1"/>
    <col min="3336" max="3336" width="5.69921875" style="15" customWidth="1"/>
    <col min="3337" max="3337" width="6.09765625" style="15" customWidth="1"/>
    <col min="3338" max="3338" width="6.19921875" style="15" customWidth="1"/>
    <col min="3339" max="3339" width="6.296875" style="15" customWidth="1"/>
    <col min="3340" max="3340" width="6.5" style="15" customWidth="1"/>
    <col min="3341" max="3342" width="6.59765625" style="15" customWidth="1"/>
    <col min="3343" max="3346" width="6.5" style="15" customWidth="1"/>
    <col min="3347" max="3348" width="5.796875" style="15" customWidth="1"/>
    <col min="3349" max="3349" width="5.19921875" style="15" customWidth="1"/>
    <col min="3350" max="3350" width="6.09765625" style="15" customWidth="1"/>
    <col min="3351" max="3351" width="5.69921875" style="15" customWidth="1"/>
    <col min="3352" max="3352" width="5.296875" style="15" customWidth="1"/>
    <col min="3353" max="3353" width="7.09765625" style="15" customWidth="1"/>
    <col min="3354" max="3354" width="5.3984375" style="15" customWidth="1"/>
    <col min="3355" max="3355" width="5.3984375" style="15" bestFit="1" customWidth="1"/>
    <col min="3356" max="3356" width="5.8984375" style="15" customWidth="1"/>
    <col min="3357" max="3357" width="6" style="15" customWidth="1"/>
    <col min="3358" max="3358" width="8.3984375" style="15" customWidth="1"/>
    <col min="3359" max="3359" width="6.69921875" style="15" bestFit="1" customWidth="1"/>
    <col min="3360" max="3360" width="6.5" style="15" customWidth="1"/>
    <col min="3361" max="3361" width="6.8984375" style="15" customWidth="1"/>
    <col min="3362" max="3362" width="5.3984375" style="15" customWidth="1"/>
    <col min="3363" max="3363" width="5.59765625" style="15" customWidth="1"/>
    <col min="3364" max="3364" width="7" style="15" customWidth="1"/>
    <col min="3365" max="3366" width="5.59765625" style="15" customWidth="1"/>
    <col min="3367" max="3367" width="7" style="15" customWidth="1"/>
    <col min="3368" max="3369" width="5.59765625" style="15" customWidth="1"/>
    <col min="3370" max="3370" width="6.5" style="15" customWidth="1"/>
    <col min="3371" max="3372" width="5.59765625" style="15" customWidth="1"/>
    <col min="3373" max="3373" width="6.5" style="15" customWidth="1"/>
    <col min="3374" max="3374" width="7.09765625" style="15" customWidth="1"/>
    <col min="3375" max="3375" width="6" style="15" customWidth="1"/>
    <col min="3376" max="3378" width="7.59765625" style="15" customWidth="1"/>
    <col min="3379" max="3379" width="7" style="15" customWidth="1"/>
    <col min="3380" max="3380" width="5.59765625" style="15" customWidth="1"/>
    <col min="3381" max="3385" width="8.69921875" style="15" customWidth="1"/>
    <col min="3386" max="3584" width="5.59765625" style="15"/>
    <col min="3585" max="3585" width="2.59765625" style="15" customWidth="1"/>
    <col min="3586" max="3586" width="5.59765625" style="15" customWidth="1"/>
    <col min="3587" max="3587" width="7.5" style="15" customWidth="1"/>
    <col min="3588" max="3588" width="5" style="15" customWidth="1"/>
    <col min="3589" max="3590" width="5.19921875" style="15" customWidth="1"/>
    <col min="3591" max="3591" width="7.5" style="15" customWidth="1"/>
    <col min="3592" max="3592" width="5.69921875" style="15" customWidth="1"/>
    <col min="3593" max="3593" width="6.09765625" style="15" customWidth="1"/>
    <col min="3594" max="3594" width="6.19921875" style="15" customWidth="1"/>
    <col min="3595" max="3595" width="6.296875" style="15" customWidth="1"/>
    <col min="3596" max="3596" width="6.5" style="15" customWidth="1"/>
    <col min="3597" max="3598" width="6.59765625" style="15" customWidth="1"/>
    <col min="3599" max="3602" width="6.5" style="15" customWidth="1"/>
    <col min="3603" max="3604" width="5.796875" style="15" customWidth="1"/>
    <col min="3605" max="3605" width="5.19921875" style="15" customWidth="1"/>
    <col min="3606" max="3606" width="6.09765625" style="15" customWidth="1"/>
    <col min="3607" max="3607" width="5.69921875" style="15" customWidth="1"/>
    <col min="3608" max="3608" width="5.296875" style="15" customWidth="1"/>
    <col min="3609" max="3609" width="7.09765625" style="15" customWidth="1"/>
    <col min="3610" max="3610" width="5.3984375" style="15" customWidth="1"/>
    <col min="3611" max="3611" width="5.3984375" style="15" bestFit="1" customWidth="1"/>
    <col min="3612" max="3612" width="5.8984375" style="15" customWidth="1"/>
    <col min="3613" max="3613" width="6" style="15" customWidth="1"/>
    <col min="3614" max="3614" width="8.3984375" style="15" customWidth="1"/>
    <col min="3615" max="3615" width="6.69921875" style="15" bestFit="1" customWidth="1"/>
    <col min="3616" max="3616" width="6.5" style="15" customWidth="1"/>
    <col min="3617" max="3617" width="6.8984375" style="15" customWidth="1"/>
    <col min="3618" max="3618" width="5.3984375" style="15" customWidth="1"/>
    <col min="3619" max="3619" width="5.59765625" style="15" customWidth="1"/>
    <col min="3620" max="3620" width="7" style="15" customWidth="1"/>
    <col min="3621" max="3622" width="5.59765625" style="15" customWidth="1"/>
    <col min="3623" max="3623" width="7" style="15" customWidth="1"/>
    <col min="3624" max="3625" width="5.59765625" style="15" customWidth="1"/>
    <col min="3626" max="3626" width="6.5" style="15" customWidth="1"/>
    <col min="3627" max="3628" width="5.59765625" style="15" customWidth="1"/>
    <col min="3629" max="3629" width="6.5" style="15" customWidth="1"/>
    <col min="3630" max="3630" width="7.09765625" style="15" customWidth="1"/>
    <col min="3631" max="3631" width="6" style="15" customWidth="1"/>
    <col min="3632" max="3634" width="7.59765625" style="15" customWidth="1"/>
    <col min="3635" max="3635" width="7" style="15" customWidth="1"/>
    <col min="3636" max="3636" width="5.59765625" style="15" customWidth="1"/>
    <col min="3637" max="3641" width="8.69921875" style="15" customWidth="1"/>
    <col min="3642" max="3840" width="5.59765625" style="15"/>
    <col min="3841" max="3841" width="2.59765625" style="15" customWidth="1"/>
    <col min="3842" max="3842" width="5.59765625" style="15" customWidth="1"/>
    <col min="3843" max="3843" width="7.5" style="15" customWidth="1"/>
    <col min="3844" max="3844" width="5" style="15" customWidth="1"/>
    <col min="3845" max="3846" width="5.19921875" style="15" customWidth="1"/>
    <col min="3847" max="3847" width="7.5" style="15" customWidth="1"/>
    <col min="3848" max="3848" width="5.69921875" style="15" customWidth="1"/>
    <col min="3849" max="3849" width="6.09765625" style="15" customWidth="1"/>
    <col min="3850" max="3850" width="6.19921875" style="15" customWidth="1"/>
    <col min="3851" max="3851" width="6.296875" style="15" customWidth="1"/>
    <col min="3852" max="3852" width="6.5" style="15" customWidth="1"/>
    <col min="3853" max="3854" width="6.59765625" style="15" customWidth="1"/>
    <col min="3855" max="3858" width="6.5" style="15" customWidth="1"/>
    <col min="3859" max="3860" width="5.796875" style="15" customWidth="1"/>
    <col min="3861" max="3861" width="5.19921875" style="15" customWidth="1"/>
    <col min="3862" max="3862" width="6.09765625" style="15" customWidth="1"/>
    <col min="3863" max="3863" width="5.69921875" style="15" customWidth="1"/>
    <col min="3864" max="3864" width="5.296875" style="15" customWidth="1"/>
    <col min="3865" max="3865" width="7.09765625" style="15" customWidth="1"/>
    <col min="3866" max="3866" width="5.3984375" style="15" customWidth="1"/>
    <col min="3867" max="3867" width="5.3984375" style="15" bestFit="1" customWidth="1"/>
    <col min="3868" max="3868" width="5.8984375" style="15" customWidth="1"/>
    <col min="3869" max="3869" width="6" style="15" customWidth="1"/>
    <col min="3870" max="3870" width="8.3984375" style="15" customWidth="1"/>
    <col min="3871" max="3871" width="6.69921875" style="15" bestFit="1" customWidth="1"/>
    <col min="3872" max="3872" width="6.5" style="15" customWidth="1"/>
    <col min="3873" max="3873" width="6.8984375" style="15" customWidth="1"/>
    <col min="3874" max="3874" width="5.3984375" style="15" customWidth="1"/>
    <col min="3875" max="3875" width="5.59765625" style="15" customWidth="1"/>
    <col min="3876" max="3876" width="7" style="15" customWidth="1"/>
    <col min="3877" max="3878" width="5.59765625" style="15" customWidth="1"/>
    <col min="3879" max="3879" width="7" style="15" customWidth="1"/>
    <col min="3880" max="3881" width="5.59765625" style="15" customWidth="1"/>
    <col min="3882" max="3882" width="6.5" style="15" customWidth="1"/>
    <col min="3883" max="3884" width="5.59765625" style="15" customWidth="1"/>
    <col min="3885" max="3885" width="6.5" style="15" customWidth="1"/>
    <col min="3886" max="3886" width="7.09765625" style="15" customWidth="1"/>
    <col min="3887" max="3887" width="6" style="15" customWidth="1"/>
    <col min="3888" max="3890" width="7.59765625" style="15" customWidth="1"/>
    <col min="3891" max="3891" width="7" style="15" customWidth="1"/>
    <col min="3892" max="3892" width="5.59765625" style="15" customWidth="1"/>
    <col min="3893" max="3897" width="8.69921875" style="15" customWidth="1"/>
    <col min="3898" max="4096" width="5.59765625" style="15"/>
    <col min="4097" max="4097" width="2.59765625" style="15" customWidth="1"/>
    <col min="4098" max="4098" width="5.59765625" style="15" customWidth="1"/>
    <col min="4099" max="4099" width="7.5" style="15" customWidth="1"/>
    <col min="4100" max="4100" width="5" style="15" customWidth="1"/>
    <col min="4101" max="4102" width="5.19921875" style="15" customWidth="1"/>
    <col min="4103" max="4103" width="7.5" style="15" customWidth="1"/>
    <col min="4104" max="4104" width="5.69921875" style="15" customWidth="1"/>
    <col min="4105" max="4105" width="6.09765625" style="15" customWidth="1"/>
    <col min="4106" max="4106" width="6.19921875" style="15" customWidth="1"/>
    <col min="4107" max="4107" width="6.296875" style="15" customWidth="1"/>
    <col min="4108" max="4108" width="6.5" style="15" customWidth="1"/>
    <col min="4109" max="4110" width="6.59765625" style="15" customWidth="1"/>
    <col min="4111" max="4114" width="6.5" style="15" customWidth="1"/>
    <col min="4115" max="4116" width="5.796875" style="15" customWidth="1"/>
    <col min="4117" max="4117" width="5.19921875" style="15" customWidth="1"/>
    <col min="4118" max="4118" width="6.09765625" style="15" customWidth="1"/>
    <col min="4119" max="4119" width="5.69921875" style="15" customWidth="1"/>
    <col min="4120" max="4120" width="5.296875" style="15" customWidth="1"/>
    <col min="4121" max="4121" width="7.09765625" style="15" customWidth="1"/>
    <col min="4122" max="4122" width="5.3984375" style="15" customWidth="1"/>
    <col min="4123" max="4123" width="5.3984375" style="15" bestFit="1" customWidth="1"/>
    <col min="4124" max="4124" width="5.8984375" style="15" customWidth="1"/>
    <col min="4125" max="4125" width="6" style="15" customWidth="1"/>
    <col min="4126" max="4126" width="8.3984375" style="15" customWidth="1"/>
    <col min="4127" max="4127" width="6.69921875" style="15" bestFit="1" customWidth="1"/>
    <col min="4128" max="4128" width="6.5" style="15" customWidth="1"/>
    <col min="4129" max="4129" width="6.8984375" style="15" customWidth="1"/>
    <col min="4130" max="4130" width="5.3984375" style="15" customWidth="1"/>
    <col min="4131" max="4131" width="5.59765625" style="15" customWidth="1"/>
    <col min="4132" max="4132" width="7" style="15" customWidth="1"/>
    <col min="4133" max="4134" width="5.59765625" style="15" customWidth="1"/>
    <col min="4135" max="4135" width="7" style="15" customWidth="1"/>
    <col min="4136" max="4137" width="5.59765625" style="15" customWidth="1"/>
    <col min="4138" max="4138" width="6.5" style="15" customWidth="1"/>
    <col min="4139" max="4140" width="5.59765625" style="15" customWidth="1"/>
    <col min="4141" max="4141" width="6.5" style="15" customWidth="1"/>
    <col min="4142" max="4142" width="7.09765625" style="15" customWidth="1"/>
    <col min="4143" max="4143" width="6" style="15" customWidth="1"/>
    <col min="4144" max="4146" width="7.59765625" style="15" customWidth="1"/>
    <col min="4147" max="4147" width="7" style="15" customWidth="1"/>
    <col min="4148" max="4148" width="5.59765625" style="15" customWidth="1"/>
    <col min="4149" max="4153" width="8.69921875" style="15" customWidth="1"/>
    <col min="4154" max="4352" width="5.59765625" style="15"/>
    <col min="4353" max="4353" width="2.59765625" style="15" customWidth="1"/>
    <col min="4354" max="4354" width="5.59765625" style="15" customWidth="1"/>
    <col min="4355" max="4355" width="7.5" style="15" customWidth="1"/>
    <col min="4356" max="4356" width="5" style="15" customWidth="1"/>
    <col min="4357" max="4358" width="5.19921875" style="15" customWidth="1"/>
    <col min="4359" max="4359" width="7.5" style="15" customWidth="1"/>
    <col min="4360" max="4360" width="5.69921875" style="15" customWidth="1"/>
    <col min="4361" max="4361" width="6.09765625" style="15" customWidth="1"/>
    <col min="4362" max="4362" width="6.19921875" style="15" customWidth="1"/>
    <col min="4363" max="4363" width="6.296875" style="15" customWidth="1"/>
    <col min="4364" max="4364" width="6.5" style="15" customWidth="1"/>
    <col min="4365" max="4366" width="6.59765625" style="15" customWidth="1"/>
    <col min="4367" max="4370" width="6.5" style="15" customWidth="1"/>
    <col min="4371" max="4372" width="5.796875" style="15" customWidth="1"/>
    <col min="4373" max="4373" width="5.19921875" style="15" customWidth="1"/>
    <col min="4374" max="4374" width="6.09765625" style="15" customWidth="1"/>
    <col min="4375" max="4375" width="5.69921875" style="15" customWidth="1"/>
    <col min="4376" max="4376" width="5.296875" style="15" customWidth="1"/>
    <col min="4377" max="4377" width="7.09765625" style="15" customWidth="1"/>
    <col min="4378" max="4378" width="5.3984375" style="15" customWidth="1"/>
    <col min="4379" max="4379" width="5.3984375" style="15" bestFit="1" customWidth="1"/>
    <col min="4380" max="4380" width="5.8984375" style="15" customWidth="1"/>
    <col min="4381" max="4381" width="6" style="15" customWidth="1"/>
    <col min="4382" max="4382" width="8.3984375" style="15" customWidth="1"/>
    <col min="4383" max="4383" width="6.69921875" style="15" bestFit="1" customWidth="1"/>
    <col min="4384" max="4384" width="6.5" style="15" customWidth="1"/>
    <col min="4385" max="4385" width="6.8984375" style="15" customWidth="1"/>
    <col min="4386" max="4386" width="5.3984375" style="15" customWidth="1"/>
    <col min="4387" max="4387" width="5.59765625" style="15" customWidth="1"/>
    <col min="4388" max="4388" width="7" style="15" customWidth="1"/>
    <col min="4389" max="4390" width="5.59765625" style="15" customWidth="1"/>
    <col min="4391" max="4391" width="7" style="15" customWidth="1"/>
    <col min="4392" max="4393" width="5.59765625" style="15" customWidth="1"/>
    <col min="4394" max="4394" width="6.5" style="15" customWidth="1"/>
    <col min="4395" max="4396" width="5.59765625" style="15" customWidth="1"/>
    <col min="4397" max="4397" width="6.5" style="15" customWidth="1"/>
    <col min="4398" max="4398" width="7.09765625" style="15" customWidth="1"/>
    <col min="4399" max="4399" width="6" style="15" customWidth="1"/>
    <col min="4400" max="4402" width="7.59765625" style="15" customWidth="1"/>
    <col min="4403" max="4403" width="7" style="15" customWidth="1"/>
    <col min="4404" max="4404" width="5.59765625" style="15" customWidth="1"/>
    <col min="4405" max="4409" width="8.69921875" style="15" customWidth="1"/>
    <col min="4410" max="4608" width="5.59765625" style="15"/>
    <col min="4609" max="4609" width="2.59765625" style="15" customWidth="1"/>
    <col min="4610" max="4610" width="5.59765625" style="15" customWidth="1"/>
    <col min="4611" max="4611" width="7.5" style="15" customWidth="1"/>
    <col min="4612" max="4612" width="5" style="15" customWidth="1"/>
    <col min="4613" max="4614" width="5.19921875" style="15" customWidth="1"/>
    <col min="4615" max="4615" width="7.5" style="15" customWidth="1"/>
    <col min="4616" max="4616" width="5.69921875" style="15" customWidth="1"/>
    <col min="4617" max="4617" width="6.09765625" style="15" customWidth="1"/>
    <col min="4618" max="4618" width="6.19921875" style="15" customWidth="1"/>
    <col min="4619" max="4619" width="6.296875" style="15" customWidth="1"/>
    <col min="4620" max="4620" width="6.5" style="15" customWidth="1"/>
    <col min="4621" max="4622" width="6.59765625" style="15" customWidth="1"/>
    <col min="4623" max="4626" width="6.5" style="15" customWidth="1"/>
    <col min="4627" max="4628" width="5.796875" style="15" customWidth="1"/>
    <col min="4629" max="4629" width="5.19921875" style="15" customWidth="1"/>
    <col min="4630" max="4630" width="6.09765625" style="15" customWidth="1"/>
    <col min="4631" max="4631" width="5.69921875" style="15" customWidth="1"/>
    <col min="4632" max="4632" width="5.296875" style="15" customWidth="1"/>
    <col min="4633" max="4633" width="7.09765625" style="15" customWidth="1"/>
    <col min="4634" max="4634" width="5.3984375" style="15" customWidth="1"/>
    <col min="4635" max="4635" width="5.3984375" style="15" bestFit="1" customWidth="1"/>
    <col min="4636" max="4636" width="5.8984375" style="15" customWidth="1"/>
    <col min="4637" max="4637" width="6" style="15" customWidth="1"/>
    <col min="4638" max="4638" width="8.3984375" style="15" customWidth="1"/>
    <col min="4639" max="4639" width="6.69921875" style="15" bestFit="1" customWidth="1"/>
    <col min="4640" max="4640" width="6.5" style="15" customWidth="1"/>
    <col min="4641" max="4641" width="6.8984375" style="15" customWidth="1"/>
    <col min="4642" max="4642" width="5.3984375" style="15" customWidth="1"/>
    <col min="4643" max="4643" width="5.59765625" style="15" customWidth="1"/>
    <col min="4644" max="4644" width="7" style="15" customWidth="1"/>
    <col min="4645" max="4646" width="5.59765625" style="15" customWidth="1"/>
    <col min="4647" max="4647" width="7" style="15" customWidth="1"/>
    <col min="4648" max="4649" width="5.59765625" style="15" customWidth="1"/>
    <col min="4650" max="4650" width="6.5" style="15" customWidth="1"/>
    <col min="4651" max="4652" width="5.59765625" style="15" customWidth="1"/>
    <col min="4653" max="4653" width="6.5" style="15" customWidth="1"/>
    <col min="4654" max="4654" width="7.09765625" style="15" customWidth="1"/>
    <col min="4655" max="4655" width="6" style="15" customWidth="1"/>
    <col min="4656" max="4658" width="7.59765625" style="15" customWidth="1"/>
    <col min="4659" max="4659" width="7" style="15" customWidth="1"/>
    <col min="4660" max="4660" width="5.59765625" style="15" customWidth="1"/>
    <col min="4661" max="4665" width="8.69921875" style="15" customWidth="1"/>
    <col min="4666" max="4864" width="5.59765625" style="15"/>
    <col min="4865" max="4865" width="2.59765625" style="15" customWidth="1"/>
    <col min="4866" max="4866" width="5.59765625" style="15" customWidth="1"/>
    <col min="4867" max="4867" width="7.5" style="15" customWidth="1"/>
    <col min="4868" max="4868" width="5" style="15" customWidth="1"/>
    <col min="4869" max="4870" width="5.19921875" style="15" customWidth="1"/>
    <col min="4871" max="4871" width="7.5" style="15" customWidth="1"/>
    <col min="4872" max="4872" width="5.69921875" style="15" customWidth="1"/>
    <col min="4873" max="4873" width="6.09765625" style="15" customWidth="1"/>
    <col min="4874" max="4874" width="6.19921875" style="15" customWidth="1"/>
    <col min="4875" max="4875" width="6.296875" style="15" customWidth="1"/>
    <col min="4876" max="4876" width="6.5" style="15" customWidth="1"/>
    <col min="4877" max="4878" width="6.59765625" style="15" customWidth="1"/>
    <col min="4879" max="4882" width="6.5" style="15" customWidth="1"/>
    <col min="4883" max="4884" width="5.796875" style="15" customWidth="1"/>
    <col min="4885" max="4885" width="5.19921875" style="15" customWidth="1"/>
    <col min="4886" max="4886" width="6.09765625" style="15" customWidth="1"/>
    <col min="4887" max="4887" width="5.69921875" style="15" customWidth="1"/>
    <col min="4888" max="4888" width="5.296875" style="15" customWidth="1"/>
    <col min="4889" max="4889" width="7.09765625" style="15" customWidth="1"/>
    <col min="4890" max="4890" width="5.3984375" style="15" customWidth="1"/>
    <col min="4891" max="4891" width="5.3984375" style="15" bestFit="1" customWidth="1"/>
    <col min="4892" max="4892" width="5.8984375" style="15" customWidth="1"/>
    <col min="4893" max="4893" width="6" style="15" customWidth="1"/>
    <col min="4894" max="4894" width="8.3984375" style="15" customWidth="1"/>
    <col min="4895" max="4895" width="6.69921875" style="15" bestFit="1" customWidth="1"/>
    <col min="4896" max="4896" width="6.5" style="15" customWidth="1"/>
    <col min="4897" max="4897" width="6.8984375" style="15" customWidth="1"/>
    <col min="4898" max="4898" width="5.3984375" style="15" customWidth="1"/>
    <col min="4899" max="4899" width="5.59765625" style="15" customWidth="1"/>
    <col min="4900" max="4900" width="7" style="15" customWidth="1"/>
    <col min="4901" max="4902" width="5.59765625" style="15" customWidth="1"/>
    <col min="4903" max="4903" width="7" style="15" customWidth="1"/>
    <col min="4904" max="4905" width="5.59765625" style="15" customWidth="1"/>
    <col min="4906" max="4906" width="6.5" style="15" customWidth="1"/>
    <col min="4907" max="4908" width="5.59765625" style="15" customWidth="1"/>
    <col min="4909" max="4909" width="6.5" style="15" customWidth="1"/>
    <col min="4910" max="4910" width="7.09765625" style="15" customWidth="1"/>
    <col min="4911" max="4911" width="6" style="15" customWidth="1"/>
    <col min="4912" max="4914" width="7.59765625" style="15" customWidth="1"/>
    <col min="4915" max="4915" width="7" style="15" customWidth="1"/>
    <col min="4916" max="4916" width="5.59765625" style="15" customWidth="1"/>
    <col min="4917" max="4921" width="8.69921875" style="15" customWidth="1"/>
    <col min="4922" max="5120" width="5.59765625" style="15"/>
    <col min="5121" max="5121" width="2.59765625" style="15" customWidth="1"/>
    <col min="5122" max="5122" width="5.59765625" style="15" customWidth="1"/>
    <col min="5123" max="5123" width="7.5" style="15" customWidth="1"/>
    <col min="5124" max="5124" width="5" style="15" customWidth="1"/>
    <col min="5125" max="5126" width="5.19921875" style="15" customWidth="1"/>
    <col min="5127" max="5127" width="7.5" style="15" customWidth="1"/>
    <col min="5128" max="5128" width="5.69921875" style="15" customWidth="1"/>
    <col min="5129" max="5129" width="6.09765625" style="15" customWidth="1"/>
    <col min="5130" max="5130" width="6.19921875" style="15" customWidth="1"/>
    <col min="5131" max="5131" width="6.296875" style="15" customWidth="1"/>
    <col min="5132" max="5132" width="6.5" style="15" customWidth="1"/>
    <col min="5133" max="5134" width="6.59765625" style="15" customWidth="1"/>
    <col min="5135" max="5138" width="6.5" style="15" customWidth="1"/>
    <col min="5139" max="5140" width="5.796875" style="15" customWidth="1"/>
    <col min="5141" max="5141" width="5.19921875" style="15" customWidth="1"/>
    <col min="5142" max="5142" width="6.09765625" style="15" customWidth="1"/>
    <col min="5143" max="5143" width="5.69921875" style="15" customWidth="1"/>
    <col min="5144" max="5144" width="5.296875" style="15" customWidth="1"/>
    <col min="5145" max="5145" width="7.09765625" style="15" customWidth="1"/>
    <col min="5146" max="5146" width="5.3984375" style="15" customWidth="1"/>
    <col min="5147" max="5147" width="5.3984375" style="15" bestFit="1" customWidth="1"/>
    <col min="5148" max="5148" width="5.8984375" style="15" customWidth="1"/>
    <col min="5149" max="5149" width="6" style="15" customWidth="1"/>
    <col min="5150" max="5150" width="8.3984375" style="15" customWidth="1"/>
    <col min="5151" max="5151" width="6.69921875" style="15" bestFit="1" customWidth="1"/>
    <col min="5152" max="5152" width="6.5" style="15" customWidth="1"/>
    <col min="5153" max="5153" width="6.8984375" style="15" customWidth="1"/>
    <col min="5154" max="5154" width="5.3984375" style="15" customWidth="1"/>
    <col min="5155" max="5155" width="5.59765625" style="15" customWidth="1"/>
    <col min="5156" max="5156" width="7" style="15" customWidth="1"/>
    <col min="5157" max="5158" width="5.59765625" style="15" customWidth="1"/>
    <col min="5159" max="5159" width="7" style="15" customWidth="1"/>
    <col min="5160" max="5161" width="5.59765625" style="15" customWidth="1"/>
    <col min="5162" max="5162" width="6.5" style="15" customWidth="1"/>
    <col min="5163" max="5164" width="5.59765625" style="15" customWidth="1"/>
    <col min="5165" max="5165" width="6.5" style="15" customWidth="1"/>
    <col min="5166" max="5166" width="7.09765625" style="15" customWidth="1"/>
    <col min="5167" max="5167" width="6" style="15" customWidth="1"/>
    <col min="5168" max="5170" width="7.59765625" style="15" customWidth="1"/>
    <col min="5171" max="5171" width="7" style="15" customWidth="1"/>
    <col min="5172" max="5172" width="5.59765625" style="15" customWidth="1"/>
    <col min="5173" max="5177" width="8.69921875" style="15" customWidth="1"/>
    <col min="5178" max="5376" width="5.59765625" style="15"/>
    <col min="5377" max="5377" width="2.59765625" style="15" customWidth="1"/>
    <col min="5378" max="5378" width="5.59765625" style="15" customWidth="1"/>
    <col min="5379" max="5379" width="7.5" style="15" customWidth="1"/>
    <col min="5380" max="5380" width="5" style="15" customWidth="1"/>
    <col min="5381" max="5382" width="5.19921875" style="15" customWidth="1"/>
    <col min="5383" max="5383" width="7.5" style="15" customWidth="1"/>
    <col min="5384" max="5384" width="5.69921875" style="15" customWidth="1"/>
    <col min="5385" max="5385" width="6.09765625" style="15" customWidth="1"/>
    <col min="5386" max="5386" width="6.19921875" style="15" customWidth="1"/>
    <col min="5387" max="5387" width="6.296875" style="15" customWidth="1"/>
    <col min="5388" max="5388" width="6.5" style="15" customWidth="1"/>
    <col min="5389" max="5390" width="6.59765625" style="15" customWidth="1"/>
    <col min="5391" max="5394" width="6.5" style="15" customWidth="1"/>
    <col min="5395" max="5396" width="5.796875" style="15" customWidth="1"/>
    <col min="5397" max="5397" width="5.19921875" style="15" customWidth="1"/>
    <col min="5398" max="5398" width="6.09765625" style="15" customWidth="1"/>
    <col min="5399" max="5399" width="5.69921875" style="15" customWidth="1"/>
    <col min="5400" max="5400" width="5.296875" style="15" customWidth="1"/>
    <col min="5401" max="5401" width="7.09765625" style="15" customWidth="1"/>
    <col min="5402" max="5402" width="5.3984375" style="15" customWidth="1"/>
    <col min="5403" max="5403" width="5.3984375" style="15" bestFit="1" customWidth="1"/>
    <col min="5404" max="5404" width="5.8984375" style="15" customWidth="1"/>
    <col min="5405" max="5405" width="6" style="15" customWidth="1"/>
    <col min="5406" max="5406" width="8.3984375" style="15" customWidth="1"/>
    <col min="5407" max="5407" width="6.69921875" style="15" bestFit="1" customWidth="1"/>
    <col min="5408" max="5408" width="6.5" style="15" customWidth="1"/>
    <col min="5409" max="5409" width="6.8984375" style="15" customWidth="1"/>
    <col min="5410" max="5410" width="5.3984375" style="15" customWidth="1"/>
    <col min="5411" max="5411" width="5.59765625" style="15" customWidth="1"/>
    <col min="5412" max="5412" width="7" style="15" customWidth="1"/>
    <col min="5413" max="5414" width="5.59765625" style="15" customWidth="1"/>
    <col min="5415" max="5415" width="7" style="15" customWidth="1"/>
    <col min="5416" max="5417" width="5.59765625" style="15" customWidth="1"/>
    <col min="5418" max="5418" width="6.5" style="15" customWidth="1"/>
    <col min="5419" max="5420" width="5.59765625" style="15" customWidth="1"/>
    <col min="5421" max="5421" width="6.5" style="15" customWidth="1"/>
    <col min="5422" max="5422" width="7.09765625" style="15" customWidth="1"/>
    <col min="5423" max="5423" width="6" style="15" customWidth="1"/>
    <col min="5424" max="5426" width="7.59765625" style="15" customWidth="1"/>
    <col min="5427" max="5427" width="7" style="15" customWidth="1"/>
    <col min="5428" max="5428" width="5.59765625" style="15" customWidth="1"/>
    <col min="5429" max="5433" width="8.69921875" style="15" customWidth="1"/>
    <col min="5434" max="5632" width="5.59765625" style="15"/>
    <col min="5633" max="5633" width="2.59765625" style="15" customWidth="1"/>
    <col min="5634" max="5634" width="5.59765625" style="15" customWidth="1"/>
    <col min="5635" max="5635" width="7.5" style="15" customWidth="1"/>
    <col min="5636" max="5636" width="5" style="15" customWidth="1"/>
    <col min="5637" max="5638" width="5.19921875" style="15" customWidth="1"/>
    <col min="5639" max="5639" width="7.5" style="15" customWidth="1"/>
    <col min="5640" max="5640" width="5.69921875" style="15" customWidth="1"/>
    <col min="5641" max="5641" width="6.09765625" style="15" customWidth="1"/>
    <col min="5642" max="5642" width="6.19921875" style="15" customWidth="1"/>
    <col min="5643" max="5643" width="6.296875" style="15" customWidth="1"/>
    <col min="5644" max="5644" width="6.5" style="15" customWidth="1"/>
    <col min="5645" max="5646" width="6.59765625" style="15" customWidth="1"/>
    <col min="5647" max="5650" width="6.5" style="15" customWidth="1"/>
    <col min="5651" max="5652" width="5.796875" style="15" customWidth="1"/>
    <col min="5653" max="5653" width="5.19921875" style="15" customWidth="1"/>
    <col min="5654" max="5654" width="6.09765625" style="15" customWidth="1"/>
    <col min="5655" max="5655" width="5.69921875" style="15" customWidth="1"/>
    <col min="5656" max="5656" width="5.296875" style="15" customWidth="1"/>
    <col min="5657" max="5657" width="7.09765625" style="15" customWidth="1"/>
    <col min="5658" max="5658" width="5.3984375" style="15" customWidth="1"/>
    <col min="5659" max="5659" width="5.3984375" style="15" bestFit="1" customWidth="1"/>
    <col min="5660" max="5660" width="5.8984375" style="15" customWidth="1"/>
    <col min="5661" max="5661" width="6" style="15" customWidth="1"/>
    <col min="5662" max="5662" width="8.3984375" style="15" customWidth="1"/>
    <col min="5663" max="5663" width="6.69921875" style="15" bestFit="1" customWidth="1"/>
    <col min="5664" max="5664" width="6.5" style="15" customWidth="1"/>
    <col min="5665" max="5665" width="6.8984375" style="15" customWidth="1"/>
    <col min="5666" max="5666" width="5.3984375" style="15" customWidth="1"/>
    <col min="5667" max="5667" width="5.59765625" style="15" customWidth="1"/>
    <col min="5668" max="5668" width="7" style="15" customWidth="1"/>
    <col min="5669" max="5670" width="5.59765625" style="15" customWidth="1"/>
    <col min="5671" max="5671" width="7" style="15" customWidth="1"/>
    <col min="5672" max="5673" width="5.59765625" style="15" customWidth="1"/>
    <col min="5674" max="5674" width="6.5" style="15" customWidth="1"/>
    <col min="5675" max="5676" width="5.59765625" style="15" customWidth="1"/>
    <col min="5677" max="5677" width="6.5" style="15" customWidth="1"/>
    <col min="5678" max="5678" width="7.09765625" style="15" customWidth="1"/>
    <col min="5679" max="5679" width="6" style="15" customWidth="1"/>
    <col min="5680" max="5682" width="7.59765625" style="15" customWidth="1"/>
    <col min="5683" max="5683" width="7" style="15" customWidth="1"/>
    <col min="5684" max="5684" width="5.59765625" style="15" customWidth="1"/>
    <col min="5685" max="5689" width="8.69921875" style="15" customWidth="1"/>
    <col min="5690" max="5888" width="5.59765625" style="15"/>
    <col min="5889" max="5889" width="2.59765625" style="15" customWidth="1"/>
    <col min="5890" max="5890" width="5.59765625" style="15" customWidth="1"/>
    <col min="5891" max="5891" width="7.5" style="15" customWidth="1"/>
    <col min="5892" max="5892" width="5" style="15" customWidth="1"/>
    <col min="5893" max="5894" width="5.19921875" style="15" customWidth="1"/>
    <col min="5895" max="5895" width="7.5" style="15" customWidth="1"/>
    <col min="5896" max="5896" width="5.69921875" style="15" customWidth="1"/>
    <col min="5897" max="5897" width="6.09765625" style="15" customWidth="1"/>
    <col min="5898" max="5898" width="6.19921875" style="15" customWidth="1"/>
    <col min="5899" max="5899" width="6.296875" style="15" customWidth="1"/>
    <col min="5900" max="5900" width="6.5" style="15" customWidth="1"/>
    <col min="5901" max="5902" width="6.59765625" style="15" customWidth="1"/>
    <col min="5903" max="5906" width="6.5" style="15" customWidth="1"/>
    <col min="5907" max="5908" width="5.796875" style="15" customWidth="1"/>
    <col min="5909" max="5909" width="5.19921875" style="15" customWidth="1"/>
    <col min="5910" max="5910" width="6.09765625" style="15" customWidth="1"/>
    <col min="5911" max="5911" width="5.69921875" style="15" customWidth="1"/>
    <col min="5912" max="5912" width="5.296875" style="15" customWidth="1"/>
    <col min="5913" max="5913" width="7.09765625" style="15" customWidth="1"/>
    <col min="5914" max="5914" width="5.3984375" style="15" customWidth="1"/>
    <col min="5915" max="5915" width="5.3984375" style="15" bestFit="1" customWidth="1"/>
    <col min="5916" max="5916" width="5.8984375" style="15" customWidth="1"/>
    <col min="5917" max="5917" width="6" style="15" customWidth="1"/>
    <col min="5918" max="5918" width="8.3984375" style="15" customWidth="1"/>
    <col min="5919" max="5919" width="6.69921875" style="15" bestFit="1" customWidth="1"/>
    <col min="5920" max="5920" width="6.5" style="15" customWidth="1"/>
    <col min="5921" max="5921" width="6.8984375" style="15" customWidth="1"/>
    <col min="5922" max="5922" width="5.3984375" style="15" customWidth="1"/>
    <col min="5923" max="5923" width="5.59765625" style="15" customWidth="1"/>
    <col min="5924" max="5924" width="7" style="15" customWidth="1"/>
    <col min="5925" max="5926" width="5.59765625" style="15" customWidth="1"/>
    <col min="5927" max="5927" width="7" style="15" customWidth="1"/>
    <col min="5928" max="5929" width="5.59765625" style="15" customWidth="1"/>
    <col min="5930" max="5930" width="6.5" style="15" customWidth="1"/>
    <col min="5931" max="5932" width="5.59765625" style="15" customWidth="1"/>
    <col min="5933" max="5933" width="6.5" style="15" customWidth="1"/>
    <col min="5934" max="5934" width="7.09765625" style="15" customWidth="1"/>
    <col min="5935" max="5935" width="6" style="15" customWidth="1"/>
    <col min="5936" max="5938" width="7.59765625" style="15" customWidth="1"/>
    <col min="5939" max="5939" width="7" style="15" customWidth="1"/>
    <col min="5940" max="5940" width="5.59765625" style="15" customWidth="1"/>
    <col min="5941" max="5945" width="8.69921875" style="15" customWidth="1"/>
    <col min="5946" max="6144" width="5.59765625" style="15"/>
    <col min="6145" max="6145" width="2.59765625" style="15" customWidth="1"/>
    <col min="6146" max="6146" width="5.59765625" style="15" customWidth="1"/>
    <col min="6147" max="6147" width="7.5" style="15" customWidth="1"/>
    <col min="6148" max="6148" width="5" style="15" customWidth="1"/>
    <col min="6149" max="6150" width="5.19921875" style="15" customWidth="1"/>
    <col min="6151" max="6151" width="7.5" style="15" customWidth="1"/>
    <col min="6152" max="6152" width="5.69921875" style="15" customWidth="1"/>
    <col min="6153" max="6153" width="6.09765625" style="15" customWidth="1"/>
    <col min="6154" max="6154" width="6.19921875" style="15" customWidth="1"/>
    <col min="6155" max="6155" width="6.296875" style="15" customWidth="1"/>
    <col min="6156" max="6156" width="6.5" style="15" customWidth="1"/>
    <col min="6157" max="6158" width="6.59765625" style="15" customWidth="1"/>
    <col min="6159" max="6162" width="6.5" style="15" customWidth="1"/>
    <col min="6163" max="6164" width="5.796875" style="15" customWidth="1"/>
    <col min="6165" max="6165" width="5.19921875" style="15" customWidth="1"/>
    <col min="6166" max="6166" width="6.09765625" style="15" customWidth="1"/>
    <col min="6167" max="6167" width="5.69921875" style="15" customWidth="1"/>
    <col min="6168" max="6168" width="5.296875" style="15" customWidth="1"/>
    <col min="6169" max="6169" width="7.09765625" style="15" customWidth="1"/>
    <col min="6170" max="6170" width="5.3984375" style="15" customWidth="1"/>
    <col min="6171" max="6171" width="5.3984375" style="15" bestFit="1" customWidth="1"/>
    <col min="6172" max="6172" width="5.8984375" style="15" customWidth="1"/>
    <col min="6173" max="6173" width="6" style="15" customWidth="1"/>
    <col min="6174" max="6174" width="8.3984375" style="15" customWidth="1"/>
    <col min="6175" max="6175" width="6.69921875" style="15" bestFit="1" customWidth="1"/>
    <col min="6176" max="6176" width="6.5" style="15" customWidth="1"/>
    <col min="6177" max="6177" width="6.8984375" style="15" customWidth="1"/>
    <col min="6178" max="6178" width="5.3984375" style="15" customWidth="1"/>
    <col min="6179" max="6179" width="5.59765625" style="15" customWidth="1"/>
    <col min="6180" max="6180" width="7" style="15" customWidth="1"/>
    <col min="6181" max="6182" width="5.59765625" style="15" customWidth="1"/>
    <col min="6183" max="6183" width="7" style="15" customWidth="1"/>
    <col min="6184" max="6185" width="5.59765625" style="15" customWidth="1"/>
    <col min="6186" max="6186" width="6.5" style="15" customWidth="1"/>
    <col min="6187" max="6188" width="5.59765625" style="15" customWidth="1"/>
    <col min="6189" max="6189" width="6.5" style="15" customWidth="1"/>
    <col min="6190" max="6190" width="7.09765625" style="15" customWidth="1"/>
    <col min="6191" max="6191" width="6" style="15" customWidth="1"/>
    <col min="6192" max="6194" width="7.59765625" style="15" customWidth="1"/>
    <col min="6195" max="6195" width="7" style="15" customWidth="1"/>
    <col min="6196" max="6196" width="5.59765625" style="15" customWidth="1"/>
    <col min="6197" max="6201" width="8.69921875" style="15" customWidth="1"/>
    <col min="6202" max="6400" width="5.59765625" style="15"/>
    <col min="6401" max="6401" width="2.59765625" style="15" customWidth="1"/>
    <col min="6402" max="6402" width="5.59765625" style="15" customWidth="1"/>
    <col min="6403" max="6403" width="7.5" style="15" customWidth="1"/>
    <col min="6404" max="6404" width="5" style="15" customWidth="1"/>
    <col min="6405" max="6406" width="5.19921875" style="15" customWidth="1"/>
    <col min="6407" max="6407" width="7.5" style="15" customWidth="1"/>
    <col min="6408" max="6408" width="5.69921875" style="15" customWidth="1"/>
    <col min="6409" max="6409" width="6.09765625" style="15" customWidth="1"/>
    <col min="6410" max="6410" width="6.19921875" style="15" customWidth="1"/>
    <col min="6411" max="6411" width="6.296875" style="15" customWidth="1"/>
    <col min="6412" max="6412" width="6.5" style="15" customWidth="1"/>
    <col min="6413" max="6414" width="6.59765625" style="15" customWidth="1"/>
    <col min="6415" max="6418" width="6.5" style="15" customWidth="1"/>
    <col min="6419" max="6420" width="5.796875" style="15" customWidth="1"/>
    <col min="6421" max="6421" width="5.19921875" style="15" customWidth="1"/>
    <col min="6422" max="6422" width="6.09765625" style="15" customWidth="1"/>
    <col min="6423" max="6423" width="5.69921875" style="15" customWidth="1"/>
    <col min="6424" max="6424" width="5.296875" style="15" customWidth="1"/>
    <col min="6425" max="6425" width="7.09765625" style="15" customWidth="1"/>
    <col min="6426" max="6426" width="5.3984375" style="15" customWidth="1"/>
    <col min="6427" max="6427" width="5.3984375" style="15" bestFit="1" customWidth="1"/>
    <col min="6428" max="6428" width="5.8984375" style="15" customWidth="1"/>
    <col min="6429" max="6429" width="6" style="15" customWidth="1"/>
    <col min="6430" max="6430" width="8.3984375" style="15" customWidth="1"/>
    <col min="6431" max="6431" width="6.69921875" style="15" bestFit="1" customWidth="1"/>
    <col min="6432" max="6432" width="6.5" style="15" customWidth="1"/>
    <col min="6433" max="6433" width="6.8984375" style="15" customWidth="1"/>
    <col min="6434" max="6434" width="5.3984375" style="15" customWidth="1"/>
    <col min="6435" max="6435" width="5.59765625" style="15" customWidth="1"/>
    <col min="6436" max="6436" width="7" style="15" customWidth="1"/>
    <col min="6437" max="6438" width="5.59765625" style="15" customWidth="1"/>
    <col min="6439" max="6439" width="7" style="15" customWidth="1"/>
    <col min="6440" max="6441" width="5.59765625" style="15" customWidth="1"/>
    <col min="6442" max="6442" width="6.5" style="15" customWidth="1"/>
    <col min="6443" max="6444" width="5.59765625" style="15" customWidth="1"/>
    <col min="6445" max="6445" width="6.5" style="15" customWidth="1"/>
    <col min="6446" max="6446" width="7.09765625" style="15" customWidth="1"/>
    <col min="6447" max="6447" width="6" style="15" customWidth="1"/>
    <col min="6448" max="6450" width="7.59765625" style="15" customWidth="1"/>
    <col min="6451" max="6451" width="7" style="15" customWidth="1"/>
    <col min="6452" max="6452" width="5.59765625" style="15" customWidth="1"/>
    <col min="6453" max="6457" width="8.69921875" style="15" customWidth="1"/>
    <col min="6458" max="6656" width="5.59765625" style="15"/>
    <col min="6657" max="6657" width="2.59765625" style="15" customWidth="1"/>
    <col min="6658" max="6658" width="5.59765625" style="15" customWidth="1"/>
    <col min="6659" max="6659" width="7.5" style="15" customWidth="1"/>
    <col min="6660" max="6660" width="5" style="15" customWidth="1"/>
    <col min="6661" max="6662" width="5.19921875" style="15" customWidth="1"/>
    <col min="6663" max="6663" width="7.5" style="15" customWidth="1"/>
    <col min="6664" max="6664" width="5.69921875" style="15" customWidth="1"/>
    <col min="6665" max="6665" width="6.09765625" style="15" customWidth="1"/>
    <col min="6666" max="6666" width="6.19921875" style="15" customWidth="1"/>
    <col min="6667" max="6667" width="6.296875" style="15" customWidth="1"/>
    <col min="6668" max="6668" width="6.5" style="15" customWidth="1"/>
    <col min="6669" max="6670" width="6.59765625" style="15" customWidth="1"/>
    <col min="6671" max="6674" width="6.5" style="15" customWidth="1"/>
    <col min="6675" max="6676" width="5.796875" style="15" customWidth="1"/>
    <col min="6677" max="6677" width="5.19921875" style="15" customWidth="1"/>
    <col min="6678" max="6678" width="6.09765625" style="15" customWidth="1"/>
    <col min="6679" max="6679" width="5.69921875" style="15" customWidth="1"/>
    <col min="6680" max="6680" width="5.296875" style="15" customWidth="1"/>
    <col min="6681" max="6681" width="7.09765625" style="15" customWidth="1"/>
    <col min="6682" max="6682" width="5.3984375" style="15" customWidth="1"/>
    <col min="6683" max="6683" width="5.3984375" style="15" bestFit="1" customWidth="1"/>
    <col min="6684" max="6684" width="5.8984375" style="15" customWidth="1"/>
    <col min="6685" max="6685" width="6" style="15" customWidth="1"/>
    <col min="6686" max="6686" width="8.3984375" style="15" customWidth="1"/>
    <col min="6687" max="6687" width="6.69921875" style="15" bestFit="1" customWidth="1"/>
    <col min="6688" max="6688" width="6.5" style="15" customWidth="1"/>
    <col min="6689" max="6689" width="6.8984375" style="15" customWidth="1"/>
    <col min="6690" max="6690" width="5.3984375" style="15" customWidth="1"/>
    <col min="6691" max="6691" width="5.59765625" style="15" customWidth="1"/>
    <col min="6692" max="6692" width="7" style="15" customWidth="1"/>
    <col min="6693" max="6694" width="5.59765625" style="15" customWidth="1"/>
    <col min="6695" max="6695" width="7" style="15" customWidth="1"/>
    <col min="6696" max="6697" width="5.59765625" style="15" customWidth="1"/>
    <col min="6698" max="6698" width="6.5" style="15" customWidth="1"/>
    <col min="6699" max="6700" width="5.59765625" style="15" customWidth="1"/>
    <col min="6701" max="6701" width="6.5" style="15" customWidth="1"/>
    <col min="6702" max="6702" width="7.09765625" style="15" customWidth="1"/>
    <col min="6703" max="6703" width="6" style="15" customWidth="1"/>
    <col min="6704" max="6706" width="7.59765625" style="15" customWidth="1"/>
    <col min="6707" max="6707" width="7" style="15" customWidth="1"/>
    <col min="6708" max="6708" width="5.59765625" style="15" customWidth="1"/>
    <col min="6709" max="6713" width="8.69921875" style="15" customWidth="1"/>
    <col min="6714" max="6912" width="5.59765625" style="15"/>
    <col min="6913" max="6913" width="2.59765625" style="15" customWidth="1"/>
    <col min="6914" max="6914" width="5.59765625" style="15" customWidth="1"/>
    <col min="6915" max="6915" width="7.5" style="15" customWidth="1"/>
    <col min="6916" max="6916" width="5" style="15" customWidth="1"/>
    <col min="6917" max="6918" width="5.19921875" style="15" customWidth="1"/>
    <col min="6919" max="6919" width="7.5" style="15" customWidth="1"/>
    <col min="6920" max="6920" width="5.69921875" style="15" customWidth="1"/>
    <col min="6921" max="6921" width="6.09765625" style="15" customWidth="1"/>
    <col min="6922" max="6922" width="6.19921875" style="15" customWidth="1"/>
    <col min="6923" max="6923" width="6.296875" style="15" customWidth="1"/>
    <col min="6924" max="6924" width="6.5" style="15" customWidth="1"/>
    <col min="6925" max="6926" width="6.59765625" style="15" customWidth="1"/>
    <col min="6927" max="6930" width="6.5" style="15" customWidth="1"/>
    <col min="6931" max="6932" width="5.796875" style="15" customWidth="1"/>
    <col min="6933" max="6933" width="5.19921875" style="15" customWidth="1"/>
    <col min="6934" max="6934" width="6.09765625" style="15" customWidth="1"/>
    <col min="6935" max="6935" width="5.69921875" style="15" customWidth="1"/>
    <col min="6936" max="6936" width="5.296875" style="15" customWidth="1"/>
    <col min="6937" max="6937" width="7.09765625" style="15" customWidth="1"/>
    <col min="6938" max="6938" width="5.3984375" style="15" customWidth="1"/>
    <col min="6939" max="6939" width="5.3984375" style="15" bestFit="1" customWidth="1"/>
    <col min="6940" max="6940" width="5.8984375" style="15" customWidth="1"/>
    <col min="6941" max="6941" width="6" style="15" customWidth="1"/>
    <col min="6942" max="6942" width="8.3984375" style="15" customWidth="1"/>
    <col min="6943" max="6943" width="6.69921875" style="15" bestFit="1" customWidth="1"/>
    <col min="6944" max="6944" width="6.5" style="15" customWidth="1"/>
    <col min="6945" max="6945" width="6.8984375" style="15" customWidth="1"/>
    <col min="6946" max="6946" width="5.3984375" style="15" customWidth="1"/>
    <col min="6947" max="6947" width="5.59765625" style="15" customWidth="1"/>
    <col min="6948" max="6948" width="7" style="15" customWidth="1"/>
    <col min="6949" max="6950" width="5.59765625" style="15" customWidth="1"/>
    <col min="6951" max="6951" width="7" style="15" customWidth="1"/>
    <col min="6952" max="6953" width="5.59765625" style="15" customWidth="1"/>
    <col min="6954" max="6954" width="6.5" style="15" customWidth="1"/>
    <col min="6955" max="6956" width="5.59765625" style="15" customWidth="1"/>
    <col min="6957" max="6957" width="6.5" style="15" customWidth="1"/>
    <col min="6958" max="6958" width="7.09765625" style="15" customWidth="1"/>
    <col min="6959" max="6959" width="6" style="15" customWidth="1"/>
    <col min="6960" max="6962" width="7.59765625" style="15" customWidth="1"/>
    <col min="6963" max="6963" width="7" style="15" customWidth="1"/>
    <col min="6964" max="6964" width="5.59765625" style="15" customWidth="1"/>
    <col min="6965" max="6969" width="8.69921875" style="15" customWidth="1"/>
    <col min="6970" max="7168" width="5.59765625" style="15"/>
    <col min="7169" max="7169" width="2.59765625" style="15" customWidth="1"/>
    <col min="7170" max="7170" width="5.59765625" style="15" customWidth="1"/>
    <col min="7171" max="7171" width="7.5" style="15" customWidth="1"/>
    <col min="7172" max="7172" width="5" style="15" customWidth="1"/>
    <col min="7173" max="7174" width="5.19921875" style="15" customWidth="1"/>
    <col min="7175" max="7175" width="7.5" style="15" customWidth="1"/>
    <col min="7176" max="7176" width="5.69921875" style="15" customWidth="1"/>
    <col min="7177" max="7177" width="6.09765625" style="15" customWidth="1"/>
    <col min="7178" max="7178" width="6.19921875" style="15" customWidth="1"/>
    <col min="7179" max="7179" width="6.296875" style="15" customWidth="1"/>
    <col min="7180" max="7180" width="6.5" style="15" customWidth="1"/>
    <col min="7181" max="7182" width="6.59765625" style="15" customWidth="1"/>
    <col min="7183" max="7186" width="6.5" style="15" customWidth="1"/>
    <col min="7187" max="7188" width="5.796875" style="15" customWidth="1"/>
    <col min="7189" max="7189" width="5.19921875" style="15" customWidth="1"/>
    <col min="7190" max="7190" width="6.09765625" style="15" customWidth="1"/>
    <col min="7191" max="7191" width="5.69921875" style="15" customWidth="1"/>
    <col min="7192" max="7192" width="5.296875" style="15" customWidth="1"/>
    <col min="7193" max="7193" width="7.09765625" style="15" customWidth="1"/>
    <col min="7194" max="7194" width="5.3984375" style="15" customWidth="1"/>
    <col min="7195" max="7195" width="5.3984375" style="15" bestFit="1" customWidth="1"/>
    <col min="7196" max="7196" width="5.8984375" style="15" customWidth="1"/>
    <col min="7197" max="7197" width="6" style="15" customWidth="1"/>
    <col min="7198" max="7198" width="8.3984375" style="15" customWidth="1"/>
    <col min="7199" max="7199" width="6.69921875" style="15" bestFit="1" customWidth="1"/>
    <col min="7200" max="7200" width="6.5" style="15" customWidth="1"/>
    <col min="7201" max="7201" width="6.8984375" style="15" customWidth="1"/>
    <col min="7202" max="7202" width="5.3984375" style="15" customWidth="1"/>
    <col min="7203" max="7203" width="5.59765625" style="15" customWidth="1"/>
    <col min="7204" max="7204" width="7" style="15" customWidth="1"/>
    <col min="7205" max="7206" width="5.59765625" style="15" customWidth="1"/>
    <col min="7207" max="7207" width="7" style="15" customWidth="1"/>
    <col min="7208" max="7209" width="5.59765625" style="15" customWidth="1"/>
    <col min="7210" max="7210" width="6.5" style="15" customWidth="1"/>
    <col min="7211" max="7212" width="5.59765625" style="15" customWidth="1"/>
    <col min="7213" max="7213" width="6.5" style="15" customWidth="1"/>
    <col min="7214" max="7214" width="7.09765625" style="15" customWidth="1"/>
    <col min="7215" max="7215" width="6" style="15" customWidth="1"/>
    <col min="7216" max="7218" width="7.59765625" style="15" customWidth="1"/>
    <col min="7219" max="7219" width="7" style="15" customWidth="1"/>
    <col min="7220" max="7220" width="5.59765625" style="15" customWidth="1"/>
    <col min="7221" max="7225" width="8.69921875" style="15" customWidth="1"/>
    <col min="7226" max="7424" width="5.59765625" style="15"/>
    <col min="7425" max="7425" width="2.59765625" style="15" customWidth="1"/>
    <col min="7426" max="7426" width="5.59765625" style="15" customWidth="1"/>
    <col min="7427" max="7427" width="7.5" style="15" customWidth="1"/>
    <col min="7428" max="7428" width="5" style="15" customWidth="1"/>
    <col min="7429" max="7430" width="5.19921875" style="15" customWidth="1"/>
    <col min="7431" max="7431" width="7.5" style="15" customWidth="1"/>
    <col min="7432" max="7432" width="5.69921875" style="15" customWidth="1"/>
    <col min="7433" max="7433" width="6.09765625" style="15" customWidth="1"/>
    <col min="7434" max="7434" width="6.19921875" style="15" customWidth="1"/>
    <col min="7435" max="7435" width="6.296875" style="15" customWidth="1"/>
    <col min="7436" max="7436" width="6.5" style="15" customWidth="1"/>
    <col min="7437" max="7438" width="6.59765625" style="15" customWidth="1"/>
    <col min="7439" max="7442" width="6.5" style="15" customWidth="1"/>
    <col min="7443" max="7444" width="5.796875" style="15" customWidth="1"/>
    <col min="7445" max="7445" width="5.19921875" style="15" customWidth="1"/>
    <col min="7446" max="7446" width="6.09765625" style="15" customWidth="1"/>
    <col min="7447" max="7447" width="5.69921875" style="15" customWidth="1"/>
    <col min="7448" max="7448" width="5.296875" style="15" customWidth="1"/>
    <col min="7449" max="7449" width="7.09765625" style="15" customWidth="1"/>
    <col min="7450" max="7450" width="5.3984375" style="15" customWidth="1"/>
    <col min="7451" max="7451" width="5.3984375" style="15" bestFit="1" customWidth="1"/>
    <col min="7452" max="7452" width="5.8984375" style="15" customWidth="1"/>
    <col min="7453" max="7453" width="6" style="15" customWidth="1"/>
    <col min="7454" max="7454" width="8.3984375" style="15" customWidth="1"/>
    <col min="7455" max="7455" width="6.69921875" style="15" bestFit="1" customWidth="1"/>
    <col min="7456" max="7456" width="6.5" style="15" customWidth="1"/>
    <col min="7457" max="7457" width="6.8984375" style="15" customWidth="1"/>
    <col min="7458" max="7458" width="5.3984375" style="15" customWidth="1"/>
    <col min="7459" max="7459" width="5.59765625" style="15" customWidth="1"/>
    <col min="7460" max="7460" width="7" style="15" customWidth="1"/>
    <col min="7461" max="7462" width="5.59765625" style="15" customWidth="1"/>
    <col min="7463" max="7463" width="7" style="15" customWidth="1"/>
    <col min="7464" max="7465" width="5.59765625" style="15" customWidth="1"/>
    <col min="7466" max="7466" width="6.5" style="15" customWidth="1"/>
    <col min="7467" max="7468" width="5.59765625" style="15" customWidth="1"/>
    <col min="7469" max="7469" width="6.5" style="15" customWidth="1"/>
    <col min="7470" max="7470" width="7.09765625" style="15" customWidth="1"/>
    <col min="7471" max="7471" width="6" style="15" customWidth="1"/>
    <col min="7472" max="7474" width="7.59765625" style="15" customWidth="1"/>
    <col min="7475" max="7475" width="7" style="15" customWidth="1"/>
    <col min="7476" max="7476" width="5.59765625" style="15" customWidth="1"/>
    <col min="7477" max="7481" width="8.69921875" style="15" customWidth="1"/>
    <col min="7482" max="7680" width="5.59765625" style="15"/>
    <col min="7681" max="7681" width="2.59765625" style="15" customWidth="1"/>
    <col min="7682" max="7682" width="5.59765625" style="15" customWidth="1"/>
    <col min="7683" max="7683" width="7.5" style="15" customWidth="1"/>
    <col min="7684" max="7684" width="5" style="15" customWidth="1"/>
    <col min="7685" max="7686" width="5.19921875" style="15" customWidth="1"/>
    <col min="7687" max="7687" width="7.5" style="15" customWidth="1"/>
    <col min="7688" max="7688" width="5.69921875" style="15" customWidth="1"/>
    <col min="7689" max="7689" width="6.09765625" style="15" customWidth="1"/>
    <col min="7690" max="7690" width="6.19921875" style="15" customWidth="1"/>
    <col min="7691" max="7691" width="6.296875" style="15" customWidth="1"/>
    <col min="7692" max="7692" width="6.5" style="15" customWidth="1"/>
    <col min="7693" max="7694" width="6.59765625" style="15" customWidth="1"/>
    <col min="7695" max="7698" width="6.5" style="15" customWidth="1"/>
    <col min="7699" max="7700" width="5.796875" style="15" customWidth="1"/>
    <col min="7701" max="7701" width="5.19921875" style="15" customWidth="1"/>
    <col min="7702" max="7702" width="6.09765625" style="15" customWidth="1"/>
    <col min="7703" max="7703" width="5.69921875" style="15" customWidth="1"/>
    <col min="7704" max="7704" width="5.296875" style="15" customWidth="1"/>
    <col min="7705" max="7705" width="7.09765625" style="15" customWidth="1"/>
    <col min="7706" max="7706" width="5.3984375" style="15" customWidth="1"/>
    <col min="7707" max="7707" width="5.3984375" style="15" bestFit="1" customWidth="1"/>
    <col min="7708" max="7708" width="5.8984375" style="15" customWidth="1"/>
    <col min="7709" max="7709" width="6" style="15" customWidth="1"/>
    <col min="7710" max="7710" width="8.3984375" style="15" customWidth="1"/>
    <col min="7711" max="7711" width="6.69921875" style="15" bestFit="1" customWidth="1"/>
    <col min="7712" max="7712" width="6.5" style="15" customWidth="1"/>
    <col min="7713" max="7713" width="6.8984375" style="15" customWidth="1"/>
    <col min="7714" max="7714" width="5.3984375" style="15" customWidth="1"/>
    <col min="7715" max="7715" width="5.59765625" style="15" customWidth="1"/>
    <col min="7716" max="7716" width="7" style="15" customWidth="1"/>
    <col min="7717" max="7718" width="5.59765625" style="15" customWidth="1"/>
    <col min="7719" max="7719" width="7" style="15" customWidth="1"/>
    <col min="7720" max="7721" width="5.59765625" style="15" customWidth="1"/>
    <col min="7722" max="7722" width="6.5" style="15" customWidth="1"/>
    <col min="7723" max="7724" width="5.59765625" style="15" customWidth="1"/>
    <col min="7725" max="7725" width="6.5" style="15" customWidth="1"/>
    <col min="7726" max="7726" width="7.09765625" style="15" customWidth="1"/>
    <col min="7727" max="7727" width="6" style="15" customWidth="1"/>
    <col min="7728" max="7730" width="7.59765625" style="15" customWidth="1"/>
    <col min="7731" max="7731" width="7" style="15" customWidth="1"/>
    <col min="7732" max="7732" width="5.59765625" style="15" customWidth="1"/>
    <col min="7733" max="7737" width="8.69921875" style="15" customWidth="1"/>
    <col min="7738" max="7936" width="5.59765625" style="15"/>
    <col min="7937" max="7937" width="2.59765625" style="15" customWidth="1"/>
    <col min="7938" max="7938" width="5.59765625" style="15" customWidth="1"/>
    <col min="7939" max="7939" width="7.5" style="15" customWidth="1"/>
    <col min="7940" max="7940" width="5" style="15" customWidth="1"/>
    <col min="7941" max="7942" width="5.19921875" style="15" customWidth="1"/>
    <col min="7943" max="7943" width="7.5" style="15" customWidth="1"/>
    <col min="7944" max="7944" width="5.69921875" style="15" customWidth="1"/>
    <col min="7945" max="7945" width="6.09765625" style="15" customWidth="1"/>
    <col min="7946" max="7946" width="6.19921875" style="15" customWidth="1"/>
    <col min="7947" max="7947" width="6.296875" style="15" customWidth="1"/>
    <col min="7948" max="7948" width="6.5" style="15" customWidth="1"/>
    <col min="7949" max="7950" width="6.59765625" style="15" customWidth="1"/>
    <col min="7951" max="7954" width="6.5" style="15" customWidth="1"/>
    <col min="7955" max="7956" width="5.796875" style="15" customWidth="1"/>
    <col min="7957" max="7957" width="5.19921875" style="15" customWidth="1"/>
    <col min="7958" max="7958" width="6.09765625" style="15" customWidth="1"/>
    <col min="7959" max="7959" width="5.69921875" style="15" customWidth="1"/>
    <col min="7960" max="7960" width="5.296875" style="15" customWidth="1"/>
    <col min="7961" max="7961" width="7.09765625" style="15" customWidth="1"/>
    <col min="7962" max="7962" width="5.3984375" style="15" customWidth="1"/>
    <col min="7963" max="7963" width="5.3984375" style="15" bestFit="1" customWidth="1"/>
    <col min="7964" max="7964" width="5.8984375" style="15" customWidth="1"/>
    <col min="7965" max="7965" width="6" style="15" customWidth="1"/>
    <col min="7966" max="7966" width="8.3984375" style="15" customWidth="1"/>
    <col min="7967" max="7967" width="6.69921875" style="15" bestFit="1" customWidth="1"/>
    <col min="7968" max="7968" width="6.5" style="15" customWidth="1"/>
    <col min="7969" max="7969" width="6.8984375" style="15" customWidth="1"/>
    <col min="7970" max="7970" width="5.3984375" style="15" customWidth="1"/>
    <col min="7971" max="7971" width="5.59765625" style="15" customWidth="1"/>
    <col min="7972" max="7972" width="7" style="15" customWidth="1"/>
    <col min="7973" max="7974" width="5.59765625" style="15" customWidth="1"/>
    <col min="7975" max="7975" width="7" style="15" customWidth="1"/>
    <col min="7976" max="7977" width="5.59765625" style="15" customWidth="1"/>
    <col min="7978" max="7978" width="6.5" style="15" customWidth="1"/>
    <col min="7979" max="7980" width="5.59765625" style="15" customWidth="1"/>
    <col min="7981" max="7981" width="6.5" style="15" customWidth="1"/>
    <col min="7982" max="7982" width="7.09765625" style="15" customWidth="1"/>
    <col min="7983" max="7983" width="6" style="15" customWidth="1"/>
    <col min="7984" max="7986" width="7.59765625" style="15" customWidth="1"/>
    <col min="7987" max="7987" width="7" style="15" customWidth="1"/>
    <col min="7988" max="7988" width="5.59765625" style="15" customWidth="1"/>
    <col min="7989" max="7993" width="8.69921875" style="15" customWidth="1"/>
    <col min="7994" max="8192" width="5.59765625" style="15"/>
    <col min="8193" max="8193" width="2.59765625" style="15" customWidth="1"/>
    <col min="8194" max="8194" width="5.59765625" style="15" customWidth="1"/>
    <col min="8195" max="8195" width="7.5" style="15" customWidth="1"/>
    <col min="8196" max="8196" width="5" style="15" customWidth="1"/>
    <col min="8197" max="8198" width="5.19921875" style="15" customWidth="1"/>
    <col min="8199" max="8199" width="7.5" style="15" customWidth="1"/>
    <col min="8200" max="8200" width="5.69921875" style="15" customWidth="1"/>
    <col min="8201" max="8201" width="6.09765625" style="15" customWidth="1"/>
    <col min="8202" max="8202" width="6.19921875" style="15" customWidth="1"/>
    <col min="8203" max="8203" width="6.296875" style="15" customWidth="1"/>
    <col min="8204" max="8204" width="6.5" style="15" customWidth="1"/>
    <col min="8205" max="8206" width="6.59765625" style="15" customWidth="1"/>
    <col min="8207" max="8210" width="6.5" style="15" customWidth="1"/>
    <col min="8211" max="8212" width="5.796875" style="15" customWidth="1"/>
    <col min="8213" max="8213" width="5.19921875" style="15" customWidth="1"/>
    <col min="8214" max="8214" width="6.09765625" style="15" customWidth="1"/>
    <col min="8215" max="8215" width="5.69921875" style="15" customWidth="1"/>
    <col min="8216" max="8216" width="5.296875" style="15" customWidth="1"/>
    <col min="8217" max="8217" width="7.09765625" style="15" customWidth="1"/>
    <col min="8218" max="8218" width="5.3984375" style="15" customWidth="1"/>
    <col min="8219" max="8219" width="5.3984375" style="15" bestFit="1" customWidth="1"/>
    <col min="8220" max="8220" width="5.8984375" style="15" customWidth="1"/>
    <col min="8221" max="8221" width="6" style="15" customWidth="1"/>
    <col min="8222" max="8222" width="8.3984375" style="15" customWidth="1"/>
    <col min="8223" max="8223" width="6.69921875" style="15" bestFit="1" customWidth="1"/>
    <col min="8224" max="8224" width="6.5" style="15" customWidth="1"/>
    <col min="8225" max="8225" width="6.8984375" style="15" customWidth="1"/>
    <col min="8226" max="8226" width="5.3984375" style="15" customWidth="1"/>
    <col min="8227" max="8227" width="5.59765625" style="15" customWidth="1"/>
    <col min="8228" max="8228" width="7" style="15" customWidth="1"/>
    <col min="8229" max="8230" width="5.59765625" style="15" customWidth="1"/>
    <col min="8231" max="8231" width="7" style="15" customWidth="1"/>
    <col min="8232" max="8233" width="5.59765625" style="15" customWidth="1"/>
    <col min="8234" max="8234" width="6.5" style="15" customWidth="1"/>
    <col min="8235" max="8236" width="5.59765625" style="15" customWidth="1"/>
    <col min="8237" max="8237" width="6.5" style="15" customWidth="1"/>
    <col min="8238" max="8238" width="7.09765625" style="15" customWidth="1"/>
    <col min="8239" max="8239" width="6" style="15" customWidth="1"/>
    <col min="8240" max="8242" width="7.59765625" style="15" customWidth="1"/>
    <col min="8243" max="8243" width="7" style="15" customWidth="1"/>
    <col min="8244" max="8244" width="5.59765625" style="15" customWidth="1"/>
    <col min="8245" max="8249" width="8.69921875" style="15" customWidth="1"/>
    <col min="8250" max="8448" width="5.59765625" style="15"/>
    <col min="8449" max="8449" width="2.59765625" style="15" customWidth="1"/>
    <col min="8450" max="8450" width="5.59765625" style="15" customWidth="1"/>
    <col min="8451" max="8451" width="7.5" style="15" customWidth="1"/>
    <col min="8452" max="8452" width="5" style="15" customWidth="1"/>
    <col min="8453" max="8454" width="5.19921875" style="15" customWidth="1"/>
    <col min="8455" max="8455" width="7.5" style="15" customWidth="1"/>
    <col min="8456" max="8456" width="5.69921875" style="15" customWidth="1"/>
    <col min="8457" max="8457" width="6.09765625" style="15" customWidth="1"/>
    <col min="8458" max="8458" width="6.19921875" style="15" customWidth="1"/>
    <col min="8459" max="8459" width="6.296875" style="15" customWidth="1"/>
    <col min="8460" max="8460" width="6.5" style="15" customWidth="1"/>
    <col min="8461" max="8462" width="6.59765625" style="15" customWidth="1"/>
    <col min="8463" max="8466" width="6.5" style="15" customWidth="1"/>
    <col min="8467" max="8468" width="5.796875" style="15" customWidth="1"/>
    <col min="8469" max="8469" width="5.19921875" style="15" customWidth="1"/>
    <col min="8470" max="8470" width="6.09765625" style="15" customWidth="1"/>
    <col min="8471" max="8471" width="5.69921875" style="15" customWidth="1"/>
    <col min="8472" max="8472" width="5.296875" style="15" customWidth="1"/>
    <col min="8473" max="8473" width="7.09765625" style="15" customWidth="1"/>
    <col min="8474" max="8474" width="5.3984375" style="15" customWidth="1"/>
    <col min="8475" max="8475" width="5.3984375" style="15" bestFit="1" customWidth="1"/>
    <col min="8476" max="8476" width="5.8984375" style="15" customWidth="1"/>
    <col min="8477" max="8477" width="6" style="15" customWidth="1"/>
    <col min="8478" max="8478" width="8.3984375" style="15" customWidth="1"/>
    <col min="8479" max="8479" width="6.69921875" style="15" bestFit="1" customWidth="1"/>
    <col min="8480" max="8480" width="6.5" style="15" customWidth="1"/>
    <col min="8481" max="8481" width="6.8984375" style="15" customWidth="1"/>
    <col min="8482" max="8482" width="5.3984375" style="15" customWidth="1"/>
    <col min="8483" max="8483" width="5.59765625" style="15" customWidth="1"/>
    <col min="8484" max="8484" width="7" style="15" customWidth="1"/>
    <col min="8485" max="8486" width="5.59765625" style="15" customWidth="1"/>
    <col min="8487" max="8487" width="7" style="15" customWidth="1"/>
    <col min="8488" max="8489" width="5.59765625" style="15" customWidth="1"/>
    <col min="8490" max="8490" width="6.5" style="15" customWidth="1"/>
    <col min="8491" max="8492" width="5.59765625" style="15" customWidth="1"/>
    <col min="8493" max="8493" width="6.5" style="15" customWidth="1"/>
    <col min="8494" max="8494" width="7.09765625" style="15" customWidth="1"/>
    <col min="8495" max="8495" width="6" style="15" customWidth="1"/>
    <col min="8496" max="8498" width="7.59765625" style="15" customWidth="1"/>
    <col min="8499" max="8499" width="7" style="15" customWidth="1"/>
    <col min="8500" max="8500" width="5.59765625" style="15" customWidth="1"/>
    <col min="8501" max="8505" width="8.69921875" style="15" customWidth="1"/>
    <col min="8506" max="8704" width="5.59765625" style="15"/>
    <col min="8705" max="8705" width="2.59765625" style="15" customWidth="1"/>
    <col min="8706" max="8706" width="5.59765625" style="15" customWidth="1"/>
    <col min="8707" max="8707" width="7.5" style="15" customWidth="1"/>
    <col min="8708" max="8708" width="5" style="15" customWidth="1"/>
    <col min="8709" max="8710" width="5.19921875" style="15" customWidth="1"/>
    <col min="8711" max="8711" width="7.5" style="15" customWidth="1"/>
    <col min="8712" max="8712" width="5.69921875" style="15" customWidth="1"/>
    <col min="8713" max="8713" width="6.09765625" style="15" customWidth="1"/>
    <col min="8714" max="8714" width="6.19921875" style="15" customWidth="1"/>
    <col min="8715" max="8715" width="6.296875" style="15" customWidth="1"/>
    <col min="8716" max="8716" width="6.5" style="15" customWidth="1"/>
    <col min="8717" max="8718" width="6.59765625" style="15" customWidth="1"/>
    <col min="8719" max="8722" width="6.5" style="15" customWidth="1"/>
    <col min="8723" max="8724" width="5.796875" style="15" customWidth="1"/>
    <col min="8725" max="8725" width="5.19921875" style="15" customWidth="1"/>
    <col min="8726" max="8726" width="6.09765625" style="15" customWidth="1"/>
    <col min="8727" max="8727" width="5.69921875" style="15" customWidth="1"/>
    <col min="8728" max="8728" width="5.296875" style="15" customWidth="1"/>
    <col min="8729" max="8729" width="7.09765625" style="15" customWidth="1"/>
    <col min="8730" max="8730" width="5.3984375" style="15" customWidth="1"/>
    <col min="8731" max="8731" width="5.3984375" style="15" bestFit="1" customWidth="1"/>
    <col min="8732" max="8732" width="5.8984375" style="15" customWidth="1"/>
    <col min="8733" max="8733" width="6" style="15" customWidth="1"/>
    <col min="8734" max="8734" width="8.3984375" style="15" customWidth="1"/>
    <col min="8735" max="8735" width="6.69921875" style="15" bestFit="1" customWidth="1"/>
    <col min="8736" max="8736" width="6.5" style="15" customWidth="1"/>
    <col min="8737" max="8737" width="6.8984375" style="15" customWidth="1"/>
    <col min="8738" max="8738" width="5.3984375" style="15" customWidth="1"/>
    <col min="8739" max="8739" width="5.59765625" style="15" customWidth="1"/>
    <col min="8740" max="8740" width="7" style="15" customWidth="1"/>
    <col min="8741" max="8742" width="5.59765625" style="15" customWidth="1"/>
    <col min="8743" max="8743" width="7" style="15" customWidth="1"/>
    <col min="8744" max="8745" width="5.59765625" style="15" customWidth="1"/>
    <col min="8746" max="8746" width="6.5" style="15" customWidth="1"/>
    <col min="8747" max="8748" width="5.59765625" style="15" customWidth="1"/>
    <col min="8749" max="8749" width="6.5" style="15" customWidth="1"/>
    <col min="8750" max="8750" width="7.09765625" style="15" customWidth="1"/>
    <col min="8751" max="8751" width="6" style="15" customWidth="1"/>
    <col min="8752" max="8754" width="7.59765625" style="15" customWidth="1"/>
    <col min="8755" max="8755" width="7" style="15" customWidth="1"/>
    <col min="8756" max="8756" width="5.59765625" style="15" customWidth="1"/>
    <col min="8757" max="8761" width="8.69921875" style="15" customWidth="1"/>
    <col min="8762" max="8960" width="5.59765625" style="15"/>
    <col min="8961" max="8961" width="2.59765625" style="15" customWidth="1"/>
    <col min="8962" max="8962" width="5.59765625" style="15" customWidth="1"/>
    <col min="8963" max="8963" width="7.5" style="15" customWidth="1"/>
    <col min="8964" max="8964" width="5" style="15" customWidth="1"/>
    <col min="8965" max="8966" width="5.19921875" style="15" customWidth="1"/>
    <col min="8967" max="8967" width="7.5" style="15" customWidth="1"/>
    <col min="8968" max="8968" width="5.69921875" style="15" customWidth="1"/>
    <col min="8969" max="8969" width="6.09765625" style="15" customWidth="1"/>
    <col min="8970" max="8970" width="6.19921875" style="15" customWidth="1"/>
    <col min="8971" max="8971" width="6.296875" style="15" customWidth="1"/>
    <col min="8972" max="8972" width="6.5" style="15" customWidth="1"/>
    <col min="8973" max="8974" width="6.59765625" style="15" customWidth="1"/>
    <col min="8975" max="8978" width="6.5" style="15" customWidth="1"/>
    <col min="8979" max="8980" width="5.796875" style="15" customWidth="1"/>
    <col min="8981" max="8981" width="5.19921875" style="15" customWidth="1"/>
    <col min="8982" max="8982" width="6.09765625" style="15" customWidth="1"/>
    <col min="8983" max="8983" width="5.69921875" style="15" customWidth="1"/>
    <col min="8984" max="8984" width="5.296875" style="15" customWidth="1"/>
    <col min="8985" max="8985" width="7.09765625" style="15" customWidth="1"/>
    <col min="8986" max="8986" width="5.3984375" style="15" customWidth="1"/>
    <col min="8987" max="8987" width="5.3984375" style="15" bestFit="1" customWidth="1"/>
    <col min="8988" max="8988" width="5.8984375" style="15" customWidth="1"/>
    <col min="8989" max="8989" width="6" style="15" customWidth="1"/>
    <col min="8990" max="8990" width="8.3984375" style="15" customWidth="1"/>
    <col min="8991" max="8991" width="6.69921875" style="15" bestFit="1" customWidth="1"/>
    <col min="8992" max="8992" width="6.5" style="15" customWidth="1"/>
    <col min="8993" max="8993" width="6.8984375" style="15" customWidth="1"/>
    <col min="8994" max="8994" width="5.3984375" style="15" customWidth="1"/>
    <col min="8995" max="8995" width="5.59765625" style="15" customWidth="1"/>
    <col min="8996" max="8996" width="7" style="15" customWidth="1"/>
    <col min="8997" max="8998" width="5.59765625" style="15" customWidth="1"/>
    <col min="8999" max="8999" width="7" style="15" customWidth="1"/>
    <col min="9000" max="9001" width="5.59765625" style="15" customWidth="1"/>
    <col min="9002" max="9002" width="6.5" style="15" customWidth="1"/>
    <col min="9003" max="9004" width="5.59765625" style="15" customWidth="1"/>
    <col min="9005" max="9005" width="6.5" style="15" customWidth="1"/>
    <col min="9006" max="9006" width="7.09765625" style="15" customWidth="1"/>
    <col min="9007" max="9007" width="6" style="15" customWidth="1"/>
    <col min="9008" max="9010" width="7.59765625" style="15" customWidth="1"/>
    <col min="9011" max="9011" width="7" style="15" customWidth="1"/>
    <col min="9012" max="9012" width="5.59765625" style="15" customWidth="1"/>
    <col min="9013" max="9017" width="8.69921875" style="15" customWidth="1"/>
    <col min="9018" max="9216" width="5.59765625" style="15"/>
    <col min="9217" max="9217" width="2.59765625" style="15" customWidth="1"/>
    <col min="9218" max="9218" width="5.59765625" style="15" customWidth="1"/>
    <col min="9219" max="9219" width="7.5" style="15" customWidth="1"/>
    <col min="9220" max="9220" width="5" style="15" customWidth="1"/>
    <col min="9221" max="9222" width="5.19921875" style="15" customWidth="1"/>
    <col min="9223" max="9223" width="7.5" style="15" customWidth="1"/>
    <col min="9224" max="9224" width="5.69921875" style="15" customWidth="1"/>
    <col min="9225" max="9225" width="6.09765625" style="15" customWidth="1"/>
    <col min="9226" max="9226" width="6.19921875" style="15" customWidth="1"/>
    <col min="9227" max="9227" width="6.296875" style="15" customWidth="1"/>
    <col min="9228" max="9228" width="6.5" style="15" customWidth="1"/>
    <col min="9229" max="9230" width="6.59765625" style="15" customWidth="1"/>
    <col min="9231" max="9234" width="6.5" style="15" customWidth="1"/>
    <col min="9235" max="9236" width="5.796875" style="15" customWidth="1"/>
    <col min="9237" max="9237" width="5.19921875" style="15" customWidth="1"/>
    <col min="9238" max="9238" width="6.09765625" style="15" customWidth="1"/>
    <col min="9239" max="9239" width="5.69921875" style="15" customWidth="1"/>
    <col min="9240" max="9240" width="5.296875" style="15" customWidth="1"/>
    <col min="9241" max="9241" width="7.09765625" style="15" customWidth="1"/>
    <col min="9242" max="9242" width="5.3984375" style="15" customWidth="1"/>
    <col min="9243" max="9243" width="5.3984375" style="15" bestFit="1" customWidth="1"/>
    <col min="9244" max="9244" width="5.8984375" style="15" customWidth="1"/>
    <col min="9245" max="9245" width="6" style="15" customWidth="1"/>
    <col min="9246" max="9246" width="8.3984375" style="15" customWidth="1"/>
    <col min="9247" max="9247" width="6.69921875" style="15" bestFit="1" customWidth="1"/>
    <col min="9248" max="9248" width="6.5" style="15" customWidth="1"/>
    <col min="9249" max="9249" width="6.8984375" style="15" customWidth="1"/>
    <col min="9250" max="9250" width="5.3984375" style="15" customWidth="1"/>
    <col min="9251" max="9251" width="5.59765625" style="15" customWidth="1"/>
    <col min="9252" max="9252" width="7" style="15" customWidth="1"/>
    <col min="9253" max="9254" width="5.59765625" style="15" customWidth="1"/>
    <col min="9255" max="9255" width="7" style="15" customWidth="1"/>
    <col min="9256" max="9257" width="5.59765625" style="15" customWidth="1"/>
    <col min="9258" max="9258" width="6.5" style="15" customWidth="1"/>
    <col min="9259" max="9260" width="5.59765625" style="15" customWidth="1"/>
    <col min="9261" max="9261" width="6.5" style="15" customWidth="1"/>
    <col min="9262" max="9262" width="7.09765625" style="15" customWidth="1"/>
    <col min="9263" max="9263" width="6" style="15" customWidth="1"/>
    <col min="9264" max="9266" width="7.59765625" style="15" customWidth="1"/>
    <col min="9267" max="9267" width="7" style="15" customWidth="1"/>
    <col min="9268" max="9268" width="5.59765625" style="15" customWidth="1"/>
    <col min="9269" max="9273" width="8.69921875" style="15" customWidth="1"/>
    <col min="9274" max="9472" width="5.59765625" style="15"/>
    <col min="9473" max="9473" width="2.59765625" style="15" customWidth="1"/>
    <col min="9474" max="9474" width="5.59765625" style="15" customWidth="1"/>
    <col min="9475" max="9475" width="7.5" style="15" customWidth="1"/>
    <col min="9476" max="9476" width="5" style="15" customWidth="1"/>
    <col min="9477" max="9478" width="5.19921875" style="15" customWidth="1"/>
    <col min="9479" max="9479" width="7.5" style="15" customWidth="1"/>
    <col min="9480" max="9480" width="5.69921875" style="15" customWidth="1"/>
    <col min="9481" max="9481" width="6.09765625" style="15" customWidth="1"/>
    <col min="9482" max="9482" width="6.19921875" style="15" customWidth="1"/>
    <col min="9483" max="9483" width="6.296875" style="15" customWidth="1"/>
    <col min="9484" max="9484" width="6.5" style="15" customWidth="1"/>
    <col min="9485" max="9486" width="6.59765625" style="15" customWidth="1"/>
    <col min="9487" max="9490" width="6.5" style="15" customWidth="1"/>
    <col min="9491" max="9492" width="5.796875" style="15" customWidth="1"/>
    <col min="9493" max="9493" width="5.19921875" style="15" customWidth="1"/>
    <col min="9494" max="9494" width="6.09765625" style="15" customWidth="1"/>
    <col min="9495" max="9495" width="5.69921875" style="15" customWidth="1"/>
    <col min="9496" max="9496" width="5.296875" style="15" customWidth="1"/>
    <col min="9497" max="9497" width="7.09765625" style="15" customWidth="1"/>
    <col min="9498" max="9498" width="5.3984375" style="15" customWidth="1"/>
    <col min="9499" max="9499" width="5.3984375" style="15" bestFit="1" customWidth="1"/>
    <col min="9500" max="9500" width="5.8984375" style="15" customWidth="1"/>
    <col min="9501" max="9501" width="6" style="15" customWidth="1"/>
    <col min="9502" max="9502" width="8.3984375" style="15" customWidth="1"/>
    <col min="9503" max="9503" width="6.69921875" style="15" bestFit="1" customWidth="1"/>
    <col min="9504" max="9504" width="6.5" style="15" customWidth="1"/>
    <col min="9505" max="9505" width="6.8984375" style="15" customWidth="1"/>
    <col min="9506" max="9506" width="5.3984375" style="15" customWidth="1"/>
    <col min="9507" max="9507" width="5.59765625" style="15" customWidth="1"/>
    <col min="9508" max="9508" width="7" style="15" customWidth="1"/>
    <col min="9509" max="9510" width="5.59765625" style="15" customWidth="1"/>
    <col min="9511" max="9511" width="7" style="15" customWidth="1"/>
    <col min="9512" max="9513" width="5.59765625" style="15" customWidth="1"/>
    <col min="9514" max="9514" width="6.5" style="15" customWidth="1"/>
    <col min="9515" max="9516" width="5.59765625" style="15" customWidth="1"/>
    <col min="9517" max="9517" width="6.5" style="15" customWidth="1"/>
    <col min="9518" max="9518" width="7.09765625" style="15" customWidth="1"/>
    <col min="9519" max="9519" width="6" style="15" customWidth="1"/>
    <col min="9520" max="9522" width="7.59765625" style="15" customWidth="1"/>
    <col min="9523" max="9523" width="7" style="15" customWidth="1"/>
    <col min="9524" max="9524" width="5.59765625" style="15" customWidth="1"/>
    <col min="9525" max="9529" width="8.69921875" style="15" customWidth="1"/>
    <col min="9530" max="9728" width="5.59765625" style="15"/>
    <col min="9729" max="9729" width="2.59765625" style="15" customWidth="1"/>
    <col min="9730" max="9730" width="5.59765625" style="15" customWidth="1"/>
    <col min="9731" max="9731" width="7.5" style="15" customWidth="1"/>
    <col min="9732" max="9732" width="5" style="15" customWidth="1"/>
    <col min="9733" max="9734" width="5.19921875" style="15" customWidth="1"/>
    <col min="9735" max="9735" width="7.5" style="15" customWidth="1"/>
    <col min="9736" max="9736" width="5.69921875" style="15" customWidth="1"/>
    <col min="9737" max="9737" width="6.09765625" style="15" customWidth="1"/>
    <col min="9738" max="9738" width="6.19921875" style="15" customWidth="1"/>
    <col min="9739" max="9739" width="6.296875" style="15" customWidth="1"/>
    <col min="9740" max="9740" width="6.5" style="15" customWidth="1"/>
    <col min="9741" max="9742" width="6.59765625" style="15" customWidth="1"/>
    <col min="9743" max="9746" width="6.5" style="15" customWidth="1"/>
    <col min="9747" max="9748" width="5.796875" style="15" customWidth="1"/>
    <col min="9749" max="9749" width="5.19921875" style="15" customWidth="1"/>
    <col min="9750" max="9750" width="6.09765625" style="15" customWidth="1"/>
    <col min="9751" max="9751" width="5.69921875" style="15" customWidth="1"/>
    <col min="9752" max="9752" width="5.296875" style="15" customWidth="1"/>
    <col min="9753" max="9753" width="7.09765625" style="15" customWidth="1"/>
    <col min="9754" max="9754" width="5.3984375" style="15" customWidth="1"/>
    <col min="9755" max="9755" width="5.3984375" style="15" bestFit="1" customWidth="1"/>
    <col min="9756" max="9756" width="5.8984375" style="15" customWidth="1"/>
    <col min="9757" max="9757" width="6" style="15" customWidth="1"/>
    <col min="9758" max="9758" width="8.3984375" style="15" customWidth="1"/>
    <col min="9759" max="9759" width="6.69921875" style="15" bestFit="1" customWidth="1"/>
    <col min="9760" max="9760" width="6.5" style="15" customWidth="1"/>
    <col min="9761" max="9761" width="6.8984375" style="15" customWidth="1"/>
    <col min="9762" max="9762" width="5.3984375" style="15" customWidth="1"/>
    <col min="9763" max="9763" width="5.59765625" style="15" customWidth="1"/>
    <col min="9764" max="9764" width="7" style="15" customWidth="1"/>
    <col min="9765" max="9766" width="5.59765625" style="15" customWidth="1"/>
    <col min="9767" max="9767" width="7" style="15" customWidth="1"/>
    <col min="9768" max="9769" width="5.59765625" style="15" customWidth="1"/>
    <col min="9770" max="9770" width="6.5" style="15" customWidth="1"/>
    <col min="9771" max="9772" width="5.59765625" style="15" customWidth="1"/>
    <col min="9773" max="9773" width="6.5" style="15" customWidth="1"/>
    <col min="9774" max="9774" width="7.09765625" style="15" customWidth="1"/>
    <col min="9775" max="9775" width="6" style="15" customWidth="1"/>
    <col min="9776" max="9778" width="7.59765625" style="15" customWidth="1"/>
    <col min="9779" max="9779" width="7" style="15" customWidth="1"/>
    <col min="9780" max="9780" width="5.59765625" style="15" customWidth="1"/>
    <col min="9781" max="9785" width="8.69921875" style="15" customWidth="1"/>
    <col min="9786" max="9984" width="5.59765625" style="15"/>
    <col min="9985" max="9985" width="2.59765625" style="15" customWidth="1"/>
    <col min="9986" max="9986" width="5.59765625" style="15" customWidth="1"/>
    <col min="9987" max="9987" width="7.5" style="15" customWidth="1"/>
    <col min="9988" max="9988" width="5" style="15" customWidth="1"/>
    <col min="9989" max="9990" width="5.19921875" style="15" customWidth="1"/>
    <col min="9991" max="9991" width="7.5" style="15" customWidth="1"/>
    <col min="9992" max="9992" width="5.69921875" style="15" customWidth="1"/>
    <col min="9993" max="9993" width="6.09765625" style="15" customWidth="1"/>
    <col min="9994" max="9994" width="6.19921875" style="15" customWidth="1"/>
    <col min="9995" max="9995" width="6.296875" style="15" customWidth="1"/>
    <col min="9996" max="9996" width="6.5" style="15" customWidth="1"/>
    <col min="9997" max="9998" width="6.59765625" style="15" customWidth="1"/>
    <col min="9999" max="10002" width="6.5" style="15" customWidth="1"/>
    <col min="10003" max="10004" width="5.796875" style="15" customWidth="1"/>
    <col min="10005" max="10005" width="5.19921875" style="15" customWidth="1"/>
    <col min="10006" max="10006" width="6.09765625" style="15" customWidth="1"/>
    <col min="10007" max="10007" width="5.69921875" style="15" customWidth="1"/>
    <col min="10008" max="10008" width="5.296875" style="15" customWidth="1"/>
    <col min="10009" max="10009" width="7.09765625" style="15" customWidth="1"/>
    <col min="10010" max="10010" width="5.3984375" style="15" customWidth="1"/>
    <col min="10011" max="10011" width="5.3984375" style="15" bestFit="1" customWidth="1"/>
    <col min="10012" max="10012" width="5.8984375" style="15" customWidth="1"/>
    <col min="10013" max="10013" width="6" style="15" customWidth="1"/>
    <col min="10014" max="10014" width="8.3984375" style="15" customWidth="1"/>
    <col min="10015" max="10015" width="6.69921875" style="15" bestFit="1" customWidth="1"/>
    <col min="10016" max="10016" width="6.5" style="15" customWidth="1"/>
    <col min="10017" max="10017" width="6.8984375" style="15" customWidth="1"/>
    <col min="10018" max="10018" width="5.3984375" style="15" customWidth="1"/>
    <col min="10019" max="10019" width="5.59765625" style="15" customWidth="1"/>
    <col min="10020" max="10020" width="7" style="15" customWidth="1"/>
    <col min="10021" max="10022" width="5.59765625" style="15" customWidth="1"/>
    <col min="10023" max="10023" width="7" style="15" customWidth="1"/>
    <col min="10024" max="10025" width="5.59765625" style="15" customWidth="1"/>
    <col min="10026" max="10026" width="6.5" style="15" customWidth="1"/>
    <col min="10027" max="10028" width="5.59765625" style="15" customWidth="1"/>
    <col min="10029" max="10029" width="6.5" style="15" customWidth="1"/>
    <col min="10030" max="10030" width="7.09765625" style="15" customWidth="1"/>
    <col min="10031" max="10031" width="6" style="15" customWidth="1"/>
    <col min="10032" max="10034" width="7.59765625" style="15" customWidth="1"/>
    <col min="10035" max="10035" width="7" style="15" customWidth="1"/>
    <col min="10036" max="10036" width="5.59765625" style="15" customWidth="1"/>
    <col min="10037" max="10041" width="8.69921875" style="15" customWidth="1"/>
    <col min="10042" max="10240" width="5.59765625" style="15"/>
    <col min="10241" max="10241" width="2.59765625" style="15" customWidth="1"/>
    <col min="10242" max="10242" width="5.59765625" style="15" customWidth="1"/>
    <col min="10243" max="10243" width="7.5" style="15" customWidth="1"/>
    <col min="10244" max="10244" width="5" style="15" customWidth="1"/>
    <col min="10245" max="10246" width="5.19921875" style="15" customWidth="1"/>
    <col min="10247" max="10247" width="7.5" style="15" customWidth="1"/>
    <col min="10248" max="10248" width="5.69921875" style="15" customWidth="1"/>
    <col min="10249" max="10249" width="6.09765625" style="15" customWidth="1"/>
    <col min="10250" max="10250" width="6.19921875" style="15" customWidth="1"/>
    <col min="10251" max="10251" width="6.296875" style="15" customWidth="1"/>
    <col min="10252" max="10252" width="6.5" style="15" customWidth="1"/>
    <col min="10253" max="10254" width="6.59765625" style="15" customWidth="1"/>
    <col min="10255" max="10258" width="6.5" style="15" customWidth="1"/>
    <col min="10259" max="10260" width="5.796875" style="15" customWidth="1"/>
    <col min="10261" max="10261" width="5.19921875" style="15" customWidth="1"/>
    <col min="10262" max="10262" width="6.09765625" style="15" customWidth="1"/>
    <col min="10263" max="10263" width="5.69921875" style="15" customWidth="1"/>
    <col min="10264" max="10264" width="5.296875" style="15" customWidth="1"/>
    <col min="10265" max="10265" width="7.09765625" style="15" customWidth="1"/>
    <col min="10266" max="10266" width="5.3984375" style="15" customWidth="1"/>
    <col min="10267" max="10267" width="5.3984375" style="15" bestFit="1" customWidth="1"/>
    <col min="10268" max="10268" width="5.8984375" style="15" customWidth="1"/>
    <col min="10269" max="10269" width="6" style="15" customWidth="1"/>
    <col min="10270" max="10270" width="8.3984375" style="15" customWidth="1"/>
    <col min="10271" max="10271" width="6.69921875" style="15" bestFit="1" customWidth="1"/>
    <col min="10272" max="10272" width="6.5" style="15" customWidth="1"/>
    <col min="10273" max="10273" width="6.8984375" style="15" customWidth="1"/>
    <col min="10274" max="10274" width="5.3984375" style="15" customWidth="1"/>
    <col min="10275" max="10275" width="5.59765625" style="15" customWidth="1"/>
    <col min="10276" max="10276" width="7" style="15" customWidth="1"/>
    <col min="10277" max="10278" width="5.59765625" style="15" customWidth="1"/>
    <col min="10279" max="10279" width="7" style="15" customWidth="1"/>
    <col min="10280" max="10281" width="5.59765625" style="15" customWidth="1"/>
    <col min="10282" max="10282" width="6.5" style="15" customWidth="1"/>
    <col min="10283" max="10284" width="5.59765625" style="15" customWidth="1"/>
    <col min="10285" max="10285" width="6.5" style="15" customWidth="1"/>
    <col min="10286" max="10286" width="7.09765625" style="15" customWidth="1"/>
    <col min="10287" max="10287" width="6" style="15" customWidth="1"/>
    <col min="10288" max="10290" width="7.59765625" style="15" customWidth="1"/>
    <col min="10291" max="10291" width="7" style="15" customWidth="1"/>
    <col min="10292" max="10292" width="5.59765625" style="15" customWidth="1"/>
    <col min="10293" max="10297" width="8.69921875" style="15" customWidth="1"/>
    <col min="10298" max="10496" width="5.59765625" style="15"/>
    <col min="10497" max="10497" width="2.59765625" style="15" customWidth="1"/>
    <col min="10498" max="10498" width="5.59765625" style="15" customWidth="1"/>
    <col min="10499" max="10499" width="7.5" style="15" customWidth="1"/>
    <col min="10500" max="10500" width="5" style="15" customWidth="1"/>
    <col min="10501" max="10502" width="5.19921875" style="15" customWidth="1"/>
    <col min="10503" max="10503" width="7.5" style="15" customWidth="1"/>
    <col min="10504" max="10504" width="5.69921875" style="15" customWidth="1"/>
    <col min="10505" max="10505" width="6.09765625" style="15" customWidth="1"/>
    <col min="10506" max="10506" width="6.19921875" style="15" customWidth="1"/>
    <col min="10507" max="10507" width="6.296875" style="15" customWidth="1"/>
    <col min="10508" max="10508" width="6.5" style="15" customWidth="1"/>
    <col min="10509" max="10510" width="6.59765625" style="15" customWidth="1"/>
    <col min="10511" max="10514" width="6.5" style="15" customWidth="1"/>
    <col min="10515" max="10516" width="5.796875" style="15" customWidth="1"/>
    <col min="10517" max="10517" width="5.19921875" style="15" customWidth="1"/>
    <col min="10518" max="10518" width="6.09765625" style="15" customWidth="1"/>
    <col min="10519" max="10519" width="5.69921875" style="15" customWidth="1"/>
    <col min="10520" max="10520" width="5.296875" style="15" customWidth="1"/>
    <col min="10521" max="10521" width="7.09765625" style="15" customWidth="1"/>
    <col min="10522" max="10522" width="5.3984375" style="15" customWidth="1"/>
    <col min="10523" max="10523" width="5.3984375" style="15" bestFit="1" customWidth="1"/>
    <col min="10524" max="10524" width="5.8984375" style="15" customWidth="1"/>
    <col min="10525" max="10525" width="6" style="15" customWidth="1"/>
    <col min="10526" max="10526" width="8.3984375" style="15" customWidth="1"/>
    <col min="10527" max="10527" width="6.69921875" style="15" bestFit="1" customWidth="1"/>
    <col min="10528" max="10528" width="6.5" style="15" customWidth="1"/>
    <col min="10529" max="10529" width="6.8984375" style="15" customWidth="1"/>
    <col min="10530" max="10530" width="5.3984375" style="15" customWidth="1"/>
    <col min="10531" max="10531" width="5.59765625" style="15" customWidth="1"/>
    <col min="10532" max="10532" width="7" style="15" customWidth="1"/>
    <col min="10533" max="10534" width="5.59765625" style="15" customWidth="1"/>
    <col min="10535" max="10535" width="7" style="15" customWidth="1"/>
    <col min="10536" max="10537" width="5.59765625" style="15" customWidth="1"/>
    <col min="10538" max="10538" width="6.5" style="15" customWidth="1"/>
    <col min="10539" max="10540" width="5.59765625" style="15" customWidth="1"/>
    <col min="10541" max="10541" width="6.5" style="15" customWidth="1"/>
    <col min="10542" max="10542" width="7.09765625" style="15" customWidth="1"/>
    <col min="10543" max="10543" width="6" style="15" customWidth="1"/>
    <col min="10544" max="10546" width="7.59765625" style="15" customWidth="1"/>
    <col min="10547" max="10547" width="7" style="15" customWidth="1"/>
    <col min="10548" max="10548" width="5.59765625" style="15" customWidth="1"/>
    <col min="10549" max="10553" width="8.69921875" style="15" customWidth="1"/>
    <col min="10554" max="10752" width="5.59765625" style="15"/>
    <col min="10753" max="10753" width="2.59765625" style="15" customWidth="1"/>
    <col min="10754" max="10754" width="5.59765625" style="15" customWidth="1"/>
    <col min="10755" max="10755" width="7.5" style="15" customWidth="1"/>
    <col min="10756" max="10756" width="5" style="15" customWidth="1"/>
    <col min="10757" max="10758" width="5.19921875" style="15" customWidth="1"/>
    <col min="10759" max="10759" width="7.5" style="15" customWidth="1"/>
    <col min="10760" max="10760" width="5.69921875" style="15" customWidth="1"/>
    <col min="10761" max="10761" width="6.09765625" style="15" customWidth="1"/>
    <col min="10762" max="10762" width="6.19921875" style="15" customWidth="1"/>
    <col min="10763" max="10763" width="6.296875" style="15" customWidth="1"/>
    <col min="10764" max="10764" width="6.5" style="15" customWidth="1"/>
    <col min="10765" max="10766" width="6.59765625" style="15" customWidth="1"/>
    <col min="10767" max="10770" width="6.5" style="15" customWidth="1"/>
    <col min="10771" max="10772" width="5.796875" style="15" customWidth="1"/>
    <col min="10773" max="10773" width="5.19921875" style="15" customWidth="1"/>
    <col min="10774" max="10774" width="6.09765625" style="15" customWidth="1"/>
    <col min="10775" max="10775" width="5.69921875" style="15" customWidth="1"/>
    <col min="10776" max="10776" width="5.296875" style="15" customWidth="1"/>
    <col min="10777" max="10777" width="7.09765625" style="15" customWidth="1"/>
    <col min="10778" max="10778" width="5.3984375" style="15" customWidth="1"/>
    <col min="10779" max="10779" width="5.3984375" style="15" bestFit="1" customWidth="1"/>
    <col min="10780" max="10780" width="5.8984375" style="15" customWidth="1"/>
    <col min="10781" max="10781" width="6" style="15" customWidth="1"/>
    <col min="10782" max="10782" width="8.3984375" style="15" customWidth="1"/>
    <col min="10783" max="10783" width="6.69921875" style="15" bestFit="1" customWidth="1"/>
    <col min="10784" max="10784" width="6.5" style="15" customWidth="1"/>
    <col min="10785" max="10785" width="6.8984375" style="15" customWidth="1"/>
    <col min="10786" max="10786" width="5.3984375" style="15" customWidth="1"/>
    <col min="10787" max="10787" width="5.59765625" style="15" customWidth="1"/>
    <col min="10788" max="10788" width="7" style="15" customWidth="1"/>
    <col min="10789" max="10790" width="5.59765625" style="15" customWidth="1"/>
    <col min="10791" max="10791" width="7" style="15" customWidth="1"/>
    <col min="10792" max="10793" width="5.59765625" style="15" customWidth="1"/>
    <col min="10794" max="10794" width="6.5" style="15" customWidth="1"/>
    <col min="10795" max="10796" width="5.59765625" style="15" customWidth="1"/>
    <col min="10797" max="10797" width="6.5" style="15" customWidth="1"/>
    <col min="10798" max="10798" width="7.09765625" style="15" customWidth="1"/>
    <col min="10799" max="10799" width="6" style="15" customWidth="1"/>
    <col min="10800" max="10802" width="7.59765625" style="15" customWidth="1"/>
    <col min="10803" max="10803" width="7" style="15" customWidth="1"/>
    <col min="10804" max="10804" width="5.59765625" style="15" customWidth="1"/>
    <col min="10805" max="10809" width="8.69921875" style="15" customWidth="1"/>
    <col min="10810" max="11008" width="5.59765625" style="15"/>
    <col min="11009" max="11009" width="2.59765625" style="15" customWidth="1"/>
    <col min="11010" max="11010" width="5.59765625" style="15" customWidth="1"/>
    <col min="11011" max="11011" width="7.5" style="15" customWidth="1"/>
    <col min="11012" max="11012" width="5" style="15" customWidth="1"/>
    <col min="11013" max="11014" width="5.19921875" style="15" customWidth="1"/>
    <col min="11015" max="11015" width="7.5" style="15" customWidth="1"/>
    <col min="11016" max="11016" width="5.69921875" style="15" customWidth="1"/>
    <col min="11017" max="11017" width="6.09765625" style="15" customWidth="1"/>
    <col min="11018" max="11018" width="6.19921875" style="15" customWidth="1"/>
    <col min="11019" max="11019" width="6.296875" style="15" customWidth="1"/>
    <col min="11020" max="11020" width="6.5" style="15" customWidth="1"/>
    <col min="11021" max="11022" width="6.59765625" style="15" customWidth="1"/>
    <col min="11023" max="11026" width="6.5" style="15" customWidth="1"/>
    <col min="11027" max="11028" width="5.796875" style="15" customWidth="1"/>
    <col min="11029" max="11029" width="5.19921875" style="15" customWidth="1"/>
    <col min="11030" max="11030" width="6.09765625" style="15" customWidth="1"/>
    <col min="11031" max="11031" width="5.69921875" style="15" customWidth="1"/>
    <col min="11032" max="11032" width="5.296875" style="15" customWidth="1"/>
    <col min="11033" max="11033" width="7.09765625" style="15" customWidth="1"/>
    <col min="11034" max="11034" width="5.3984375" style="15" customWidth="1"/>
    <col min="11035" max="11035" width="5.3984375" style="15" bestFit="1" customWidth="1"/>
    <col min="11036" max="11036" width="5.8984375" style="15" customWidth="1"/>
    <col min="11037" max="11037" width="6" style="15" customWidth="1"/>
    <col min="11038" max="11038" width="8.3984375" style="15" customWidth="1"/>
    <col min="11039" max="11039" width="6.69921875" style="15" bestFit="1" customWidth="1"/>
    <col min="11040" max="11040" width="6.5" style="15" customWidth="1"/>
    <col min="11041" max="11041" width="6.8984375" style="15" customWidth="1"/>
    <col min="11042" max="11042" width="5.3984375" style="15" customWidth="1"/>
    <col min="11043" max="11043" width="5.59765625" style="15" customWidth="1"/>
    <col min="11044" max="11044" width="7" style="15" customWidth="1"/>
    <col min="11045" max="11046" width="5.59765625" style="15" customWidth="1"/>
    <col min="11047" max="11047" width="7" style="15" customWidth="1"/>
    <col min="11048" max="11049" width="5.59765625" style="15" customWidth="1"/>
    <col min="11050" max="11050" width="6.5" style="15" customWidth="1"/>
    <col min="11051" max="11052" width="5.59765625" style="15" customWidth="1"/>
    <col min="11053" max="11053" width="6.5" style="15" customWidth="1"/>
    <col min="11054" max="11054" width="7.09765625" style="15" customWidth="1"/>
    <col min="11055" max="11055" width="6" style="15" customWidth="1"/>
    <col min="11056" max="11058" width="7.59765625" style="15" customWidth="1"/>
    <col min="11059" max="11059" width="7" style="15" customWidth="1"/>
    <col min="11060" max="11060" width="5.59765625" style="15" customWidth="1"/>
    <col min="11061" max="11065" width="8.69921875" style="15" customWidth="1"/>
    <col min="11066" max="11264" width="5.59765625" style="15"/>
    <col min="11265" max="11265" width="2.59765625" style="15" customWidth="1"/>
    <col min="11266" max="11266" width="5.59765625" style="15" customWidth="1"/>
    <col min="11267" max="11267" width="7.5" style="15" customWidth="1"/>
    <col min="11268" max="11268" width="5" style="15" customWidth="1"/>
    <col min="11269" max="11270" width="5.19921875" style="15" customWidth="1"/>
    <col min="11271" max="11271" width="7.5" style="15" customWidth="1"/>
    <col min="11272" max="11272" width="5.69921875" style="15" customWidth="1"/>
    <col min="11273" max="11273" width="6.09765625" style="15" customWidth="1"/>
    <col min="11274" max="11274" width="6.19921875" style="15" customWidth="1"/>
    <col min="11275" max="11275" width="6.296875" style="15" customWidth="1"/>
    <col min="11276" max="11276" width="6.5" style="15" customWidth="1"/>
    <col min="11277" max="11278" width="6.59765625" style="15" customWidth="1"/>
    <col min="11279" max="11282" width="6.5" style="15" customWidth="1"/>
    <col min="11283" max="11284" width="5.796875" style="15" customWidth="1"/>
    <col min="11285" max="11285" width="5.19921875" style="15" customWidth="1"/>
    <col min="11286" max="11286" width="6.09765625" style="15" customWidth="1"/>
    <col min="11287" max="11287" width="5.69921875" style="15" customWidth="1"/>
    <col min="11288" max="11288" width="5.296875" style="15" customWidth="1"/>
    <col min="11289" max="11289" width="7.09765625" style="15" customWidth="1"/>
    <col min="11290" max="11290" width="5.3984375" style="15" customWidth="1"/>
    <col min="11291" max="11291" width="5.3984375" style="15" bestFit="1" customWidth="1"/>
    <col min="11292" max="11292" width="5.8984375" style="15" customWidth="1"/>
    <col min="11293" max="11293" width="6" style="15" customWidth="1"/>
    <col min="11294" max="11294" width="8.3984375" style="15" customWidth="1"/>
    <col min="11295" max="11295" width="6.69921875" style="15" bestFit="1" customWidth="1"/>
    <col min="11296" max="11296" width="6.5" style="15" customWidth="1"/>
    <col min="11297" max="11297" width="6.8984375" style="15" customWidth="1"/>
    <col min="11298" max="11298" width="5.3984375" style="15" customWidth="1"/>
    <col min="11299" max="11299" width="5.59765625" style="15" customWidth="1"/>
    <col min="11300" max="11300" width="7" style="15" customWidth="1"/>
    <col min="11301" max="11302" width="5.59765625" style="15" customWidth="1"/>
    <col min="11303" max="11303" width="7" style="15" customWidth="1"/>
    <col min="11304" max="11305" width="5.59765625" style="15" customWidth="1"/>
    <col min="11306" max="11306" width="6.5" style="15" customWidth="1"/>
    <col min="11307" max="11308" width="5.59765625" style="15" customWidth="1"/>
    <col min="11309" max="11309" width="6.5" style="15" customWidth="1"/>
    <col min="11310" max="11310" width="7.09765625" style="15" customWidth="1"/>
    <col min="11311" max="11311" width="6" style="15" customWidth="1"/>
    <col min="11312" max="11314" width="7.59765625" style="15" customWidth="1"/>
    <col min="11315" max="11315" width="7" style="15" customWidth="1"/>
    <col min="11316" max="11316" width="5.59765625" style="15" customWidth="1"/>
    <col min="11317" max="11321" width="8.69921875" style="15" customWidth="1"/>
    <col min="11322" max="11520" width="5.59765625" style="15"/>
    <col min="11521" max="11521" width="2.59765625" style="15" customWidth="1"/>
    <col min="11522" max="11522" width="5.59765625" style="15" customWidth="1"/>
    <col min="11523" max="11523" width="7.5" style="15" customWidth="1"/>
    <col min="11524" max="11524" width="5" style="15" customWidth="1"/>
    <col min="11525" max="11526" width="5.19921875" style="15" customWidth="1"/>
    <col min="11527" max="11527" width="7.5" style="15" customWidth="1"/>
    <col min="11528" max="11528" width="5.69921875" style="15" customWidth="1"/>
    <col min="11529" max="11529" width="6.09765625" style="15" customWidth="1"/>
    <col min="11530" max="11530" width="6.19921875" style="15" customWidth="1"/>
    <col min="11531" max="11531" width="6.296875" style="15" customWidth="1"/>
    <col min="11532" max="11532" width="6.5" style="15" customWidth="1"/>
    <col min="11533" max="11534" width="6.59765625" style="15" customWidth="1"/>
    <col min="11535" max="11538" width="6.5" style="15" customWidth="1"/>
    <col min="11539" max="11540" width="5.796875" style="15" customWidth="1"/>
    <col min="11541" max="11541" width="5.19921875" style="15" customWidth="1"/>
    <col min="11542" max="11542" width="6.09765625" style="15" customWidth="1"/>
    <col min="11543" max="11543" width="5.69921875" style="15" customWidth="1"/>
    <col min="11544" max="11544" width="5.296875" style="15" customWidth="1"/>
    <col min="11545" max="11545" width="7.09765625" style="15" customWidth="1"/>
    <col min="11546" max="11546" width="5.3984375" style="15" customWidth="1"/>
    <col min="11547" max="11547" width="5.3984375" style="15" bestFit="1" customWidth="1"/>
    <col min="11548" max="11548" width="5.8984375" style="15" customWidth="1"/>
    <col min="11549" max="11549" width="6" style="15" customWidth="1"/>
    <col min="11550" max="11550" width="8.3984375" style="15" customWidth="1"/>
    <col min="11551" max="11551" width="6.69921875" style="15" bestFit="1" customWidth="1"/>
    <col min="11552" max="11552" width="6.5" style="15" customWidth="1"/>
    <col min="11553" max="11553" width="6.8984375" style="15" customWidth="1"/>
    <col min="11554" max="11554" width="5.3984375" style="15" customWidth="1"/>
    <col min="11555" max="11555" width="5.59765625" style="15" customWidth="1"/>
    <col min="11556" max="11556" width="7" style="15" customWidth="1"/>
    <col min="11557" max="11558" width="5.59765625" style="15" customWidth="1"/>
    <col min="11559" max="11559" width="7" style="15" customWidth="1"/>
    <col min="11560" max="11561" width="5.59765625" style="15" customWidth="1"/>
    <col min="11562" max="11562" width="6.5" style="15" customWidth="1"/>
    <col min="11563" max="11564" width="5.59765625" style="15" customWidth="1"/>
    <col min="11565" max="11565" width="6.5" style="15" customWidth="1"/>
    <col min="11566" max="11566" width="7.09765625" style="15" customWidth="1"/>
    <col min="11567" max="11567" width="6" style="15" customWidth="1"/>
    <col min="11568" max="11570" width="7.59765625" style="15" customWidth="1"/>
    <col min="11571" max="11571" width="7" style="15" customWidth="1"/>
    <col min="11572" max="11572" width="5.59765625" style="15" customWidth="1"/>
    <col min="11573" max="11577" width="8.69921875" style="15" customWidth="1"/>
    <col min="11578" max="11776" width="5.59765625" style="15"/>
    <col min="11777" max="11777" width="2.59765625" style="15" customWidth="1"/>
    <col min="11778" max="11778" width="5.59765625" style="15" customWidth="1"/>
    <col min="11779" max="11779" width="7.5" style="15" customWidth="1"/>
    <col min="11780" max="11780" width="5" style="15" customWidth="1"/>
    <col min="11781" max="11782" width="5.19921875" style="15" customWidth="1"/>
    <col min="11783" max="11783" width="7.5" style="15" customWidth="1"/>
    <col min="11784" max="11784" width="5.69921875" style="15" customWidth="1"/>
    <col min="11785" max="11785" width="6.09765625" style="15" customWidth="1"/>
    <col min="11786" max="11786" width="6.19921875" style="15" customWidth="1"/>
    <col min="11787" max="11787" width="6.296875" style="15" customWidth="1"/>
    <col min="11788" max="11788" width="6.5" style="15" customWidth="1"/>
    <col min="11789" max="11790" width="6.59765625" style="15" customWidth="1"/>
    <col min="11791" max="11794" width="6.5" style="15" customWidth="1"/>
    <col min="11795" max="11796" width="5.796875" style="15" customWidth="1"/>
    <col min="11797" max="11797" width="5.19921875" style="15" customWidth="1"/>
    <col min="11798" max="11798" width="6.09765625" style="15" customWidth="1"/>
    <col min="11799" max="11799" width="5.69921875" style="15" customWidth="1"/>
    <col min="11800" max="11800" width="5.296875" style="15" customWidth="1"/>
    <col min="11801" max="11801" width="7.09765625" style="15" customWidth="1"/>
    <col min="11802" max="11802" width="5.3984375" style="15" customWidth="1"/>
    <col min="11803" max="11803" width="5.3984375" style="15" bestFit="1" customWidth="1"/>
    <col min="11804" max="11804" width="5.8984375" style="15" customWidth="1"/>
    <col min="11805" max="11805" width="6" style="15" customWidth="1"/>
    <col min="11806" max="11806" width="8.3984375" style="15" customWidth="1"/>
    <col min="11807" max="11807" width="6.69921875" style="15" bestFit="1" customWidth="1"/>
    <col min="11808" max="11808" width="6.5" style="15" customWidth="1"/>
    <col min="11809" max="11809" width="6.8984375" style="15" customWidth="1"/>
    <col min="11810" max="11810" width="5.3984375" style="15" customWidth="1"/>
    <col min="11811" max="11811" width="5.59765625" style="15" customWidth="1"/>
    <col min="11812" max="11812" width="7" style="15" customWidth="1"/>
    <col min="11813" max="11814" width="5.59765625" style="15" customWidth="1"/>
    <col min="11815" max="11815" width="7" style="15" customWidth="1"/>
    <col min="11816" max="11817" width="5.59765625" style="15" customWidth="1"/>
    <col min="11818" max="11818" width="6.5" style="15" customWidth="1"/>
    <col min="11819" max="11820" width="5.59765625" style="15" customWidth="1"/>
    <col min="11821" max="11821" width="6.5" style="15" customWidth="1"/>
    <col min="11822" max="11822" width="7.09765625" style="15" customWidth="1"/>
    <col min="11823" max="11823" width="6" style="15" customWidth="1"/>
    <col min="11824" max="11826" width="7.59765625" style="15" customWidth="1"/>
    <col min="11827" max="11827" width="7" style="15" customWidth="1"/>
    <col min="11828" max="11828" width="5.59765625" style="15" customWidth="1"/>
    <col min="11829" max="11833" width="8.69921875" style="15" customWidth="1"/>
    <col min="11834" max="12032" width="5.59765625" style="15"/>
    <col min="12033" max="12033" width="2.59765625" style="15" customWidth="1"/>
    <col min="12034" max="12034" width="5.59765625" style="15" customWidth="1"/>
    <col min="12035" max="12035" width="7.5" style="15" customWidth="1"/>
    <col min="12036" max="12036" width="5" style="15" customWidth="1"/>
    <col min="12037" max="12038" width="5.19921875" style="15" customWidth="1"/>
    <col min="12039" max="12039" width="7.5" style="15" customWidth="1"/>
    <col min="12040" max="12040" width="5.69921875" style="15" customWidth="1"/>
    <col min="12041" max="12041" width="6.09765625" style="15" customWidth="1"/>
    <col min="12042" max="12042" width="6.19921875" style="15" customWidth="1"/>
    <col min="12043" max="12043" width="6.296875" style="15" customWidth="1"/>
    <col min="12044" max="12044" width="6.5" style="15" customWidth="1"/>
    <col min="12045" max="12046" width="6.59765625" style="15" customWidth="1"/>
    <col min="12047" max="12050" width="6.5" style="15" customWidth="1"/>
    <col min="12051" max="12052" width="5.796875" style="15" customWidth="1"/>
    <col min="12053" max="12053" width="5.19921875" style="15" customWidth="1"/>
    <col min="12054" max="12054" width="6.09765625" style="15" customWidth="1"/>
    <col min="12055" max="12055" width="5.69921875" style="15" customWidth="1"/>
    <col min="12056" max="12056" width="5.296875" style="15" customWidth="1"/>
    <col min="12057" max="12057" width="7.09765625" style="15" customWidth="1"/>
    <col min="12058" max="12058" width="5.3984375" style="15" customWidth="1"/>
    <col min="12059" max="12059" width="5.3984375" style="15" bestFit="1" customWidth="1"/>
    <col min="12060" max="12060" width="5.8984375" style="15" customWidth="1"/>
    <col min="12061" max="12061" width="6" style="15" customWidth="1"/>
    <col min="12062" max="12062" width="8.3984375" style="15" customWidth="1"/>
    <col min="12063" max="12063" width="6.69921875" style="15" bestFit="1" customWidth="1"/>
    <col min="12064" max="12064" width="6.5" style="15" customWidth="1"/>
    <col min="12065" max="12065" width="6.8984375" style="15" customWidth="1"/>
    <col min="12066" max="12066" width="5.3984375" style="15" customWidth="1"/>
    <col min="12067" max="12067" width="5.59765625" style="15" customWidth="1"/>
    <col min="12068" max="12068" width="7" style="15" customWidth="1"/>
    <col min="12069" max="12070" width="5.59765625" style="15" customWidth="1"/>
    <col min="12071" max="12071" width="7" style="15" customWidth="1"/>
    <col min="12072" max="12073" width="5.59765625" style="15" customWidth="1"/>
    <col min="12074" max="12074" width="6.5" style="15" customWidth="1"/>
    <col min="12075" max="12076" width="5.59765625" style="15" customWidth="1"/>
    <col min="12077" max="12077" width="6.5" style="15" customWidth="1"/>
    <col min="12078" max="12078" width="7.09765625" style="15" customWidth="1"/>
    <col min="12079" max="12079" width="6" style="15" customWidth="1"/>
    <col min="12080" max="12082" width="7.59765625" style="15" customWidth="1"/>
    <col min="12083" max="12083" width="7" style="15" customWidth="1"/>
    <col min="12084" max="12084" width="5.59765625" style="15" customWidth="1"/>
    <col min="12085" max="12089" width="8.69921875" style="15" customWidth="1"/>
    <col min="12090" max="12288" width="5.59765625" style="15"/>
    <col min="12289" max="12289" width="2.59765625" style="15" customWidth="1"/>
    <col min="12290" max="12290" width="5.59765625" style="15" customWidth="1"/>
    <col min="12291" max="12291" width="7.5" style="15" customWidth="1"/>
    <col min="12292" max="12292" width="5" style="15" customWidth="1"/>
    <col min="12293" max="12294" width="5.19921875" style="15" customWidth="1"/>
    <col min="12295" max="12295" width="7.5" style="15" customWidth="1"/>
    <col min="12296" max="12296" width="5.69921875" style="15" customWidth="1"/>
    <col min="12297" max="12297" width="6.09765625" style="15" customWidth="1"/>
    <col min="12298" max="12298" width="6.19921875" style="15" customWidth="1"/>
    <col min="12299" max="12299" width="6.296875" style="15" customWidth="1"/>
    <col min="12300" max="12300" width="6.5" style="15" customWidth="1"/>
    <col min="12301" max="12302" width="6.59765625" style="15" customWidth="1"/>
    <col min="12303" max="12306" width="6.5" style="15" customWidth="1"/>
    <col min="12307" max="12308" width="5.796875" style="15" customWidth="1"/>
    <col min="12309" max="12309" width="5.19921875" style="15" customWidth="1"/>
    <col min="12310" max="12310" width="6.09765625" style="15" customWidth="1"/>
    <col min="12311" max="12311" width="5.69921875" style="15" customWidth="1"/>
    <col min="12312" max="12312" width="5.296875" style="15" customWidth="1"/>
    <col min="12313" max="12313" width="7.09765625" style="15" customWidth="1"/>
    <col min="12314" max="12314" width="5.3984375" style="15" customWidth="1"/>
    <col min="12315" max="12315" width="5.3984375" style="15" bestFit="1" customWidth="1"/>
    <col min="12316" max="12316" width="5.8984375" style="15" customWidth="1"/>
    <col min="12317" max="12317" width="6" style="15" customWidth="1"/>
    <col min="12318" max="12318" width="8.3984375" style="15" customWidth="1"/>
    <col min="12319" max="12319" width="6.69921875" style="15" bestFit="1" customWidth="1"/>
    <col min="12320" max="12320" width="6.5" style="15" customWidth="1"/>
    <col min="12321" max="12321" width="6.8984375" style="15" customWidth="1"/>
    <col min="12322" max="12322" width="5.3984375" style="15" customWidth="1"/>
    <col min="12323" max="12323" width="5.59765625" style="15" customWidth="1"/>
    <col min="12324" max="12324" width="7" style="15" customWidth="1"/>
    <col min="12325" max="12326" width="5.59765625" style="15" customWidth="1"/>
    <col min="12327" max="12327" width="7" style="15" customWidth="1"/>
    <col min="12328" max="12329" width="5.59765625" style="15" customWidth="1"/>
    <col min="12330" max="12330" width="6.5" style="15" customWidth="1"/>
    <col min="12331" max="12332" width="5.59765625" style="15" customWidth="1"/>
    <col min="12333" max="12333" width="6.5" style="15" customWidth="1"/>
    <col min="12334" max="12334" width="7.09765625" style="15" customWidth="1"/>
    <col min="12335" max="12335" width="6" style="15" customWidth="1"/>
    <col min="12336" max="12338" width="7.59765625" style="15" customWidth="1"/>
    <col min="12339" max="12339" width="7" style="15" customWidth="1"/>
    <col min="12340" max="12340" width="5.59765625" style="15" customWidth="1"/>
    <col min="12341" max="12345" width="8.69921875" style="15" customWidth="1"/>
    <col min="12346" max="12544" width="5.59765625" style="15"/>
    <col min="12545" max="12545" width="2.59765625" style="15" customWidth="1"/>
    <col min="12546" max="12546" width="5.59765625" style="15" customWidth="1"/>
    <col min="12547" max="12547" width="7.5" style="15" customWidth="1"/>
    <col min="12548" max="12548" width="5" style="15" customWidth="1"/>
    <col min="12549" max="12550" width="5.19921875" style="15" customWidth="1"/>
    <col min="12551" max="12551" width="7.5" style="15" customWidth="1"/>
    <col min="12552" max="12552" width="5.69921875" style="15" customWidth="1"/>
    <col min="12553" max="12553" width="6.09765625" style="15" customWidth="1"/>
    <col min="12554" max="12554" width="6.19921875" style="15" customWidth="1"/>
    <col min="12555" max="12555" width="6.296875" style="15" customWidth="1"/>
    <col min="12556" max="12556" width="6.5" style="15" customWidth="1"/>
    <col min="12557" max="12558" width="6.59765625" style="15" customWidth="1"/>
    <col min="12559" max="12562" width="6.5" style="15" customWidth="1"/>
    <col min="12563" max="12564" width="5.796875" style="15" customWidth="1"/>
    <col min="12565" max="12565" width="5.19921875" style="15" customWidth="1"/>
    <col min="12566" max="12566" width="6.09765625" style="15" customWidth="1"/>
    <col min="12567" max="12567" width="5.69921875" style="15" customWidth="1"/>
    <col min="12568" max="12568" width="5.296875" style="15" customWidth="1"/>
    <col min="12569" max="12569" width="7.09765625" style="15" customWidth="1"/>
    <col min="12570" max="12570" width="5.3984375" style="15" customWidth="1"/>
    <col min="12571" max="12571" width="5.3984375" style="15" bestFit="1" customWidth="1"/>
    <col min="12572" max="12572" width="5.8984375" style="15" customWidth="1"/>
    <col min="12573" max="12573" width="6" style="15" customWidth="1"/>
    <col min="12574" max="12574" width="8.3984375" style="15" customWidth="1"/>
    <col min="12575" max="12575" width="6.69921875" style="15" bestFit="1" customWidth="1"/>
    <col min="12576" max="12576" width="6.5" style="15" customWidth="1"/>
    <col min="12577" max="12577" width="6.8984375" style="15" customWidth="1"/>
    <col min="12578" max="12578" width="5.3984375" style="15" customWidth="1"/>
    <col min="12579" max="12579" width="5.59765625" style="15" customWidth="1"/>
    <col min="12580" max="12580" width="7" style="15" customWidth="1"/>
    <col min="12581" max="12582" width="5.59765625" style="15" customWidth="1"/>
    <col min="12583" max="12583" width="7" style="15" customWidth="1"/>
    <col min="12584" max="12585" width="5.59765625" style="15" customWidth="1"/>
    <col min="12586" max="12586" width="6.5" style="15" customWidth="1"/>
    <col min="12587" max="12588" width="5.59765625" style="15" customWidth="1"/>
    <col min="12589" max="12589" width="6.5" style="15" customWidth="1"/>
    <col min="12590" max="12590" width="7.09765625" style="15" customWidth="1"/>
    <col min="12591" max="12591" width="6" style="15" customWidth="1"/>
    <col min="12592" max="12594" width="7.59765625" style="15" customWidth="1"/>
    <col min="12595" max="12595" width="7" style="15" customWidth="1"/>
    <col min="12596" max="12596" width="5.59765625" style="15" customWidth="1"/>
    <col min="12597" max="12601" width="8.69921875" style="15" customWidth="1"/>
    <col min="12602" max="12800" width="5.59765625" style="15"/>
    <col min="12801" max="12801" width="2.59765625" style="15" customWidth="1"/>
    <col min="12802" max="12802" width="5.59765625" style="15" customWidth="1"/>
    <col min="12803" max="12803" width="7.5" style="15" customWidth="1"/>
    <col min="12804" max="12804" width="5" style="15" customWidth="1"/>
    <col min="12805" max="12806" width="5.19921875" style="15" customWidth="1"/>
    <col min="12807" max="12807" width="7.5" style="15" customWidth="1"/>
    <col min="12808" max="12808" width="5.69921875" style="15" customWidth="1"/>
    <col min="12809" max="12809" width="6.09765625" style="15" customWidth="1"/>
    <col min="12810" max="12810" width="6.19921875" style="15" customWidth="1"/>
    <col min="12811" max="12811" width="6.296875" style="15" customWidth="1"/>
    <col min="12812" max="12812" width="6.5" style="15" customWidth="1"/>
    <col min="12813" max="12814" width="6.59765625" style="15" customWidth="1"/>
    <col min="12815" max="12818" width="6.5" style="15" customWidth="1"/>
    <col min="12819" max="12820" width="5.796875" style="15" customWidth="1"/>
    <col min="12821" max="12821" width="5.19921875" style="15" customWidth="1"/>
    <col min="12822" max="12822" width="6.09765625" style="15" customWidth="1"/>
    <col min="12823" max="12823" width="5.69921875" style="15" customWidth="1"/>
    <col min="12824" max="12824" width="5.296875" style="15" customWidth="1"/>
    <col min="12825" max="12825" width="7.09765625" style="15" customWidth="1"/>
    <col min="12826" max="12826" width="5.3984375" style="15" customWidth="1"/>
    <col min="12827" max="12827" width="5.3984375" style="15" bestFit="1" customWidth="1"/>
    <col min="12828" max="12828" width="5.8984375" style="15" customWidth="1"/>
    <col min="12829" max="12829" width="6" style="15" customWidth="1"/>
    <col min="12830" max="12830" width="8.3984375" style="15" customWidth="1"/>
    <col min="12831" max="12831" width="6.69921875" style="15" bestFit="1" customWidth="1"/>
    <col min="12832" max="12832" width="6.5" style="15" customWidth="1"/>
    <col min="12833" max="12833" width="6.8984375" style="15" customWidth="1"/>
    <col min="12834" max="12834" width="5.3984375" style="15" customWidth="1"/>
    <col min="12835" max="12835" width="5.59765625" style="15" customWidth="1"/>
    <col min="12836" max="12836" width="7" style="15" customWidth="1"/>
    <col min="12837" max="12838" width="5.59765625" style="15" customWidth="1"/>
    <col min="12839" max="12839" width="7" style="15" customWidth="1"/>
    <col min="12840" max="12841" width="5.59765625" style="15" customWidth="1"/>
    <col min="12842" max="12842" width="6.5" style="15" customWidth="1"/>
    <col min="12843" max="12844" width="5.59765625" style="15" customWidth="1"/>
    <col min="12845" max="12845" width="6.5" style="15" customWidth="1"/>
    <col min="12846" max="12846" width="7.09765625" style="15" customWidth="1"/>
    <col min="12847" max="12847" width="6" style="15" customWidth="1"/>
    <col min="12848" max="12850" width="7.59765625" style="15" customWidth="1"/>
    <col min="12851" max="12851" width="7" style="15" customWidth="1"/>
    <col min="12852" max="12852" width="5.59765625" style="15" customWidth="1"/>
    <col min="12853" max="12857" width="8.69921875" style="15" customWidth="1"/>
    <col min="12858" max="13056" width="5.59765625" style="15"/>
    <col min="13057" max="13057" width="2.59765625" style="15" customWidth="1"/>
    <col min="13058" max="13058" width="5.59765625" style="15" customWidth="1"/>
    <col min="13059" max="13059" width="7.5" style="15" customWidth="1"/>
    <col min="13060" max="13060" width="5" style="15" customWidth="1"/>
    <col min="13061" max="13062" width="5.19921875" style="15" customWidth="1"/>
    <col min="13063" max="13063" width="7.5" style="15" customWidth="1"/>
    <col min="13064" max="13064" width="5.69921875" style="15" customWidth="1"/>
    <col min="13065" max="13065" width="6.09765625" style="15" customWidth="1"/>
    <col min="13066" max="13066" width="6.19921875" style="15" customWidth="1"/>
    <col min="13067" max="13067" width="6.296875" style="15" customWidth="1"/>
    <col min="13068" max="13068" width="6.5" style="15" customWidth="1"/>
    <col min="13069" max="13070" width="6.59765625" style="15" customWidth="1"/>
    <col min="13071" max="13074" width="6.5" style="15" customWidth="1"/>
    <col min="13075" max="13076" width="5.796875" style="15" customWidth="1"/>
    <col min="13077" max="13077" width="5.19921875" style="15" customWidth="1"/>
    <col min="13078" max="13078" width="6.09765625" style="15" customWidth="1"/>
    <col min="13079" max="13079" width="5.69921875" style="15" customWidth="1"/>
    <col min="13080" max="13080" width="5.296875" style="15" customWidth="1"/>
    <col min="13081" max="13081" width="7.09765625" style="15" customWidth="1"/>
    <col min="13082" max="13082" width="5.3984375" style="15" customWidth="1"/>
    <col min="13083" max="13083" width="5.3984375" style="15" bestFit="1" customWidth="1"/>
    <col min="13084" max="13084" width="5.8984375" style="15" customWidth="1"/>
    <col min="13085" max="13085" width="6" style="15" customWidth="1"/>
    <col min="13086" max="13086" width="8.3984375" style="15" customWidth="1"/>
    <col min="13087" max="13087" width="6.69921875" style="15" bestFit="1" customWidth="1"/>
    <col min="13088" max="13088" width="6.5" style="15" customWidth="1"/>
    <col min="13089" max="13089" width="6.8984375" style="15" customWidth="1"/>
    <col min="13090" max="13090" width="5.3984375" style="15" customWidth="1"/>
    <col min="13091" max="13091" width="5.59765625" style="15" customWidth="1"/>
    <col min="13092" max="13092" width="7" style="15" customWidth="1"/>
    <col min="13093" max="13094" width="5.59765625" style="15" customWidth="1"/>
    <col min="13095" max="13095" width="7" style="15" customWidth="1"/>
    <col min="13096" max="13097" width="5.59765625" style="15" customWidth="1"/>
    <col min="13098" max="13098" width="6.5" style="15" customWidth="1"/>
    <col min="13099" max="13100" width="5.59765625" style="15" customWidth="1"/>
    <col min="13101" max="13101" width="6.5" style="15" customWidth="1"/>
    <col min="13102" max="13102" width="7.09765625" style="15" customWidth="1"/>
    <col min="13103" max="13103" width="6" style="15" customWidth="1"/>
    <col min="13104" max="13106" width="7.59765625" style="15" customWidth="1"/>
    <col min="13107" max="13107" width="7" style="15" customWidth="1"/>
    <col min="13108" max="13108" width="5.59765625" style="15" customWidth="1"/>
    <col min="13109" max="13113" width="8.69921875" style="15" customWidth="1"/>
    <col min="13114" max="13312" width="5.59765625" style="15"/>
    <col min="13313" max="13313" width="2.59765625" style="15" customWidth="1"/>
    <col min="13314" max="13314" width="5.59765625" style="15" customWidth="1"/>
    <col min="13315" max="13315" width="7.5" style="15" customWidth="1"/>
    <col min="13316" max="13316" width="5" style="15" customWidth="1"/>
    <col min="13317" max="13318" width="5.19921875" style="15" customWidth="1"/>
    <col min="13319" max="13319" width="7.5" style="15" customWidth="1"/>
    <col min="13320" max="13320" width="5.69921875" style="15" customWidth="1"/>
    <col min="13321" max="13321" width="6.09765625" style="15" customWidth="1"/>
    <col min="13322" max="13322" width="6.19921875" style="15" customWidth="1"/>
    <col min="13323" max="13323" width="6.296875" style="15" customWidth="1"/>
    <col min="13324" max="13324" width="6.5" style="15" customWidth="1"/>
    <col min="13325" max="13326" width="6.59765625" style="15" customWidth="1"/>
    <col min="13327" max="13330" width="6.5" style="15" customWidth="1"/>
    <col min="13331" max="13332" width="5.796875" style="15" customWidth="1"/>
    <col min="13333" max="13333" width="5.19921875" style="15" customWidth="1"/>
    <col min="13334" max="13334" width="6.09765625" style="15" customWidth="1"/>
    <col min="13335" max="13335" width="5.69921875" style="15" customWidth="1"/>
    <col min="13336" max="13336" width="5.296875" style="15" customWidth="1"/>
    <col min="13337" max="13337" width="7.09765625" style="15" customWidth="1"/>
    <col min="13338" max="13338" width="5.3984375" style="15" customWidth="1"/>
    <col min="13339" max="13339" width="5.3984375" style="15" bestFit="1" customWidth="1"/>
    <col min="13340" max="13340" width="5.8984375" style="15" customWidth="1"/>
    <col min="13341" max="13341" width="6" style="15" customWidth="1"/>
    <col min="13342" max="13342" width="8.3984375" style="15" customWidth="1"/>
    <col min="13343" max="13343" width="6.69921875" style="15" bestFit="1" customWidth="1"/>
    <col min="13344" max="13344" width="6.5" style="15" customWidth="1"/>
    <col min="13345" max="13345" width="6.8984375" style="15" customWidth="1"/>
    <col min="13346" max="13346" width="5.3984375" style="15" customWidth="1"/>
    <col min="13347" max="13347" width="5.59765625" style="15" customWidth="1"/>
    <col min="13348" max="13348" width="7" style="15" customWidth="1"/>
    <col min="13349" max="13350" width="5.59765625" style="15" customWidth="1"/>
    <col min="13351" max="13351" width="7" style="15" customWidth="1"/>
    <col min="13352" max="13353" width="5.59765625" style="15" customWidth="1"/>
    <col min="13354" max="13354" width="6.5" style="15" customWidth="1"/>
    <col min="13355" max="13356" width="5.59765625" style="15" customWidth="1"/>
    <col min="13357" max="13357" width="6.5" style="15" customWidth="1"/>
    <col min="13358" max="13358" width="7.09765625" style="15" customWidth="1"/>
    <col min="13359" max="13359" width="6" style="15" customWidth="1"/>
    <col min="13360" max="13362" width="7.59765625" style="15" customWidth="1"/>
    <col min="13363" max="13363" width="7" style="15" customWidth="1"/>
    <col min="13364" max="13364" width="5.59765625" style="15" customWidth="1"/>
    <col min="13365" max="13369" width="8.69921875" style="15" customWidth="1"/>
    <col min="13370" max="13568" width="5.59765625" style="15"/>
    <col min="13569" max="13569" width="2.59765625" style="15" customWidth="1"/>
    <col min="13570" max="13570" width="5.59765625" style="15" customWidth="1"/>
    <col min="13571" max="13571" width="7.5" style="15" customWidth="1"/>
    <col min="13572" max="13572" width="5" style="15" customWidth="1"/>
    <col min="13573" max="13574" width="5.19921875" style="15" customWidth="1"/>
    <col min="13575" max="13575" width="7.5" style="15" customWidth="1"/>
    <col min="13576" max="13576" width="5.69921875" style="15" customWidth="1"/>
    <col min="13577" max="13577" width="6.09765625" style="15" customWidth="1"/>
    <col min="13578" max="13578" width="6.19921875" style="15" customWidth="1"/>
    <col min="13579" max="13579" width="6.296875" style="15" customWidth="1"/>
    <col min="13580" max="13580" width="6.5" style="15" customWidth="1"/>
    <col min="13581" max="13582" width="6.59765625" style="15" customWidth="1"/>
    <col min="13583" max="13586" width="6.5" style="15" customWidth="1"/>
    <col min="13587" max="13588" width="5.796875" style="15" customWidth="1"/>
    <col min="13589" max="13589" width="5.19921875" style="15" customWidth="1"/>
    <col min="13590" max="13590" width="6.09765625" style="15" customWidth="1"/>
    <col min="13591" max="13591" width="5.69921875" style="15" customWidth="1"/>
    <col min="13592" max="13592" width="5.296875" style="15" customWidth="1"/>
    <col min="13593" max="13593" width="7.09765625" style="15" customWidth="1"/>
    <col min="13594" max="13594" width="5.3984375" style="15" customWidth="1"/>
    <col min="13595" max="13595" width="5.3984375" style="15" bestFit="1" customWidth="1"/>
    <col min="13596" max="13596" width="5.8984375" style="15" customWidth="1"/>
    <col min="13597" max="13597" width="6" style="15" customWidth="1"/>
    <col min="13598" max="13598" width="8.3984375" style="15" customWidth="1"/>
    <col min="13599" max="13599" width="6.69921875" style="15" bestFit="1" customWidth="1"/>
    <col min="13600" max="13600" width="6.5" style="15" customWidth="1"/>
    <col min="13601" max="13601" width="6.8984375" style="15" customWidth="1"/>
    <col min="13602" max="13602" width="5.3984375" style="15" customWidth="1"/>
    <col min="13603" max="13603" width="5.59765625" style="15" customWidth="1"/>
    <col min="13604" max="13604" width="7" style="15" customWidth="1"/>
    <col min="13605" max="13606" width="5.59765625" style="15" customWidth="1"/>
    <col min="13607" max="13607" width="7" style="15" customWidth="1"/>
    <col min="13608" max="13609" width="5.59765625" style="15" customWidth="1"/>
    <col min="13610" max="13610" width="6.5" style="15" customWidth="1"/>
    <col min="13611" max="13612" width="5.59765625" style="15" customWidth="1"/>
    <col min="13613" max="13613" width="6.5" style="15" customWidth="1"/>
    <col min="13614" max="13614" width="7.09765625" style="15" customWidth="1"/>
    <col min="13615" max="13615" width="6" style="15" customWidth="1"/>
    <col min="13616" max="13618" width="7.59765625" style="15" customWidth="1"/>
    <col min="13619" max="13619" width="7" style="15" customWidth="1"/>
    <col min="13620" max="13620" width="5.59765625" style="15" customWidth="1"/>
    <col min="13621" max="13625" width="8.69921875" style="15" customWidth="1"/>
    <col min="13626" max="13824" width="5.59765625" style="15"/>
    <col min="13825" max="13825" width="2.59765625" style="15" customWidth="1"/>
    <col min="13826" max="13826" width="5.59765625" style="15" customWidth="1"/>
    <col min="13827" max="13827" width="7.5" style="15" customWidth="1"/>
    <col min="13828" max="13828" width="5" style="15" customWidth="1"/>
    <col min="13829" max="13830" width="5.19921875" style="15" customWidth="1"/>
    <col min="13831" max="13831" width="7.5" style="15" customWidth="1"/>
    <col min="13832" max="13832" width="5.69921875" style="15" customWidth="1"/>
    <col min="13833" max="13833" width="6.09765625" style="15" customWidth="1"/>
    <col min="13834" max="13834" width="6.19921875" style="15" customWidth="1"/>
    <col min="13835" max="13835" width="6.296875" style="15" customWidth="1"/>
    <col min="13836" max="13836" width="6.5" style="15" customWidth="1"/>
    <col min="13837" max="13838" width="6.59765625" style="15" customWidth="1"/>
    <col min="13839" max="13842" width="6.5" style="15" customWidth="1"/>
    <col min="13843" max="13844" width="5.796875" style="15" customWidth="1"/>
    <col min="13845" max="13845" width="5.19921875" style="15" customWidth="1"/>
    <col min="13846" max="13846" width="6.09765625" style="15" customWidth="1"/>
    <col min="13847" max="13847" width="5.69921875" style="15" customWidth="1"/>
    <col min="13848" max="13848" width="5.296875" style="15" customWidth="1"/>
    <col min="13849" max="13849" width="7.09765625" style="15" customWidth="1"/>
    <col min="13850" max="13850" width="5.3984375" style="15" customWidth="1"/>
    <col min="13851" max="13851" width="5.3984375" style="15" bestFit="1" customWidth="1"/>
    <col min="13852" max="13852" width="5.8984375" style="15" customWidth="1"/>
    <col min="13853" max="13853" width="6" style="15" customWidth="1"/>
    <col min="13854" max="13854" width="8.3984375" style="15" customWidth="1"/>
    <col min="13855" max="13855" width="6.69921875" style="15" bestFit="1" customWidth="1"/>
    <col min="13856" max="13856" width="6.5" style="15" customWidth="1"/>
    <col min="13857" max="13857" width="6.8984375" style="15" customWidth="1"/>
    <col min="13858" max="13858" width="5.3984375" style="15" customWidth="1"/>
    <col min="13859" max="13859" width="5.59765625" style="15" customWidth="1"/>
    <col min="13860" max="13860" width="7" style="15" customWidth="1"/>
    <col min="13861" max="13862" width="5.59765625" style="15" customWidth="1"/>
    <col min="13863" max="13863" width="7" style="15" customWidth="1"/>
    <col min="13864" max="13865" width="5.59765625" style="15" customWidth="1"/>
    <col min="13866" max="13866" width="6.5" style="15" customWidth="1"/>
    <col min="13867" max="13868" width="5.59765625" style="15" customWidth="1"/>
    <col min="13869" max="13869" width="6.5" style="15" customWidth="1"/>
    <col min="13870" max="13870" width="7.09765625" style="15" customWidth="1"/>
    <col min="13871" max="13871" width="6" style="15" customWidth="1"/>
    <col min="13872" max="13874" width="7.59765625" style="15" customWidth="1"/>
    <col min="13875" max="13875" width="7" style="15" customWidth="1"/>
    <col min="13876" max="13876" width="5.59765625" style="15" customWidth="1"/>
    <col min="13877" max="13881" width="8.69921875" style="15" customWidth="1"/>
    <col min="13882" max="14080" width="5.59765625" style="15"/>
    <col min="14081" max="14081" width="2.59765625" style="15" customWidth="1"/>
    <col min="14082" max="14082" width="5.59765625" style="15" customWidth="1"/>
    <col min="14083" max="14083" width="7.5" style="15" customWidth="1"/>
    <col min="14084" max="14084" width="5" style="15" customWidth="1"/>
    <col min="14085" max="14086" width="5.19921875" style="15" customWidth="1"/>
    <col min="14087" max="14087" width="7.5" style="15" customWidth="1"/>
    <col min="14088" max="14088" width="5.69921875" style="15" customWidth="1"/>
    <col min="14089" max="14089" width="6.09765625" style="15" customWidth="1"/>
    <col min="14090" max="14090" width="6.19921875" style="15" customWidth="1"/>
    <col min="14091" max="14091" width="6.296875" style="15" customWidth="1"/>
    <col min="14092" max="14092" width="6.5" style="15" customWidth="1"/>
    <col min="14093" max="14094" width="6.59765625" style="15" customWidth="1"/>
    <col min="14095" max="14098" width="6.5" style="15" customWidth="1"/>
    <col min="14099" max="14100" width="5.796875" style="15" customWidth="1"/>
    <col min="14101" max="14101" width="5.19921875" style="15" customWidth="1"/>
    <col min="14102" max="14102" width="6.09765625" style="15" customWidth="1"/>
    <col min="14103" max="14103" width="5.69921875" style="15" customWidth="1"/>
    <col min="14104" max="14104" width="5.296875" style="15" customWidth="1"/>
    <col min="14105" max="14105" width="7.09765625" style="15" customWidth="1"/>
    <col min="14106" max="14106" width="5.3984375" style="15" customWidth="1"/>
    <col min="14107" max="14107" width="5.3984375" style="15" bestFit="1" customWidth="1"/>
    <col min="14108" max="14108" width="5.8984375" style="15" customWidth="1"/>
    <col min="14109" max="14109" width="6" style="15" customWidth="1"/>
    <col min="14110" max="14110" width="8.3984375" style="15" customWidth="1"/>
    <col min="14111" max="14111" width="6.69921875" style="15" bestFit="1" customWidth="1"/>
    <col min="14112" max="14112" width="6.5" style="15" customWidth="1"/>
    <col min="14113" max="14113" width="6.8984375" style="15" customWidth="1"/>
    <col min="14114" max="14114" width="5.3984375" style="15" customWidth="1"/>
    <col min="14115" max="14115" width="5.59765625" style="15" customWidth="1"/>
    <col min="14116" max="14116" width="7" style="15" customWidth="1"/>
    <col min="14117" max="14118" width="5.59765625" style="15" customWidth="1"/>
    <col min="14119" max="14119" width="7" style="15" customWidth="1"/>
    <col min="14120" max="14121" width="5.59765625" style="15" customWidth="1"/>
    <col min="14122" max="14122" width="6.5" style="15" customWidth="1"/>
    <col min="14123" max="14124" width="5.59765625" style="15" customWidth="1"/>
    <col min="14125" max="14125" width="6.5" style="15" customWidth="1"/>
    <col min="14126" max="14126" width="7.09765625" style="15" customWidth="1"/>
    <col min="14127" max="14127" width="6" style="15" customWidth="1"/>
    <col min="14128" max="14130" width="7.59765625" style="15" customWidth="1"/>
    <col min="14131" max="14131" width="7" style="15" customWidth="1"/>
    <col min="14132" max="14132" width="5.59765625" style="15" customWidth="1"/>
    <col min="14133" max="14137" width="8.69921875" style="15" customWidth="1"/>
    <col min="14138" max="14336" width="5.59765625" style="15"/>
    <col min="14337" max="14337" width="2.59765625" style="15" customWidth="1"/>
    <col min="14338" max="14338" width="5.59765625" style="15" customWidth="1"/>
    <col min="14339" max="14339" width="7.5" style="15" customWidth="1"/>
    <col min="14340" max="14340" width="5" style="15" customWidth="1"/>
    <col min="14341" max="14342" width="5.19921875" style="15" customWidth="1"/>
    <col min="14343" max="14343" width="7.5" style="15" customWidth="1"/>
    <col min="14344" max="14344" width="5.69921875" style="15" customWidth="1"/>
    <col min="14345" max="14345" width="6.09765625" style="15" customWidth="1"/>
    <col min="14346" max="14346" width="6.19921875" style="15" customWidth="1"/>
    <col min="14347" max="14347" width="6.296875" style="15" customWidth="1"/>
    <col min="14348" max="14348" width="6.5" style="15" customWidth="1"/>
    <col min="14349" max="14350" width="6.59765625" style="15" customWidth="1"/>
    <col min="14351" max="14354" width="6.5" style="15" customWidth="1"/>
    <col min="14355" max="14356" width="5.796875" style="15" customWidth="1"/>
    <col min="14357" max="14357" width="5.19921875" style="15" customWidth="1"/>
    <col min="14358" max="14358" width="6.09765625" style="15" customWidth="1"/>
    <col min="14359" max="14359" width="5.69921875" style="15" customWidth="1"/>
    <col min="14360" max="14360" width="5.296875" style="15" customWidth="1"/>
    <col min="14361" max="14361" width="7.09765625" style="15" customWidth="1"/>
    <col min="14362" max="14362" width="5.3984375" style="15" customWidth="1"/>
    <col min="14363" max="14363" width="5.3984375" style="15" bestFit="1" customWidth="1"/>
    <col min="14364" max="14364" width="5.8984375" style="15" customWidth="1"/>
    <col min="14365" max="14365" width="6" style="15" customWidth="1"/>
    <col min="14366" max="14366" width="8.3984375" style="15" customWidth="1"/>
    <col min="14367" max="14367" width="6.69921875" style="15" bestFit="1" customWidth="1"/>
    <col min="14368" max="14368" width="6.5" style="15" customWidth="1"/>
    <col min="14369" max="14369" width="6.8984375" style="15" customWidth="1"/>
    <col min="14370" max="14370" width="5.3984375" style="15" customWidth="1"/>
    <col min="14371" max="14371" width="5.59765625" style="15" customWidth="1"/>
    <col min="14372" max="14372" width="7" style="15" customWidth="1"/>
    <col min="14373" max="14374" width="5.59765625" style="15" customWidth="1"/>
    <col min="14375" max="14375" width="7" style="15" customWidth="1"/>
    <col min="14376" max="14377" width="5.59765625" style="15" customWidth="1"/>
    <col min="14378" max="14378" width="6.5" style="15" customWidth="1"/>
    <col min="14379" max="14380" width="5.59765625" style="15" customWidth="1"/>
    <col min="14381" max="14381" width="6.5" style="15" customWidth="1"/>
    <col min="14382" max="14382" width="7.09765625" style="15" customWidth="1"/>
    <col min="14383" max="14383" width="6" style="15" customWidth="1"/>
    <col min="14384" max="14386" width="7.59765625" style="15" customWidth="1"/>
    <col min="14387" max="14387" width="7" style="15" customWidth="1"/>
    <col min="14388" max="14388" width="5.59765625" style="15" customWidth="1"/>
    <col min="14389" max="14393" width="8.69921875" style="15" customWidth="1"/>
    <col min="14394" max="14592" width="5.59765625" style="15"/>
    <col min="14593" max="14593" width="2.59765625" style="15" customWidth="1"/>
    <col min="14594" max="14594" width="5.59765625" style="15" customWidth="1"/>
    <col min="14595" max="14595" width="7.5" style="15" customWidth="1"/>
    <col min="14596" max="14596" width="5" style="15" customWidth="1"/>
    <col min="14597" max="14598" width="5.19921875" style="15" customWidth="1"/>
    <col min="14599" max="14599" width="7.5" style="15" customWidth="1"/>
    <col min="14600" max="14600" width="5.69921875" style="15" customWidth="1"/>
    <col min="14601" max="14601" width="6.09765625" style="15" customWidth="1"/>
    <col min="14602" max="14602" width="6.19921875" style="15" customWidth="1"/>
    <col min="14603" max="14603" width="6.296875" style="15" customWidth="1"/>
    <col min="14604" max="14604" width="6.5" style="15" customWidth="1"/>
    <col min="14605" max="14606" width="6.59765625" style="15" customWidth="1"/>
    <col min="14607" max="14610" width="6.5" style="15" customWidth="1"/>
    <col min="14611" max="14612" width="5.796875" style="15" customWidth="1"/>
    <col min="14613" max="14613" width="5.19921875" style="15" customWidth="1"/>
    <col min="14614" max="14614" width="6.09765625" style="15" customWidth="1"/>
    <col min="14615" max="14615" width="5.69921875" style="15" customWidth="1"/>
    <col min="14616" max="14616" width="5.296875" style="15" customWidth="1"/>
    <col min="14617" max="14617" width="7.09765625" style="15" customWidth="1"/>
    <col min="14618" max="14618" width="5.3984375" style="15" customWidth="1"/>
    <col min="14619" max="14619" width="5.3984375" style="15" bestFit="1" customWidth="1"/>
    <col min="14620" max="14620" width="5.8984375" style="15" customWidth="1"/>
    <col min="14621" max="14621" width="6" style="15" customWidth="1"/>
    <col min="14622" max="14622" width="8.3984375" style="15" customWidth="1"/>
    <col min="14623" max="14623" width="6.69921875" style="15" bestFit="1" customWidth="1"/>
    <col min="14624" max="14624" width="6.5" style="15" customWidth="1"/>
    <col min="14625" max="14625" width="6.8984375" style="15" customWidth="1"/>
    <col min="14626" max="14626" width="5.3984375" style="15" customWidth="1"/>
    <col min="14627" max="14627" width="5.59765625" style="15" customWidth="1"/>
    <col min="14628" max="14628" width="7" style="15" customWidth="1"/>
    <col min="14629" max="14630" width="5.59765625" style="15" customWidth="1"/>
    <col min="14631" max="14631" width="7" style="15" customWidth="1"/>
    <col min="14632" max="14633" width="5.59765625" style="15" customWidth="1"/>
    <col min="14634" max="14634" width="6.5" style="15" customWidth="1"/>
    <col min="14635" max="14636" width="5.59765625" style="15" customWidth="1"/>
    <col min="14637" max="14637" width="6.5" style="15" customWidth="1"/>
    <col min="14638" max="14638" width="7.09765625" style="15" customWidth="1"/>
    <col min="14639" max="14639" width="6" style="15" customWidth="1"/>
    <col min="14640" max="14642" width="7.59765625" style="15" customWidth="1"/>
    <col min="14643" max="14643" width="7" style="15" customWidth="1"/>
    <col min="14644" max="14644" width="5.59765625" style="15" customWidth="1"/>
    <col min="14645" max="14649" width="8.69921875" style="15" customWidth="1"/>
    <col min="14650" max="14848" width="5.59765625" style="15"/>
    <col min="14849" max="14849" width="2.59765625" style="15" customWidth="1"/>
    <col min="14850" max="14850" width="5.59765625" style="15" customWidth="1"/>
    <col min="14851" max="14851" width="7.5" style="15" customWidth="1"/>
    <col min="14852" max="14852" width="5" style="15" customWidth="1"/>
    <col min="14853" max="14854" width="5.19921875" style="15" customWidth="1"/>
    <col min="14855" max="14855" width="7.5" style="15" customWidth="1"/>
    <col min="14856" max="14856" width="5.69921875" style="15" customWidth="1"/>
    <col min="14857" max="14857" width="6.09765625" style="15" customWidth="1"/>
    <col min="14858" max="14858" width="6.19921875" style="15" customWidth="1"/>
    <col min="14859" max="14859" width="6.296875" style="15" customWidth="1"/>
    <col min="14860" max="14860" width="6.5" style="15" customWidth="1"/>
    <col min="14861" max="14862" width="6.59765625" style="15" customWidth="1"/>
    <col min="14863" max="14866" width="6.5" style="15" customWidth="1"/>
    <col min="14867" max="14868" width="5.796875" style="15" customWidth="1"/>
    <col min="14869" max="14869" width="5.19921875" style="15" customWidth="1"/>
    <col min="14870" max="14870" width="6.09765625" style="15" customWidth="1"/>
    <col min="14871" max="14871" width="5.69921875" style="15" customWidth="1"/>
    <col min="14872" max="14872" width="5.296875" style="15" customWidth="1"/>
    <col min="14873" max="14873" width="7.09765625" style="15" customWidth="1"/>
    <col min="14874" max="14874" width="5.3984375" style="15" customWidth="1"/>
    <col min="14875" max="14875" width="5.3984375" style="15" bestFit="1" customWidth="1"/>
    <col min="14876" max="14876" width="5.8984375" style="15" customWidth="1"/>
    <col min="14877" max="14877" width="6" style="15" customWidth="1"/>
    <col min="14878" max="14878" width="8.3984375" style="15" customWidth="1"/>
    <col min="14879" max="14879" width="6.69921875" style="15" bestFit="1" customWidth="1"/>
    <col min="14880" max="14880" width="6.5" style="15" customWidth="1"/>
    <col min="14881" max="14881" width="6.8984375" style="15" customWidth="1"/>
    <col min="14882" max="14882" width="5.3984375" style="15" customWidth="1"/>
    <col min="14883" max="14883" width="5.59765625" style="15" customWidth="1"/>
    <col min="14884" max="14884" width="7" style="15" customWidth="1"/>
    <col min="14885" max="14886" width="5.59765625" style="15" customWidth="1"/>
    <col min="14887" max="14887" width="7" style="15" customWidth="1"/>
    <col min="14888" max="14889" width="5.59765625" style="15" customWidth="1"/>
    <col min="14890" max="14890" width="6.5" style="15" customWidth="1"/>
    <col min="14891" max="14892" width="5.59765625" style="15" customWidth="1"/>
    <col min="14893" max="14893" width="6.5" style="15" customWidth="1"/>
    <col min="14894" max="14894" width="7.09765625" style="15" customWidth="1"/>
    <col min="14895" max="14895" width="6" style="15" customWidth="1"/>
    <col min="14896" max="14898" width="7.59765625" style="15" customWidth="1"/>
    <col min="14899" max="14899" width="7" style="15" customWidth="1"/>
    <col min="14900" max="14900" width="5.59765625" style="15" customWidth="1"/>
    <col min="14901" max="14905" width="8.69921875" style="15" customWidth="1"/>
    <col min="14906" max="15104" width="5.59765625" style="15"/>
    <col min="15105" max="15105" width="2.59765625" style="15" customWidth="1"/>
    <col min="15106" max="15106" width="5.59765625" style="15" customWidth="1"/>
    <col min="15107" max="15107" width="7.5" style="15" customWidth="1"/>
    <col min="15108" max="15108" width="5" style="15" customWidth="1"/>
    <col min="15109" max="15110" width="5.19921875" style="15" customWidth="1"/>
    <col min="15111" max="15111" width="7.5" style="15" customWidth="1"/>
    <col min="15112" max="15112" width="5.69921875" style="15" customWidth="1"/>
    <col min="15113" max="15113" width="6.09765625" style="15" customWidth="1"/>
    <col min="15114" max="15114" width="6.19921875" style="15" customWidth="1"/>
    <col min="15115" max="15115" width="6.296875" style="15" customWidth="1"/>
    <col min="15116" max="15116" width="6.5" style="15" customWidth="1"/>
    <col min="15117" max="15118" width="6.59765625" style="15" customWidth="1"/>
    <col min="15119" max="15122" width="6.5" style="15" customWidth="1"/>
    <col min="15123" max="15124" width="5.796875" style="15" customWidth="1"/>
    <col min="15125" max="15125" width="5.19921875" style="15" customWidth="1"/>
    <col min="15126" max="15126" width="6.09765625" style="15" customWidth="1"/>
    <col min="15127" max="15127" width="5.69921875" style="15" customWidth="1"/>
    <col min="15128" max="15128" width="5.296875" style="15" customWidth="1"/>
    <col min="15129" max="15129" width="7.09765625" style="15" customWidth="1"/>
    <col min="15130" max="15130" width="5.3984375" style="15" customWidth="1"/>
    <col min="15131" max="15131" width="5.3984375" style="15" bestFit="1" customWidth="1"/>
    <col min="15132" max="15132" width="5.8984375" style="15" customWidth="1"/>
    <col min="15133" max="15133" width="6" style="15" customWidth="1"/>
    <col min="15134" max="15134" width="8.3984375" style="15" customWidth="1"/>
    <col min="15135" max="15135" width="6.69921875" style="15" bestFit="1" customWidth="1"/>
    <col min="15136" max="15136" width="6.5" style="15" customWidth="1"/>
    <col min="15137" max="15137" width="6.8984375" style="15" customWidth="1"/>
    <col min="15138" max="15138" width="5.3984375" style="15" customWidth="1"/>
    <col min="15139" max="15139" width="5.59765625" style="15" customWidth="1"/>
    <col min="15140" max="15140" width="7" style="15" customWidth="1"/>
    <col min="15141" max="15142" width="5.59765625" style="15" customWidth="1"/>
    <col min="15143" max="15143" width="7" style="15" customWidth="1"/>
    <col min="15144" max="15145" width="5.59765625" style="15" customWidth="1"/>
    <col min="15146" max="15146" width="6.5" style="15" customWidth="1"/>
    <col min="15147" max="15148" width="5.59765625" style="15" customWidth="1"/>
    <col min="15149" max="15149" width="6.5" style="15" customWidth="1"/>
    <col min="15150" max="15150" width="7.09765625" style="15" customWidth="1"/>
    <col min="15151" max="15151" width="6" style="15" customWidth="1"/>
    <col min="15152" max="15154" width="7.59765625" style="15" customWidth="1"/>
    <col min="15155" max="15155" width="7" style="15" customWidth="1"/>
    <col min="15156" max="15156" width="5.59765625" style="15" customWidth="1"/>
    <col min="15157" max="15161" width="8.69921875" style="15" customWidth="1"/>
    <col min="15162" max="15360" width="5.59765625" style="15"/>
    <col min="15361" max="15361" width="2.59765625" style="15" customWidth="1"/>
    <col min="15362" max="15362" width="5.59765625" style="15" customWidth="1"/>
    <col min="15363" max="15363" width="7.5" style="15" customWidth="1"/>
    <col min="15364" max="15364" width="5" style="15" customWidth="1"/>
    <col min="15365" max="15366" width="5.19921875" style="15" customWidth="1"/>
    <col min="15367" max="15367" width="7.5" style="15" customWidth="1"/>
    <col min="15368" max="15368" width="5.69921875" style="15" customWidth="1"/>
    <col min="15369" max="15369" width="6.09765625" style="15" customWidth="1"/>
    <col min="15370" max="15370" width="6.19921875" style="15" customWidth="1"/>
    <col min="15371" max="15371" width="6.296875" style="15" customWidth="1"/>
    <col min="15372" max="15372" width="6.5" style="15" customWidth="1"/>
    <col min="15373" max="15374" width="6.59765625" style="15" customWidth="1"/>
    <col min="15375" max="15378" width="6.5" style="15" customWidth="1"/>
    <col min="15379" max="15380" width="5.796875" style="15" customWidth="1"/>
    <col min="15381" max="15381" width="5.19921875" style="15" customWidth="1"/>
    <col min="15382" max="15382" width="6.09765625" style="15" customWidth="1"/>
    <col min="15383" max="15383" width="5.69921875" style="15" customWidth="1"/>
    <col min="15384" max="15384" width="5.296875" style="15" customWidth="1"/>
    <col min="15385" max="15385" width="7.09765625" style="15" customWidth="1"/>
    <col min="15386" max="15386" width="5.3984375" style="15" customWidth="1"/>
    <col min="15387" max="15387" width="5.3984375" style="15" bestFit="1" customWidth="1"/>
    <col min="15388" max="15388" width="5.8984375" style="15" customWidth="1"/>
    <col min="15389" max="15389" width="6" style="15" customWidth="1"/>
    <col min="15390" max="15390" width="8.3984375" style="15" customWidth="1"/>
    <col min="15391" max="15391" width="6.69921875" style="15" bestFit="1" customWidth="1"/>
    <col min="15392" max="15392" width="6.5" style="15" customWidth="1"/>
    <col min="15393" max="15393" width="6.8984375" style="15" customWidth="1"/>
    <col min="15394" max="15394" width="5.3984375" style="15" customWidth="1"/>
    <col min="15395" max="15395" width="5.59765625" style="15" customWidth="1"/>
    <col min="15396" max="15396" width="7" style="15" customWidth="1"/>
    <col min="15397" max="15398" width="5.59765625" style="15" customWidth="1"/>
    <col min="15399" max="15399" width="7" style="15" customWidth="1"/>
    <col min="15400" max="15401" width="5.59765625" style="15" customWidth="1"/>
    <col min="15402" max="15402" width="6.5" style="15" customWidth="1"/>
    <col min="15403" max="15404" width="5.59765625" style="15" customWidth="1"/>
    <col min="15405" max="15405" width="6.5" style="15" customWidth="1"/>
    <col min="15406" max="15406" width="7.09765625" style="15" customWidth="1"/>
    <col min="15407" max="15407" width="6" style="15" customWidth="1"/>
    <col min="15408" max="15410" width="7.59765625" style="15" customWidth="1"/>
    <col min="15411" max="15411" width="7" style="15" customWidth="1"/>
    <col min="15412" max="15412" width="5.59765625" style="15" customWidth="1"/>
    <col min="15413" max="15417" width="8.69921875" style="15" customWidth="1"/>
    <col min="15418" max="15616" width="5.59765625" style="15"/>
    <col min="15617" max="15617" width="2.59765625" style="15" customWidth="1"/>
    <col min="15618" max="15618" width="5.59765625" style="15" customWidth="1"/>
    <col min="15619" max="15619" width="7.5" style="15" customWidth="1"/>
    <col min="15620" max="15620" width="5" style="15" customWidth="1"/>
    <col min="15621" max="15622" width="5.19921875" style="15" customWidth="1"/>
    <col min="15623" max="15623" width="7.5" style="15" customWidth="1"/>
    <col min="15624" max="15624" width="5.69921875" style="15" customWidth="1"/>
    <col min="15625" max="15625" width="6.09765625" style="15" customWidth="1"/>
    <col min="15626" max="15626" width="6.19921875" style="15" customWidth="1"/>
    <col min="15627" max="15627" width="6.296875" style="15" customWidth="1"/>
    <col min="15628" max="15628" width="6.5" style="15" customWidth="1"/>
    <col min="15629" max="15630" width="6.59765625" style="15" customWidth="1"/>
    <col min="15631" max="15634" width="6.5" style="15" customWidth="1"/>
    <col min="15635" max="15636" width="5.796875" style="15" customWidth="1"/>
    <col min="15637" max="15637" width="5.19921875" style="15" customWidth="1"/>
    <col min="15638" max="15638" width="6.09765625" style="15" customWidth="1"/>
    <col min="15639" max="15639" width="5.69921875" style="15" customWidth="1"/>
    <col min="15640" max="15640" width="5.296875" style="15" customWidth="1"/>
    <col min="15641" max="15641" width="7.09765625" style="15" customWidth="1"/>
    <col min="15642" max="15642" width="5.3984375" style="15" customWidth="1"/>
    <col min="15643" max="15643" width="5.3984375" style="15" bestFit="1" customWidth="1"/>
    <col min="15644" max="15644" width="5.8984375" style="15" customWidth="1"/>
    <col min="15645" max="15645" width="6" style="15" customWidth="1"/>
    <col min="15646" max="15646" width="8.3984375" style="15" customWidth="1"/>
    <col min="15647" max="15647" width="6.69921875" style="15" bestFit="1" customWidth="1"/>
    <col min="15648" max="15648" width="6.5" style="15" customWidth="1"/>
    <col min="15649" max="15649" width="6.8984375" style="15" customWidth="1"/>
    <col min="15650" max="15650" width="5.3984375" style="15" customWidth="1"/>
    <col min="15651" max="15651" width="5.59765625" style="15" customWidth="1"/>
    <col min="15652" max="15652" width="7" style="15" customWidth="1"/>
    <col min="15653" max="15654" width="5.59765625" style="15" customWidth="1"/>
    <col min="15655" max="15655" width="7" style="15" customWidth="1"/>
    <col min="15656" max="15657" width="5.59765625" style="15" customWidth="1"/>
    <col min="15658" max="15658" width="6.5" style="15" customWidth="1"/>
    <col min="15659" max="15660" width="5.59765625" style="15" customWidth="1"/>
    <col min="15661" max="15661" width="6.5" style="15" customWidth="1"/>
    <col min="15662" max="15662" width="7.09765625" style="15" customWidth="1"/>
    <col min="15663" max="15663" width="6" style="15" customWidth="1"/>
    <col min="15664" max="15666" width="7.59765625" style="15" customWidth="1"/>
    <col min="15667" max="15667" width="7" style="15" customWidth="1"/>
    <col min="15668" max="15668" width="5.59765625" style="15" customWidth="1"/>
    <col min="15669" max="15673" width="8.69921875" style="15" customWidth="1"/>
    <col min="15674" max="15872" width="5.59765625" style="15"/>
    <col min="15873" max="15873" width="2.59765625" style="15" customWidth="1"/>
    <col min="15874" max="15874" width="5.59765625" style="15" customWidth="1"/>
    <col min="15875" max="15875" width="7.5" style="15" customWidth="1"/>
    <col min="15876" max="15876" width="5" style="15" customWidth="1"/>
    <col min="15877" max="15878" width="5.19921875" style="15" customWidth="1"/>
    <col min="15879" max="15879" width="7.5" style="15" customWidth="1"/>
    <col min="15880" max="15880" width="5.69921875" style="15" customWidth="1"/>
    <col min="15881" max="15881" width="6.09765625" style="15" customWidth="1"/>
    <col min="15882" max="15882" width="6.19921875" style="15" customWidth="1"/>
    <col min="15883" max="15883" width="6.296875" style="15" customWidth="1"/>
    <col min="15884" max="15884" width="6.5" style="15" customWidth="1"/>
    <col min="15885" max="15886" width="6.59765625" style="15" customWidth="1"/>
    <col min="15887" max="15890" width="6.5" style="15" customWidth="1"/>
    <col min="15891" max="15892" width="5.796875" style="15" customWidth="1"/>
    <col min="15893" max="15893" width="5.19921875" style="15" customWidth="1"/>
    <col min="15894" max="15894" width="6.09765625" style="15" customWidth="1"/>
    <col min="15895" max="15895" width="5.69921875" style="15" customWidth="1"/>
    <col min="15896" max="15896" width="5.296875" style="15" customWidth="1"/>
    <col min="15897" max="15897" width="7.09765625" style="15" customWidth="1"/>
    <col min="15898" max="15898" width="5.3984375" style="15" customWidth="1"/>
    <col min="15899" max="15899" width="5.3984375" style="15" bestFit="1" customWidth="1"/>
    <col min="15900" max="15900" width="5.8984375" style="15" customWidth="1"/>
    <col min="15901" max="15901" width="6" style="15" customWidth="1"/>
    <col min="15902" max="15902" width="8.3984375" style="15" customWidth="1"/>
    <col min="15903" max="15903" width="6.69921875" style="15" bestFit="1" customWidth="1"/>
    <col min="15904" max="15904" width="6.5" style="15" customWidth="1"/>
    <col min="15905" max="15905" width="6.8984375" style="15" customWidth="1"/>
    <col min="15906" max="15906" width="5.3984375" style="15" customWidth="1"/>
    <col min="15907" max="15907" width="5.59765625" style="15" customWidth="1"/>
    <col min="15908" max="15908" width="7" style="15" customWidth="1"/>
    <col min="15909" max="15910" width="5.59765625" style="15" customWidth="1"/>
    <col min="15911" max="15911" width="7" style="15" customWidth="1"/>
    <col min="15912" max="15913" width="5.59765625" style="15" customWidth="1"/>
    <col min="15914" max="15914" width="6.5" style="15" customWidth="1"/>
    <col min="15915" max="15916" width="5.59765625" style="15" customWidth="1"/>
    <col min="15917" max="15917" width="6.5" style="15" customWidth="1"/>
    <col min="15918" max="15918" width="7.09765625" style="15" customWidth="1"/>
    <col min="15919" max="15919" width="6" style="15" customWidth="1"/>
    <col min="15920" max="15922" width="7.59765625" style="15" customWidth="1"/>
    <col min="15923" max="15923" width="7" style="15" customWidth="1"/>
    <col min="15924" max="15924" width="5.59765625" style="15" customWidth="1"/>
    <col min="15925" max="15929" width="8.69921875" style="15" customWidth="1"/>
    <col min="15930" max="16128" width="5.59765625" style="15"/>
    <col min="16129" max="16129" width="2.59765625" style="15" customWidth="1"/>
    <col min="16130" max="16130" width="5.59765625" style="15" customWidth="1"/>
    <col min="16131" max="16131" width="7.5" style="15" customWidth="1"/>
    <col min="16132" max="16132" width="5" style="15" customWidth="1"/>
    <col min="16133" max="16134" width="5.19921875" style="15" customWidth="1"/>
    <col min="16135" max="16135" width="7.5" style="15" customWidth="1"/>
    <col min="16136" max="16136" width="5.69921875" style="15" customWidth="1"/>
    <col min="16137" max="16137" width="6.09765625" style="15" customWidth="1"/>
    <col min="16138" max="16138" width="6.19921875" style="15" customWidth="1"/>
    <col min="16139" max="16139" width="6.296875" style="15" customWidth="1"/>
    <col min="16140" max="16140" width="6.5" style="15" customWidth="1"/>
    <col min="16141" max="16142" width="6.59765625" style="15" customWidth="1"/>
    <col min="16143" max="16146" width="6.5" style="15" customWidth="1"/>
    <col min="16147" max="16148" width="5.796875" style="15" customWidth="1"/>
    <col min="16149" max="16149" width="5.19921875" style="15" customWidth="1"/>
    <col min="16150" max="16150" width="6.09765625" style="15" customWidth="1"/>
    <col min="16151" max="16151" width="5.69921875" style="15" customWidth="1"/>
    <col min="16152" max="16152" width="5.296875" style="15" customWidth="1"/>
    <col min="16153" max="16153" width="7.09765625" style="15" customWidth="1"/>
    <col min="16154" max="16154" width="5.3984375" style="15" customWidth="1"/>
    <col min="16155" max="16155" width="5.3984375" style="15" bestFit="1" customWidth="1"/>
    <col min="16156" max="16156" width="5.8984375" style="15" customWidth="1"/>
    <col min="16157" max="16157" width="6" style="15" customWidth="1"/>
    <col min="16158" max="16158" width="8.3984375" style="15" customWidth="1"/>
    <col min="16159" max="16159" width="6.69921875" style="15" bestFit="1" customWidth="1"/>
    <col min="16160" max="16160" width="6.5" style="15" customWidth="1"/>
    <col min="16161" max="16161" width="6.8984375" style="15" customWidth="1"/>
    <col min="16162" max="16162" width="5.3984375" style="15" customWidth="1"/>
    <col min="16163" max="16163" width="5.59765625" style="15" customWidth="1"/>
    <col min="16164" max="16164" width="7" style="15" customWidth="1"/>
    <col min="16165" max="16166" width="5.59765625" style="15" customWidth="1"/>
    <col min="16167" max="16167" width="7" style="15" customWidth="1"/>
    <col min="16168" max="16169" width="5.59765625" style="15" customWidth="1"/>
    <col min="16170" max="16170" width="6.5" style="15" customWidth="1"/>
    <col min="16171" max="16172" width="5.59765625" style="15" customWidth="1"/>
    <col min="16173" max="16173" width="6.5" style="15" customWidth="1"/>
    <col min="16174" max="16174" width="7.09765625" style="15" customWidth="1"/>
    <col min="16175" max="16175" width="6" style="15" customWidth="1"/>
    <col min="16176" max="16178" width="7.59765625" style="15" customWidth="1"/>
    <col min="16179" max="16179" width="7" style="15" customWidth="1"/>
    <col min="16180" max="16180" width="5.59765625" style="15" customWidth="1"/>
    <col min="16181" max="16185" width="8.69921875" style="15" customWidth="1"/>
    <col min="16186" max="16384" width="5.59765625" style="15"/>
  </cols>
  <sheetData>
    <row r="1" spans="1:57" s="1" customFormat="1" ht="12" customHeight="1">
      <c r="B1" s="2"/>
      <c r="C1" s="1" t="s">
        <v>177</v>
      </c>
      <c r="D1" s="2"/>
      <c r="E1" s="2"/>
      <c r="F1" s="2"/>
      <c r="G1" s="2"/>
      <c r="H1" s="2"/>
      <c r="I1" s="1" t="s">
        <v>178</v>
      </c>
      <c r="K1" s="219"/>
      <c r="M1" s="220"/>
      <c r="N1" s="219"/>
      <c r="P1" s="51"/>
      <c r="Q1" s="78"/>
      <c r="R1" s="78"/>
      <c r="S1" s="51" t="s">
        <v>179</v>
      </c>
      <c r="T1" s="5"/>
      <c r="U1" s="5"/>
      <c r="V1" s="5"/>
      <c r="W1" s="78"/>
      <c r="X1" s="221"/>
      <c r="Y1" s="222"/>
      <c r="Z1" s="222"/>
      <c r="AA1" s="222"/>
      <c r="AB1" s="223" t="s">
        <v>180</v>
      </c>
      <c r="AC1" s="223"/>
      <c r="AD1" s="164"/>
      <c r="AE1" s="224" t="s">
        <v>181</v>
      </c>
      <c r="AG1" s="224"/>
      <c r="AH1" s="5"/>
      <c r="AI1" s="5"/>
      <c r="AJ1" s="5"/>
      <c r="AK1" s="5"/>
      <c r="AL1" s="5"/>
      <c r="AM1" s="5"/>
      <c r="AN1" s="5" t="s">
        <v>182</v>
      </c>
      <c r="AO1" s="221"/>
      <c r="AP1" s="221"/>
      <c r="AQ1" s="221"/>
      <c r="AR1" s="221"/>
      <c r="AS1" s="221"/>
      <c r="AT1" s="225" t="s">
        <v>183</v>
      </c>
      <c r="AU1" s="226"/>
      <c r="AV1" s="226"/>
      <c r="AW1" s="226"/>
      <c r="AX1" s="226"/>
      <c r="AY1" s="226" t="s">
        <v>184</v>
      </c>
    </row>
    <row r="2" spans="1:57" s="10" customFormat="1" ht="12" customHeight="1">
      <c r="A2" s="9"/>
      <c r="B2" s="9"/>
      <c r="C2" s="9">
        <v>61</v>
      </c>
      <c r="D2" s="9">
        <v>62</v>
      </c>
      <c r="E2" s="9">
        <v>63</v>
      </c>
      <c r="F2" s="9">
        <v>64</v>
      </c>
      <c r="G2" s="9">
        <v>65</v>
      </c>
      <c r="H2" s="9">
        <v>66</v>
      </c>
      <c r="I2" s="9">
        <v>67</v>
      </c>
      <c r="J2" s="9">
        <v>68</v>
      </c>
      <c r="K2" s="9">
        <v>69</v>
      </c>
      <c r="L2" s="9">
        <v>70</v>
      </c>
      <c r="M2" s="9">
        <v>71</v>
      </c>
      <c r="N2" s="9">
        <v>72</v>
      </c>
      <c r="O2" s="9">
        <v>73</v>
      </c>
      <c r="P2" s="9">
        <v>74</v>
      </c>
      <c r="Q2" s="9">
        <v>75</v>
      </c>
      <c r="R2" s="9">
        <v>76</v>
      </c>
      <c r="S2" s="9">
        <v>77</v>
      </c>
      <c r="T2" s="9">
        <v>78</v>
      </c>
      <c r="U2" s="9">
        <v>79</v>
      </c>
      <c r="V2" s="9">
        <v>80</v>
      </c>
      <c r="W2" s="9">
        <v>81</v>
      </c>
      <c r="X2" s="9">
        <v>82</v>
      </c>
      <c r="Y2" s="9">
        <v>83</v>
      </c>
      <c r="Z2" s="9">
        <v>84</v>
      </c>
      <c r="AA2" s="9">
        <v>85</v>
      </c>
      <c r="AB2" s="9">
        <v>86</v>
      </c>
      <c r="AC2" s="9">
        <v>87</v>
      </c>
      <c r="AD2" s="9">
        <v>88</v>
      </c>
      <c r="AE2" s="9">
        <v>89</v>
      </c>
      <c r="AF2" s="9">
        <v>90</v>
      </c>
      <c r="AG2" s="9">
        <v>91</v>
      </c>
      <c r="AH2" s="9">
        <v>92</v>
      </c>
      <c r="AI2" s="9">
        <v>93</v>
      </c>
      <c r="AJ2" s="9">
        <v>94</v>
      </c>
      <c r="AK2" s="9">
        <v>95</v>
      </c>
      <c r="AL2" s="9">
        <v>96</v>
      </c>
      <c r="AM2" s="9">
        <v>97</v>
      </c>
      <c r="AN2" s="9">
        <v>98</v>
      </c>
      <c r="AO2" s="9">
        <v>99</v>
      </c>
      <c r="AP2" s="9">
        <v>100</v>
      </c>
      <c r="AQ2" s="9">
        <v>101</v>
      </c>
      <c r="AR2" s="9">
        <v>102</v>
      </c>
      <c r="AS2" s="9">
        <v>103</v>
      </c>
      <c r="AT2" s="9">
        <v>104</v>
      </c>
      <c r="AU2" s="9">
        <v>105</v>
      </c>
      <c r="AV2" s="9">
        <v>106</v>
      </c>
      <c r="AW2" s="9">
        <v>107</v>
      </c>
      <c r="AX2" s="9">
        <v>108</v>
      </c>
      <c r="AY2" s="9">
        <v>109</v>
      </c>
      <c r="AZ2" s="9"/>
    </row>
    <row r="3" spans="1:57" s="11" customFormat="1" ht="43.5" customHeight="1">
      <c r="A3" s="382" t="s">
        <v>6</v>
      </c>
      <c r="B3" s="383"/>
      <c r="C3" s="175" t="s">
        <v>185</v>
      </c>
      <c r="D3" s="175" t="s">
        <v>186</v>
      </c>
      <c r="E3" s="57" t="s">
        <v>187</v>
      </c>
      <c r="F3" s="57" t="s">
        <v>188</v>
      </c>
      <c r="G3" s="175" t="s">
        <v>189</v>
      </c>
      <c r="H3" s="227" t="s">
        <v>190</v>
      </c>
      <c r="I3" s="52" t="s">
        <v>191</v>
      </c>
      <c r="J3" s="81" t="s">
        <v>192</v>
      </c>
      <c r="K3" s="81" t="s">
        <v>193</v>
      </c>
      <c r="L3" s="82" t="s">
        <v>194</v>
      </c>
      <c r="M3" s="81" t="s">
        <v>195</v>
      </c>
      <c r="N3" s="368" t="s">
        <v>196</v>
      </c>
      <c r="O3" s="366" t="s">
        <v>197</v>
      </c>
      <c r="P3" s="228" t="s">
        <v>198</v>
      </c>
      <c r="Q3" s="228" t="s">
        <v>199</v>
      </c>
      <c r="R3" s="228" t="s">
        <v>200</v>
      </c>
      <c r="S3" s="54" t="s">
        <v>201</v>
      </c>
      <c r="T3" s="229" t="s">
        <v>202</v>
      </c>
      <c r="U3" s="230" t="s">
        <v>203</v>
      </c>
      <c r="V3" s="229" t="s">
        <v>204</v>
      </c>
      <c r="W3" s="231" t="s">
        <v>205</v>
      </c>
      <c r="X3" s="232" t="s">
        <v>206</v>
      </c>
      <c r="Y3" s="233" t="s">
        <v>207</v>
      </c>
      <c r="Z3" s="234" t="s">
        <v>208</v>
      </c>
      <c r="AA3" s="230" t="s">
        <v>209</v>
      </c>
      <c r="AB3" s="235" t="s">
        <v>210</v>
      </c>
      <c r="AC3" s="235" t="s">
        <v>211</v>
      </c>
      <c r="AD3" s="236" t="s">
        <v>212</v>
      </c>
      <c r="AE3" s="237" t="s">
        <v>213</v>
      </c>
      <c r="AF3" s="238" t="s">
        <v>214</v>
      </c>
      <c r="AG3" s="237" t="s">
        <v>215</v>
      </c>
      <c r="AH3" s="239" t="s">
        <v>216</v>
      </c>
      <c r="AI3" s="240" t="s">
        <v>217</v>
      </c>
      <c r="AJ3" s="237" t="s">
        <v>218</v>
      </c>
      <c r="AK3" s="237" t="s">
        <v>219</v>
      </c>
      <c r="AL3" s="237" t="s">
        <v>220</v>
      </c>
      <c r="AM3" s="237" t="s">
        <v>221</v>
      </c>
      <c r="AN3" s="241" t="s">
        <v>222</v>
      </c>
      <c r="AO3" s="241" t="s">
        <v>223</v>
      </c>
      <c r="AP3" s="241" t="s">
        <v>224</v>
      </c>
      <c r="AQ3" s="242" t="s">
        <v>225</v>
      </c>
      <c r="AR3" s="242" t="s">
        <v>226</v>
      </c>
      <c r="AS3" s="243" t="s">
        <v>227</v>
      </c>
      <c r="AT3" s="244" t="s">
        <v>228</v>
      </c>
      <c r="AU3" s="245" t="s">
        <v>229</v>
      </c>
      <c r="AV3" s="246" t="s">
        <v>230</v>
      </c>
      <c r="AW3" s="246" t="s">
        <v>231</v>
      </c>
      <c r="AX3" s="246" t="s">
        <v>232</v>
      </c>
      <c r="AY3" s="247" t="s">
        <v>233</v>
      </c>
    </row>
    <row r="4" spans="1:57" s="12" customFormat="1" ht="21" customHeight="1">
      <c r="A4" s="384" t="s">
        <v>49</v>
      </c>
      <c r="B4" s="385"/>
      <c r="C4" s="176" t="s">
        <v>234</v>
      </c>
      <c r="D4" s="176" t="s">
        <v>234</v>
      </c>
      <c r="E4" s="176" t="s">
        <v>234</v>
      </c>
      <c r="F4" s="176" t="s">
        <v>234</v>
      </c>
      <c r="G4" s="176" t="s">
        <v>235</v>
      </c>
      <c r="H4" s="176" t="s">
        <v>234</v>
      </c>
      <c r="I4" s="89">
        <v>42522</v>
      </c>
      <c r="J4" s="89">
        <v>42522</v>
      </c>
      <c r="K4" s="89">
        <v>42522</v>
      </c>
      <c r="L4" s="89">
        <v>42522</v>
      </c>
      <c r="M4" s="89">
        <v>42522</v>
      </c>
      <c r="N4" s="91">
        <v>42522</v>
      </c>
      <c r="O4" s="92">
        <v>42522</v>
      </c>
      <c r="P4" s="89">
        <v>42522</v>
      </c>
      <c r="Q4" s="89">
        <v>42522</v>
      </c>
      <c r="R4" s="89">
        <v>42522</v>
      </c>
      <c r="S4" s="248">
        <v>42036</v>
      </c>
      <c r="T4" s="249">
        <v>42036</v>
      </c>
      <c r="U4" s="249">
        <v>42036</v>
      </c>
      <c r="V4" s="249">
        <v>42036</v>
      </c>
      <c r="W4" s="249">
        <v>42036</v>
      </c>
      <c r="X4" s="250" t="s">
        <v>236</v>
      </c>
      <c r="Y4" s="251" t="s">
        <v>237</v>
      </c>
      <c r="Z4" s="249">
        <v>41579</v>
      </c>
      <c r="AA4" s="249">
        <v>41579</v>
      </c>
      <c r="AB4" s="252">
        <v>42522</v>
      </c>
      <c r="AC4" s="252">
        <v>42522</v>
      </c>
      <c r="AD4" s="252">
        <v>42522</v>
      </c>
      <c r="AE4" s="252">
        <v>42522</v>
      </c>
      <c r="AF4" s="252">
        <v>42522</v>
      </c>
      <c r="AG4" s="252" t="s">
        <v>238</v>
      </c>
      <c r="AH4" s="253">
        <v>42522</v>
      </c>
      <c r="AI4" s="254">
        <v>42522</v>
      </c>
      <c r="AJ4" s="252" t="s">
        <v>238</v>
      </c>
      <c r="AK4" s="252">
        <v>42522</v>
      </c>
      <c r="AL4" s="252">
        <v>42522</v>
      </c>
      <c r="AM4" s="252" t="s">
        <v>239</v>
      </c>
      <c r="AN4" s="255">
        <v>42917</v>
      </c>
      <c r="AO4" s="255">
        <v>42917</v>
      </c>
      <c r="AP4" s="255">
        <v>42917</v>
      </c>
      <c r="AQ4" s="255">
        <v>42917</v>
      </c>
      <c r="AR4" s="255">
        <v>42917</v>
      </c>
      <c r="AS4" s="256">
        <v>42917</v>
      </c>
      <c r="AT4" s="257" t="s">
        <v>240</v>
      </c>
      <c r="AU4" s="258" t="s">
        <v>240</v>
      </c>
      <c r="AV4" s="259" t="s">
        <v>241</v>
      </c>
      <c r="AW4" s="259" t="s">
        <v>241</v>
      </c>
      <c r="AX4" s="259" t="s">
        <v>241</v>
      </c>
      <c r="AY4" s="260" t="s">
        <v>241</v>
      </c>
      <c r="AZ4" s="261"/>
    </row>
    <row r="5" spans="1:57" s="10" customFormat="1" ht="12.75" customHeight="1">
      <c r="A5" s="386" t="s">
        <v>55</v>
      </c>
      <c r="B5" s="387"/>
      <c r="C5" s="178" t="s">
        <v>242</v>
      </c>
      <c r="D5" s="178" t="s">
        <v>63</v>
      </c>
      <c r="E5" s="178" t="s">
        <v>63</v>
      </c>
      <c r="F5" s="178" t="s">
        <v>63</v>
      </c>
      <c r="G5" s="178" t="s">
        <v>242</v>
      </c>
      <c r="H5" s="178" t="s">
        <v>243</v>
      </c>
      <c r="I5" s="96" t="s">
        <v>244</v>
      </c>
      <c r="J5" s="98" t="s">
        <v>245</v>
      </c>
      <c r="K5" s="98" t="s">
        <v>56</v>
      </c>
      <c r="L5" s="95" t="s">
        <v>245</v>
      </c>
      <c r="M5" s="93" t="s">
        <v>246</v>
      </c>
      <c r="N5" s="99" t="s">
        <v>245</v>
      </c>
      <c r="O5" s="367" t="s">
        <v>56</v>
      </c>
      <c r="P5" s="93" t="s">
        <v>245</v>
      </c>
      <c r="Q5" s="95" t="s">
        <v>245</v>
      </c>
      <c r="R5" s="95" t="s">
        <v>245</v>
      </c>
      <c r="S5" s="262" t="s">
        <v>247</v>
      </c>
      <c r="T5" s="263" t="s">
        <v>247</v>
      </c>
      <c r="U5" s="263" t="s">
        <v>247</v>
      </c>
      <c r="V5" s="263" t="s">
        <v>248</v>
      </c>
      <c r="W5" s="264" t="s">
        <v>56</v>
      </c>
      <c r="X5" s="265" t="s">
        <v>249</v>
      </c>
      <c r="Y5" s="266" t="s">
        <v>242</v>
      </c>
      <c r="Z5" s="264" t="s">
        <v>56</v>
      </c>
      <c r="AA5" s="267" t="s">
        <v>250</v>
      </c>
      <c r="AB5" s="268" t="s">
        <v>251</v>
      </c>
      <c r="AC5" s="269" t="s">
        <v>56</v>
      </c>
      <c r="AD5" s="270" t="s">
        <v>252</v>
      </c>
      <c r="AE5" s="268" t="s">
        <v>251</v>
      </c>
      <c r="AF5" s="271" t="s">
        <v>56</v>
      </c>
      <c r="AG5" s="271" t="s">
        <v>242</v>
      </c>
      <c r="AH5" s="272" t="s">
        <v>251</v>
      </c>
      <c r="AI5" s="273" t="s">
        <v>56</v>
      </c>
      <c r="AJ5" s="271" t="s">
        <v>242</v>
      </c>
      <c r="AK5" s="268" t="s">
        <v>251</v>
      </c>
      <c r="AL5" s="271" t="s">
        <v>56</v>
      </c>
      <c r="AM5" s="271" t="s">
        <v>242</v>
      </c>
      <c r="AN5" s="274" t="s">
        <v>251</v>
      </c>
      <c r="AO5" s="274" t="s">
        <v>246</v>
      </c>
      <c r="AP5" s="274" t="s">
        <v>253</v>
      </c>
      <c r="AQ5" s="274" t="s">
        <v>251</v>
      </c>
      <c r="AR5" s="274" t="s">
        <v>246</v>
      </c>
      <c r="AS5" s="275" t="s">
        <v>253</v>
      </c>
      <c r="AT5" s="276" t="s">
        <v>254</v>
      </c>
      <c r="AU5" s="277" t="s">
        <v>255</v>
      </c>
      <c r="AV5" s="278" t="s">
        <v>256</v>
      </c>
      <c r="AW5" s="278" t="s">
        <v>256</v>
      </c>
      <c r="AX5" s="278" t="s">
        <v>256</v>
      </c>
      <c r="AY5" s="279" t="s">
        <v>65</v>
      </c>
      <c r="AZ5" s="280"/>
    </row>
    <row r="6" spans="1:57" s="10" customFormat="1" ht="12.75" customHeight="1">
      <c r="A6" s="386" t="s">
        <v>71</v>
      </c>
      <c r="B6" s="387"/>
      <c r="C6" s="178">
        <f>RANK(C35,C8:C54,0)</f>
        <v>6</v>
      </c>
      <c r="D6" s="178">
        <f t="shared" ref="D6:AS6" si="0">RANK(D35,D8:D54,0)</f>
        <v>34</v>
      </c>
      <c r="E6" s="178">
        <f t="shared" si="0"/>
        <v>34</v>
      </c>
      <c r="F6" s="178">
        <f t="shared" si="0"/>
        <v>23</v>
      </c>
      <c r="G6" s="178">
        <f t="shared" si="0"/>
        <v>7</v>
      </c>
      <c r="H6" s="178">
        <f t="shared" si="0"/>
        <v>28</v>
      </c>
      <c r="I6" s="178">
        <f>RANK(I35,I8:I54,0)</f>
        <v>8</v>
      </c>
      <c r="J6" s="178">
        <f t="shared" si="0"/>
        <v>7</v>
      </c>
      <c r="K6" s="178">
        <f t="shared" si="0"/>
        <v>7</v>
      </c>
      <c r="L6" s="178">
        <f t="shared" si="0"/>
        <v>21</v>
      </c>
      <c r="M6" s="178">
        <f t="shared" si="0"/>
        <v>20</v>
      </c>
      <c r="N6" s="281">
        <f t="shared" si="0"/>
        <v>7</v>
      </c>
      <c r="O6" s="177">
        <f t="shared" si="0"/>
        <v>7</v>
      </c>
      <c r="P6" s="178">
        <f t="shared" si="0"/>
        <v>7</v>
      </c>
      <c r="Q6" s="178">
        <f t="shared" si="0"/>
        <v>8</v>
      </c>
      <c r="R6" s="178">
        <f>RANK(R35,R8:R54,0)</f>
        <v>6</v>
      </c>
      <c r="S6" s="178">
        <f t="shared" si="0"/>
        <v>3</v>
      </c>
      <c r="T6" s="282">
        <f t="shared" si="0"/>
        <v>5</v>
      </c>
      <c r="U6" s="282">
        <f t="shared" si="0"/>
        <v>16</v>
      </c>
      <c r="V6" s="282">
        <f t="shared" si="0"/>
        <v>17</v>
      </c>
      <c r="W6" s="282">
        <f>RANK(W35,W8:W54,0)</f>
        <v>15</v>
      </c>
      <c r="X6" s="283">
        <f>RANK(X35,X8:X54,0)</f>
        <v>21</v>
      </c>
      <c r="Y6" s="284" t="s">
        <v>257</v>
      </c>
      <c r="Z6" s="282">
        <f t="shared" si="0"/>
        <v>11</v>
      </c>
      <c r="AA6" s="282">
        <f t="shared" si="0"/>
        <v>10</v>
      </c>
      <c r="AB6" s="282">
        <f>RANK(AB35,AB8:AB54,0)</f>
        <v>6</v>
      </c>
      <c r="AC6" s="282">
        <f t="shared" si="0"/>
        <v>6</v>
      </c>
      <c r="AD6" s="282">
        <f>RANK(AD35,AD8:AD54,0)</f>
        <v>5</v>
      </c>
      <c r="AE6" s="282">
        <f t="shared" si="0"/>
        <v>8</v>
      </c>
      <c r="AF6" s="282">
        <f t="shared" si="0"/>
        <v>8</v>
      </c>
      <c r="AG6" s="282">
        <f>RANK(AG35,AG8:AG54,0)</f>
        <v>8</v>
      </c>
      <c r="AH6" s="283">
        <f t="shared" si="0"/>
        <v>8</v>
      </c>
      <c r="AI6" s="285">
        <f t="shared" si="0"/>
        <v>8</v>
      </c>
      <c r="AJ6" s="282">
        <f t="shared" si="0"/>
        <v>8</v>
      </c>
      <c r="AK6" s="282">
        <f t="shared" si="0"/>
        <v>7</v>
      </c>
      <c r="AL6" s="282">
        <f t="shared" si="0"/>
        <v>8</v>
      </c>
      <c r="AM6" s="282">
        <f t="shared" si="0"/>
        <v>9</v>
      </c>
      <c r="AN6" s="178">
        <f t="shared" si="0"/>
        <v>8</v>
      </c>
      <c r="AO6" s="178">
        <f t="shared" si="0"/>
        <v>8</v>
      </c>
      <c r="AP6" s="178">
        <f t="shared" si="0"/>
        <v>9</v>
      </c>
      <c r="AQ6" s="178">
        <f t="shared" si="0"/>
        <v>10</v>
      </c>
      <c r="AR6" s="178">
        <f t="shared" si="0"/>
        <v>17</v>
      </c>
      <c r="AS6" s="281">
        <f t="shared" si="0"/>
        <v>8</v>
      </c>
      <c r="AT6" s="177">
        <f>RANK(AT35,AT9:AT54,0)</f>
        <v>7</v>
      </c>
      <c r="AU6" s="178">
        <f>RANK(AU35,AU8:AU54,0)</f>
        <v>28</v>
      </c>
      <c r="AV6" s="178">
        <f>RANK(AV35,AV8:AV54,0)</f>
        <v>6</v>
      </c>
      <c r="AW6" s="178">
        <f>RANK(AW35,AW8:AW54,0)</f>
        <v>7</v>
      </c>
      <c r="AX6" s="178">
        <f>RANK(AX35,AX8:AX54,0)</f>
        <v>8</v>
      </c>
      <c r="AY6" s="281">
        <f>RANK(AY35,AY8:AY54,0)</f>
        <v>5</v>
      </c>
    </row>
    <row r="7" spans="1:57" ht="18" customHeight="1">
      <c r="B7" s="286" t="s">
        <v>72</v>
      </c>
      <c r="C7" s="287">
        <f>SUM(C8:C54)</f>
        <v>546550491</v>
      </c>
      <c r="D7" s="288">
        <v>3.1</v>
      </c>
      <c r="E7" s="288">
        <v>1.6</v>
      </c>
      <c r="F7" s="288">
        <v>1.5</v>
      </c>
      <c r="G7" s="289">
        <f>SUM(G8:G54)</f>
        <v>405369082</v>
      </c>
      <c r="H7" s="289">
        <v>3190</v>
      </c>
      <c r="I7" s="289">
        <v>5578975</v>
      </c>
      <c r="J7" s="289">
        <v>5340783</v>
      </c>
      <c r="K7" s="289">
        <v>56872826</v>
      </c>
      <c r="L7" s="133">
        <v>32676</v>
      </c>
      <c r="M7" s="26">
        <v>363024</v>
      </c>
      <c r="N7" s="290">
        <v>5308107</v>
      </c>
      <c r="O7" s="133">
        <v>56509802</v>
      </c>
      <c r="P7" s="289">
        <f>SUM(P8:P54)</f>
        <v>3047110</v>
      </c>
      <c r="Q7" s="289">
        <f>SUM(Q8:Q54)</f>
        <v>2203232</v>
      </c>
      <c r="R7" s="289">
        <f>SUM(R8:R54)</f>
        <v>61679</v>
      </c>
      <c r="S7" s="291">
        <v>2155082</v>
      </c>
      <c r="T7" s="291">
        <v>1329591</v>
      </c>
      <c r="U7" s="291">
        <v>442805</v>
      </c>
      <c r="V7" s="291">
        <v>3062037</v>
      </c>
      <c r="W7" s="26">
        <v>2096662</v>
      </c>
      <c r="X7" s="289">
        <v>93787</v>
      </c>
      <c r="Y7" s="292">
        <v>1471638</v>
      </c>
      <c r="Z7" s="26">
        <v>181253</v>
      </c>
      <c r="AA7" s="125">
        <v>94522</v>
      </c>
      <c r="AB7" s="291">
        <v>217601</v>
      </c>
      <c r="AC7" s="291">
        <v>7497792</v>
      </c>
      <c r="AD7" s="291">
        <v>313128563</v>
      </c>
      <c r="AE7" s="293">
        <f>SUM(AE8:AE54)</f>
        <v>1355060</v>
      </c>
      <c r="AF7" s="293">
        <f>SUM(AF8:AF54)</f>
        <v>11596089</v>
      </c>
      <c r="AG7" s="293">
        <v>581626347</v>
      </c>
      <c r="AH7" s="293">
        <f>SUM(AH8:AH54)</f>
        <v>364814</v>
      </c>
      <c r="AI7" s="294">
        <f>SUM(AI8:AI54)</f>
        <v>3941646</v>
      </c>
      <c r="AJ7" s="293">
        <v>436522525</v>
      </c>
      <c r="AK7" s="293">
        <f>SUM(AK8:AK54)</f>
        <v>990246</v>
      </c>
      <c r="AL7" s="293">
        <f>SUM(AL8:AL54)</f>
        <v>7654443</v>
      </c>
      <c r="AM7" s="293">
        <v>145103822</v>
      </c>
      <c r="AN7" s="289">
        <v>22612</v>
      </c>
      <c r="AO7" s="289">
        <v>701112</v>
      </c>
      <c r="AP7" s="289">
        <v>14110274</v>
      </c>
      <c r="AQ7" s="291">
        <v>10047</v>
      </c>
      <c r="AR7" s="291">
        <v>324807</v>
      </c>
      <c r="AS7" s="295">
        <v>7668274</v>
      </c>
      <c r="AT7" s="296">
        <v>100</v>
      </c>
      <c r="AU7" s="297">
        <v>100.4</v>
      </c>
      <c r="AV7" s="298" t="s">
        <v>258</v>
      </c>
      <c r="AW7" s="298" t="s">
        <v>259</v>
      </c>
      <c r="AX7" s="298" t="s">
        <v>259</v>
      </c>
      <c r="AY7" s="26">
        <v>8235</v>
      </c>
      <c r="BA7" s="15"/>
      <c r="BB7" s="15"/>
      <c r="BC7" s="15"/>
      <c r="BD7" s="15"/>
      <c r="BE7" s="15"/>
    </row>
    <row r="8" spans="1:57" ht="12.75" customHeight="1">
      <c r="A8" s="16">
        <v>1</v>
      </c>
      <c r="B8" s="17" t="s">
        <v>73</v>
      </c>
      <c r="C8" s="299">
        <v>18961154</v>
      </c>
      <c r="D8" s="300">
        <v>3.1294847853563303</v>
      </c>
      <c r="E8" s="300">
        <v>1.1216320877227202</v>
      </c>
      <c r="F8" s="300">
        <v>1.9855817753136977</v>
      </c>
      <c r="G8" s="301">
        <v>13935514</v>
      </c>
      <c r="H8" s="301">
        <v>2589.4101398192738</v>
      </c>
      <c r="I8" s="289">
        <v>233168</v>
      </c>
      <c r="J8" s="289">
        <v>224718</v>
      </c>
      <c r="K8" s="289">
        <v>2165925</v>
      </c>
      <c r="L8" s="133">
        <v>4232</v>
      </c>
      <c r="M8" s="26">
        <v>41483</v>
      </c>
      <c r="N8" s="302">
        <v>220486</v>
      </c>
      <c r="O8" s="133">
        <v>2124442</v>
      </c>
      <c r="P8" s="303">
        <v>128314</v>
      </c>
      <c r="Q8" s="303">
        <v>92760</v>
      </c>
      <c r="R8" s="303">
        <v>2190</v>
      </c>
      <c r="S8" s="304">
        <v>44433</v>
      </c>
      <c r="T8" s="304">
        <v>38086</v>
      </c>
      <c r="U8" s="304">
        <v>26597</v>
      </c>
      <c r="V8" s="304">
        <v>901535</v>
      </c>
      <c r="W8" s="123">
        <v>96557</v>
      </c>
      <c r="X8" s="71">
        <v>12762</v>
      </c>
      <c r="Y8" s="305">
        <v>300014</v>
      </c>
      <c r="Z8" s="123">
        <v>29653</v>
      </c>
      <c r="AA8" s="28">
        <v>12882</v>
      </c>
      <c r="AB8" s="304">
        <v>5801</v>
      </c>
      <c r="AC8" s="304">
        <v>170136</v>
      </c>
      <c r="AD8" s="304">
        <v>6535855</v>
      </c>
      <c r="AE8" s="306">
        <v>56213</v>
      </c>
      <c r="AF8" s="293">
        <v>463132</v>
      </c>
      <c r="AG8" s="293">
        <v>18891672</v>
      </c>
      <c r="AH8" s="293">
        <v>15311</v>
      </c>
      <c r="AI8" s="307">
        <v>129866</v>
      </c>
      <c r="AJ8" s="293">
        <v>12310189</v>
      </c>
      <c r="AK8" s="293">
        <v>40902</v>
      </c>
      <c r="AL8" s="293">
        <v>333266</v>
      </c>
      <c r="AM8" s="293">
        <v>6581483</v>
      </c>
      <c r="AN8" s="71">
        <v>807</v>
      </c>
      <c r="AO8" s="71">
        <v>15970</v>
      </c>
      <c r="AP8" s="71">
        <v>264970</v>
      </c>
      <c r="AQ8" s="308">
        <v>304</v>
      </c>
      <c r="AR8" s="308">
        <v>6334</v>
      </c>
      <c r="AS8" s="308">
        <v>109497</v>
      </c>
      <c r="AT8" s="309">
        <v>99.8</v>
      </c>
      <c r="AU8" s="310">
        <v>100.5</v>
      </c>
      <c r="AV8" s="311">
        <v>19000</v>
      </c>
      <c r="AW8" s="311">
        <v>78200</v>
      </c>
      <c r="AX8" s="311">
        <v>11600</v>
      </c>
      <c r="AY8" s="26">
        <v>231</v>
      </c>
      <c r="AZ8" s="26"/>
    </row>
    <row r="9" spans="1:57" ht="12.75" customHeight="1">
      <c r="A9" s="16">
        <v>2</v>
      </c>
      <c r="B9" s="17" t="s">
        <v>74</v>
      </c>
      <c r="C9" s="299">
        <v>4540185</v>
      </c>
      <c r="D9" s="300">
        <v>3.6256309151504995</v>
      </c>
      <c r="E9" s="300">
        <v>2.6763481704227652</v>
      </c>
      <c r="F9" s="300">
        <v>0.92453886571044264</v>
      </c>
      <c r="G9" s="301">
        <v>3220986</v>
      </c>
      <c r="H9" s="301">
        <v>2462.0287174234577</v>
      </c>
      <c r="I9" s="289">
        <v>59069</v>
      </c>
      <c r="J9" s="289">
        <v>58116</v>
      </c>
      <c r="K9" s="289">
        <v>498988</v>
      </c>
      <c r="L9" s="133">
        <v>674</v>
      </c>
      <c r="M9" s="26">
        <v>8311</v>
      </c>
      <c r="N9" s="302">
        <v>57442</v>
      </c>
      <c r="O9" s="133">
        <v>490677</v>
      </c>
      <c r="P9" s="303">
        <v>34811</v>
      </c>
      <c r="Q9" s="303">
        <v>22548</v>
      </c>
      <c r="R9" s="303">
        <v>452</v>
      </c>
      <c r="S9" s="304">
        <v>44781</v>
      </c>
      <c r="T9" s="304">
        <v>34866</v>
      </c>
      <c r="U9" s="304">
        <v>13309</v>
      </c>
      <c r="V9" s="304">
        <v>94103</v>
      </c>
      <c r="W9" s="123">
        <v>64746</v>
      </c>
      <c r="X9" s="71">
        <v>3103</v>
      </c>
      <c r="Y9" s="305">
        <v>68184</v>
      </c>
      <c r="Z9" s="123">
        <v>9878</v>
      </c>
      <c r="AA9" s="28">
        <v>4501</v>
      </c>
      <c r="AB9" s="304">
        <v>1547</v>
      </c>
      <c r="AC9" s="304">
        <v>55122</v>
      </c>
      <c r="AD9" s="304">
        <v>1702308</v>
      </c>
      <c r="AE9" s="306">
        <v>15799</v>
      </c>
      <c r="AF9" s="293">
        <v>109938</v>
      </c>
      <c r="AG9" s="293">
        <v>3380400</v>
      </c>
      <c r="AH9" s="293">
        <v>3616</v>
      </c>
      <c r="AI9" s="307">
        <v>29002</v>
      </c>
      <c r="AJ9" s="293">
        <v>1908877</v>
      </c>
      <c r="AK9" s="293">
        <v>12183</v>
      </c>
      <c r="AL9" s="293">
        <v>80936</v>
      </c>
      <c r="AM9" s="293">
        <v>1471523</v>
      </c>
      <c r="AN9" s="71">
        <v>67</v>
      </c>
      <c r="AO9" s="71">
        <v>973</v>
      </c>
      <c r="AP9" s="71">
        <v>16589</v>
      </c>
      <c r="AQ9" s="308">
        <v>66</v>
      </c>
      <c r="AR9" s="308">
        <v>443</v>
      </c>
      <c r="AS9" s="308">
        <v>4883</v>
      </c>
      <c r="AT9" s="309">
        <v>98.3</v>
      </c>
      <c r="AU9" s="310">
        <v>100.5</v>
      </c>
      <c r="AV9" s="311">
        <v>16300</v>
      </c>
      <c r="AW9" s="311">
        <v>33600</v>
      </c>
      <c r="AX9" s="311">
        <v>12900</v>
      </c>
      <c r="AY9" s="26">
        <v>44</v>
      </c>
      <c r="AZ9" s="26"/>
    </row>
    <row r="10" spans="1:57" ht="12.75" customHeight="1">
      <c r="A10" s="16">
        <v>3</v>
      </c>
      <c r="B10" s="17" t="s">
        <v>75</v>
      </c>
      <c r="C10" s="299">
        <v>4722913</v>
      </c>
      <c r="D10" s="300">
        <v>1.6225917444270612</v>
      </c>
      <c r="E10" s="300">
        <v>-2.4579855950611639E-2</v>
      </c>
      <c r="F10" s="300">
        <v>1.647576572325838</v>
      </c>
      <c r="G10" s="301">
        <v>3532157</v>
      </c>
      <c r="H10" s="301">
        <v>2760.3732121282219</v>
      </c>
      <c r="I10" s="289">
        <v>59451</v>
      </c>
      <c r="J10" s="289">
        <v>58415</v>
      </c>
      <c r="K10" s="289">
        <v>525264</v>
      </c>
      <c r="L10" s="133">
        <v>869</v>
      </c>
      <c r="M10" s="26">
        <v>10291</v>
      </c>
      <c r="N10" s="302">
        <v>57546</v>
      </c>
      <c r="O10" s="133">
        <v>514973</v>
      </c>
      <c r="P10" s="303">
        <v>34067</v>
      </c>
      <c r="Q10" s="303">
        <v>23565</v>
      </c>
      <c r="R10" s="303">
        <v>474</v>
      </c>
      <c r="S10" s="304">
        <v>66099</v>
      </c>
      <c r="T10" s="304">
        <v>45254</v>
      </c>
      <c r="U10" s="304">
        <v>11519</v>
      </c>
      <c r="V10" s="304">
        <v>91703</v>
      </c>
      <c r="W10" s="123">
        <v>70357</v>
      </c>
      <c r="X10" s="71">
        <v>2693</v>
      </c>
      <c r="Y10" s="305">
        <v>36051</v>
      </c>
      <c r="Z10" s="123">
        <v>6462</v>
      </c>
      <c r="AA10" s="28">
        <v>3373</v>
      </c>
      <c r="AB10" s="304">
        <v>2281</v>
      </c>
      <c r="AC10" s="304">
        <v>84546</v>
      </c>
      <c r="AD10" s="304">
        <v>2366978</v>
      </c>
      <c r="AE10" s="306">
        <v>15404</v>
      </c>
      <c r="AF10" s="293">
        <v>106297</v>
      </c>
      <c r="AG10" s="293">
        <v>3500563</v>
      </c>
      <c r="AH10" s="293">
        <v>3495</v>
      </c>
      <c r="AI10" s="307">
        <v>27740</v>
      </c>
      <c r="AJ10" s="293">
        <v>2091697</v>
      </c>
      <c r="AK10" s="293">
        <v>11909</v>
      </c>
      <c r="AL10" s="293">
        <v>78557</v>
      </c>
      <c r="AM10" s="293">
        <v>1408865</v>
      </c>
      <c r="AN10" s="71">
        <v>104</v>
      </c>
      <c r="AO10" s="71">
        <v>1105</v>
      </c>
      <c r="AP10" s="71">
        <v>14550</v>
      </c>
      <c r="AQ10" s="308">
        <v>42</v>
      </c>
      <c r="AR10" s="308">
        <v>2570</v>
      </c>
      <c r="AS10" s="308">
        <v>16966</v>
      </c>
      <c r="AT10" s="309">
        <v>98.9</v>
      </c>
      <c r="AU10" s="310">
        <v>101.1</v>
      </c>
      <c r="AV10" s="311">
        <v>24800</v>
      </c>
      <c r="AW10" s="311">
        <v>44900</v>
      </c>
      <c r="AX10" s="311">
        <v>12300</v>
      </c>
      <c r="AY10" s="26">
        <v>29</v>
      </c>
      <c r="AZ10" s="26"/>
    </row>
    <row r="11" spans="1:57" ht="12.75" customHeight="1">
      <c r="A11" s="16">
        <v>4</v>
      </c>
      <c r="B11" s="17" t="s">
        <v>76</v>
      </c>
      <c r="C11" s="299">
        <v>9481621</v>
      </c>
      <c r="D11" s="300">
        <v>3.2399610586210175</v>
      </c>
      <c r="E11" s="300">
        <v>1.8375447810988863</v>
      </c>
      <c r="F11" s="300">
        <v>1.3771112417690792</v>
      </c>
      <c r="G11" s="301">
        <v>6970411</v>
      </c>
      <c r="H11" s="301">
        <v>2986.59496404943</v>
      </c>
      <c r="I11" s="289">
        <v>102026</v>
      </c>
      <c r="J11" s="289">
        <v>97974</v>
      </c>
      <c r="K11" s="289">
        <v>1006886</v>
      </c>
      <c r="L11" s="133">
        <v>652</v>
      </c>
      <c r="M11" s="26">
        <v>7995</v>
      </c>
      <c r="N11" s="302">
        <v>97322</v>
      </c>
      <c r="O11" s="133">
        <v>998891</v>
      </c>
      <c r="P11" s="303">
        <v>53243</v>
      </c>
      <c r="Q11" s="303">
        <v>43134</v>
      </c>
      <c r="R11" s="303">
        <v>1009</v>
      </c>
      <c r="S11" s="304">
        <v>52350</v>
      </c>
      <c r="T11" s="304">
        <v>37533</v>
      </c>
      <c r="U11" s="304">
        <v>7865</v>
      </c>
      <c r="V11" s="304">
        <v>83738</v>
      </c>
      <c r="W11" s="123">
        <v>54315</v>
      </c>
      <c r="X11" s="71">
        <v>1900</v>
      </c>
      <c r="Y11" s="305">
        <v>75985</v>
      </c>
      <c r="Z11" s="123">
        <v>6610</v>
      </c>
      <c r="AA11" s="28">
        <v>2317</v>
      </c>
      <c r="AB11" s="304">
        <v>2928</v>
      </c>
      <c r="AC11" s="304">
        <v>111372</v>
      </c>
      <c r="AD11" s="304">
        <v>4017070</v>
      </c>
      <c r="AE11" s="306">
        <v>27102</v>
      </c>
      <c r="AF11" s="293">
        <v>221672</v>
      </c>
      <c r="AG11" s="293">
        <v>12150612</v>
      </c>
      <c r="AH11" s="293">
        <v>8641</v>
      </c>
      <c r="AI11" s="307">
        <v>79049</v>
      </c>
      <c r="AJ11" s="293">
        <v>9249765</v>
      </c>
      <c r="AK11" s="293">
        <v>18461</v>
      </c>
      <c r="AL11" s="293">
        <v>142623</v>
      </c>
      <c r="AM11" s="293">
        <v>2900847</v>
      </c>
      <c r="AN11" s="71">
        <v>341</v>
      </c>
      <c r="AO11" s="71">
        <v>9368</v>
      </c>
      <c r="AP11" s="71">
        <v>155818</v>
      </c>
      <c r="AQ11" s="308">
        <v>125</v>
      </c>
      <c r="AR11" s="308">
        <v>2336</v>
      </c>
      <c r="AS11" s="308">
        <v>56732</v>
      </c>
      <c r="AT11" s="309">
        <v>98.7</v>
      </c>
      <c r="AU11" s="310">
        <v>100.5</v>
      </c>
      <c r="AV11" s="311">
        <v>38600</v>
      </c>
      <c r="AW11" s="311">
        <v>216300</v>
      </c>
      <c r="AX11" s="311">
        <v>19300</v>
      </c>
      <c r="AY11" s="26">
        <v>111</v>
      </c>
      <c r="AZ11" s="26"/>
    </row>
    <row r="12" spans="1:57" ht="12.75" customHeight="1">
      <c r="A12" s="16">
        <v>5</v>
      </c>
      <c r="B12" s="17" t="s">
        <v>77</v>
      </c>
      <c r="C12" s="299">
        <v>3366869</v>
      </c>
      <c r="D12" s="300">
        <v>0.51165317801733279</v>
      </c>
      <c r="E12" s="300">
        <v>-0.99571480253551714</v>
      </c>
      <c r="F12" s="300">
        <v>1.5225280173948084</v>
      </c>
      <c r="G12" s="301">
        <v>2475450</v>
      </c>
      <c r="H12" s="301">
        <v>2419.513272649614</v>
      </c>
      <c r="I12" s="289">
        <v>49432</v>
      </c>
      <c r="J12" s="289">
        <v>48769</v>
      </c>
      <c r="K12" s="289">
        <v>413719</v>
      </c>
      <c r="L12" s="133">
        <v>755</v>
      </c>
      <c r="M12" s="26">
        <v>8254</v>
      </c>
      <c r="N12" s="302">
        <v>48014</v>
      </c>
      <c r="O12" s="133">
        <v>405465</v>
      </c>
      <c r="P12" s="303">
        <v>29871</v>
      </c>
      <c r="Q12" s="303">
        <v>18316</v>
      </c>
      <c r="R12" s="303">
        <v>339</v>
      </c>
      <c r="S12" s="304">
        <v>49048</v>
      </c>
      <c r="T12" s="304">
        <v>37810</v>
      </c>
      <c r="U12" s="304">
        <v>9461</v>
      </c>
      <c r="V12" s="304">
        <v>107274</v>
      </c>
      <c r="W12" s="123">
        <v>54827</v>
      </c>
      <c r="X12" s="71">
        <v>1792</v>
      </c>
      <c r="Y12" s="305">
        <v>3116</v>
      </c>
      <c r="Z12" s="123">
        <v>1011</v>
      </c>
      <c r="AA12" s="28">
        <v>758</v>
      </c>
      <c r="AB12" s="304">
        <v>1869</v>
      </c>
      <c r="AC12" s="304">
        <v>59539</v>
      </c>
      <c r="AD12" s="304">
        <v>1224139</v>
      </c>
      <c r="AE12" s="306">
        <v>13034</v>
      </c>
      <c r="AF12" s="293">
        <v>84392</v>
      </c>
      <c r="AG12" s="293">
        <v>2395670</v>
      </c>
      <c r="AH12" s="293">
        <v>2727</v>
      </c>
      <c r="AI12" s="307">
        <v>18982</v>
      </c>
      <c r="AJ12" s="293">
        <v>1239321</v>
      </c>
      <c r="AK12" s="293">
        <v>10307</v>
      </c>
      <c r="AL12" s="293">
        <v>65410</v>
      </c>
      <c r="AM12" s="293">
        <v>1156349</v>
      </c>
      <c r="AN12" s="71">
        <v>60</v>
      </c>
      <c r="AO12" s="71">
        <v>835</v>
      </c>
      <c r="AP12" s="71">
        <v>9197</v>
      </c>
      <c r="AQ12" s="308">
        <v>38</v>
      </c>
      <c r="AR12" s="308">
        <v>231</v>
      </c>
      <c r="AS12" s="308">
        <v>3134</v>
      </c>
      <c r="AT12" s="309">
        <v>98.4</v>
      </c>
      <c r="AU12" s="310">
        <v>100.8</v>
      </c>
      <c r="AV12" s="311">
        <v>13400</v>
      </c>
      <c r="AW12" s="311">
        <v>25100</v>
      </c>
      <c r="AX12" s="311">
        <v>5500</v>
      </c>
      <c r="AY12" s="26">
        <v>48</v>
      </c>
      <c r="AZ12" s="26"/>
    </row>
    <row r="13" spans="1:57" ht="12.75" customHeight="1">
      <c r="A13" s="16">
        <v>6</v>
      </c>
      <c r="B13" s="17" t="s">
        <v>78</v>
      </c>
      <c r="C13" s="299">
        <v>3954232</v>
      </c>
      <c r="D13" s="300">
        <v>3.3470833865850604</v>
      </c>
      <c r="E13" s="300">
        <v>1.2519931093028336</v>
      </c>
      <c r="F13" s="300">
        <v>2.0691842332629906</v>
      </c>
      <c r="G13" s="301">
        <v>3008692</v>
      </c>
      <c r="H13" s="301">
        <v>2677.0318473944535</v>
      </c>
      <c r="I13" s="289">
        <v>56551</v>
      </c>
      <c r="J13" s="289">
        <v>55778</v>
      </c>
      <c r="K13" s="289">
        <v>475435</v>
      </c>
      <c r="L13" s="133">
        <v>510</v>
      </c>
      <c r="M13" s="26">
        <v>5621</v>
      </c>
      <c r="N13" s="302">
        <v>55268</v>
      </c>
      <c r="O13" s="133">
        <v>469814</v>
      </c>
      <c r="P13" s="303">
        <v>34527</v>
      </c>
      <c r="Q13" s="303">
        <v>20582</v>
      </c>
      <c r="R13" s="303">
        <v>442</v>
      </c>
      <c r="S13" s="304">
        <v>46224</v>
      </c>
      <c r="T13" s="304">
        <v>32355</v>
      </c>
      <c r="U13" s="304">
        <v>7891</v>
      </c>
      <c r="V13" s="304">
        <v>86841</v>
      </c>
      <c r="W13" s="123">
        <v>53692</v>
      </c>
      <c r="X13" s="71">
        <v>2441</v>
      </c>
      <c r="Y13" s="305">
        <v>2880</v>
      </c>
      <c r="Z13" s="123">
        <v>474</v>
      </c>
      <c r="AA13" s="28">
        <v>359</v>
      </c>
      <c r="AB13" s="304">
        <v>2662</v>
      </c>
      <c r="AC13" s="304">
        <v>96471</v>
      </c>
      <c r="AD13" s="304">
        <v>2550977</v>
      </c>
      <c r="AE13" s="306">
        <v>14496</v>
      </c>
      <c r="AF13" s="293">
        <v>91602</v>
      </c>
      <c r="AG13" s="293">
        <v>2588088</v>
      </c>
      <c r="AH13" s="293">
        <v>3153</v>
      </c>
      <c r="AI13" s="307">
        <v>24335</v>
      </c>
      <c r="AJ13" s="293">
        <v>1390159</v>
      </c>
      <c r="AK13" s="293">
        <v>11343</v>
      </c>
      <c r="AL13" s="293">
        <v>67267</v>
      </c>
      <c r="AM13" s="293">
        <v>1197929</v>
      </c>
      <c r="AN13" s="71">
        <v>127</v>
      </c>
      <c r="AO13" s="71">
        <v>1831</v>
      </c>
      <c r="AP13" s="71">
        <v>24511</v>
      </c>
      <c r="AQ13" s="308">
        <v>16</v>
      </c>
      <c r="AR13" s="308">
        <v>156</v>
      </c>
      <c r="AS13" s="308">
        <v>2529</v>
      </c>
      <c r="AT13" s="309">
        <v>101</v>
      </c>
      <c r="AU13" s="310">
        <v>100.4</v>
      </c>
      <c r="AV13" s="311">
        <v>19500</v>
      </c>
      <c r="AW13" s="311">
        <v>40400</v>
      </c>
      <c r="AX13" s="311">
        <v>10200</v>
      </c>
      <c r="AY13" s="26">
        <v>48</v>
      </c>
      <c r="AZ13" s="26"/>
    </row>
    <row r="14" spans="1:57" ht="12.75" customHeight="1">
      <c r="A14" s="16">
        <v>7</v>
      </c>
      <c r="B14" s="17" t="s">
        <v>79</v>
      </c>
      <c r="C14" s="299">
        <v>7823559</v>
      </c>
      <c r="D14" s="300">
        <v>0.80639352658654351</v>
      </c>
      <c r="E14" s="300">
        <v>-1.1996927277135356</v>
      </c>
      <c r="F14" s="300">
        <v>2.0304453596196388</v>
      </c>
      <c r="G14" s="301">
        <v>5629997</v>
      </c>
      <c r="H14" s="301">
        <v>2941.422301217478</v>
      </c>
      <c r="I14" s="289">
        <v>88128</v>
      </c>
      <c r="J14" s="289">
        <v>85960</v>
      </c>
      <c r="K14" s="289">
        <v>806130</v>
      </c>
      <c r="L14" s="133">
        <v>640</v>
      </c>
      <c r="M14" s="26">
        <v>7626</v>
      </c>
      <c r="N14" s="302">
        <v>85320</v>
      </c>
      <c r="O14" s="133">
        <v>798504</v>
      </c>
      <c r="P14" s="303">
        <v>50256</v>
      </c>
      <c r="Q14" s="303">
        <v>34478</v>
      </c>
      <c r="R14" s="303">
        <v>782</v>
      </c>
      <c r="S14" s="304">
        <v>75338</v>
      </c>
      <c r="T14" s="304">
        <v>52270</v>
      </c>
      <c r="U14" s="304">
        <v>12078</v>
      </c>
      <c r="V14" s="304">
        <v>98420</v>
      </c>
      <c r="W14" s="123">
        <v>77703</v>
      </c>
      <c r="X14" s="71">
        <v>2071</v>
      </c>
      <c r="Y14" s="305">
        <v>7938</v>
      </c>
      <c r="Z14" s="123">
        <v>343</v>
      </c>
      <c r="AA14" s="28">
        <v>14</v>
      </c>
      <c r="AB14" s="304">
        <v>3971</v>
      </c>
      <c r="AC14" s="304">
        <v>150230</v>
      </c>
      <c r="AD14" s="304">
        <v>4915726</v>
      </c>
      <c r="AE14" s="306">
        <v>22064</v>
      </c>
      <c r="AF14" s="293">
        <v>151436</v>
      </c>
      <c r="AG14" s="293">
        <v>4900851</v>
      </c>
      <c r="AH14" s="293">
        <v>5022</v>
      </c>
      <c r="AI14" s="307">
        <v>38737</v>
      </c>
      <c r="AJ14" s="293">
        <v>2716855</v>
      </c>
      <c r="AK14" s="293">
        <v>17042</v>
      </c>
      <c r="AL14" s="293">
        <v>112699</v>
      </c>
      <c r="AM14" s="293">
        <v>2183996</v>
      </c>
      <c r="AN14" s="71">
        <v>107</v>
      </c>
      <c r="AO14" s="71">
        <v>2063</v>
      </c>
      <c r="AP14" s="71">
        <v>22565</v>
      </c>
      <c r="AQ14" s="308">
        <v>152</v>
      </c>
      <c r="AR14" s="308">
        <v>1246</v>
      </c>
      <c r="AS14" s="308">
        <v>15694</v>
      </c>
      <c r="AT14" s="309">
        <v>99.9</v>
      </c>
      <c r="AU14" s="310">
        <v>100.3</v>
      </c>
      <c r="AV14" s="311">
        <v>23600</v>
      </c>
      <c r="AW14" s="311">
        <v>45600</v>
      </c>
      <c r="AX14" s="311">
        <v>13300</v>
      </c>
      <c r="AY14" s="26">
        <v>78</v>
      </c>
      <c r="AZ14" s="26"/>
    </row>
    <row r="15" spans="1:57" ht="12.75" customHeight="1">
      <c r="A15" s="16">
        <v>8</v>
      </c>
      <c r="B15" s="17" t="s">
        <v>80</v>
      </c>
      <c r="C15" s="299">
        <v>12992071</v>
      </c>
      <c r="D15" s="300">
        <v>4.1225725636276644</v>
      </c>
      <c r="E15" s="300">
        <v>1.3992737593361322</v>
      </c>
      <c r="F15" s="300">
        <v>2.6857182535203066</v>
      </c>
      <c r="G15" s="301">
        <v>8980510</v>
      </c>
      <c r="H15" s="301">
        <v>3078.7054812929555</v>
      </c>
      <c r="I15" s="289">
        <v>118031</v>
      </c>
      <c r="J15" s="289">
        <v>115007</v>
      </c>
      <c r="K15" s="289">
        <v>1233534</v>
      </c>
      <c r="L15" s="133">
        <v>834</v>
      </c>
      <c r="M15" s="26">
        <v>10614</v>
      </c>
      <c r="N15" s="302">
        <v>114173</v>
      </c>
      <c r="O15" s="133">
        <v>1222920</v>
      </c>
      <c r="P15" s="303">
        <v>65609</v>
      </c>
      <c r="Q15" s="303">
        <v>47518</v>
      </c>
      <c r="R15" s="303">
        <v>1353</v>
      </c>
      <c r="S15" s="304">
        <v>87678</v>
      </c>
      <c r="T15" s="304">
        <v>57239</v>
      </c>
      <c r="U15" s="304">
        <v>16887</v>
      </c>
      <c r="V15" s="304">
        <v>112641</v>
      </c>
      <c r="W15" s="123">
        <v>89594</v>
      </c>
      <c r="X15" s="71">
        <v>4967</v>
      </c>
      <c r="Y15" s="305">
        <v>18672</v>
      </c>
      <c r="Z15" s="123">
        <v>1435</v>
      </c>
      <c r="AA15" s="28">
        <v>413</v>
      </c>
      <c r="AB15" s="304">
        <v>5836</v>
      </c>
      <c r="AC15" s="304">
        <v>261726</v>
      </c>
      <c r="AD15" s="304">
        <v>12037605</v>
      </c>
      <c r="AE15" s="306">
        <v>29144</v>
      </c>
      <c r="AF15" s="293">
        <v>228230</v>
      </c>
      <c r="AG15" s="293">
        <v>7163703</v>
      </c>
      <c r="AH15" s="293">
        <v>6594</v>
      </c>
      <c r="AI15" s="307">
        <v>53119</v>
      </c>
      <c r="AJ15" s="293">
        <v>4001557</v>
      </c>
      <c r="AK15" s="293">
        <v>22550</v>
      </c>
      <c r="AL15" s="293">
        <v>175111</v>
      </c>
      <c r="AM15" s="293">
        <v>3162146</v>
      </c>
      <c r="AN15" s="71">
        <v>334</v>
      </c>
      <c r="AO15" s="71">
        <v>7762</v>
      </c>
      <c r="AP15" s="71">
        <v>81819</v>
      </c>
      <c r="AQ15" s="308">
        <v>171</v>
      </c>
      <c r="AR15" s="308">
        <v>5137</v>
      </c>
      <c r="AS15" s="308">
        <v>90112</v>
      </c>
      <c r="AT15" s="309">
        <v>97.9</v>
      </c>
      <c r="AU15" s="310">
        <v>100.2</v>
      </c>
      <c r="AV15" s="311">
        <v>32600</v>
      </c>
      <c r="AW15" s="311">
        <v>64400</v>
      </c>
      <c r="AX15" s="311">
        <v>20000</v>
      </c>
      <c r="AY15" s="26">
        <v>127</v>
      </c>
      <c r="AZ15" s="26"/>
    </row>
    <row r="16" spans="1:57" ht="12.75" customHeight="1">
      <c r="A16" s="16">
        <v>9</v>
      </c>
      <c r="B16" s="17" t="s">
        <v>81</v>
      </c>
      <c r="C16" s="299">
        <v>9016319</v>
      </c>
      <c r="D16" s="300">
        <v>5.7006334779670746</v>
      </c>
      <c r="E16" s="300">
        <v>3.4463345760121133</v>
      </c>
      <c r="F16" s="300">
        <v>2.1791964995130089</v>
      </c>
      <c r="G16" s="301">
        <v>6872344</v>
      </c>
      <c r="H16" s="301">
        <v>3480.9809269825832</v>
      </c>
      <c r="I16" s="289">
        <v>88332</v>
      </c>
      <c r="J16" s="289">
        <v>86088</v>
      </c>
      <c r="K16" s="289">
        <v>878756</v>
      </c>
      <c r="L16" s="133">
        <v>603</v>
      </c>
      <c r="M16" s="26">
        <v>6685</v>
      </c>
      <c r="N16" s="302">
        <v>85485</v>
      </c>
      <c r="O16" s="133">
        <v>872071</v>
      </c>
      <c r="P16" s="303">
        <v>50613</v>
      </c>
      <c r="Q16" s="303">
        <v>34168</v>
      </c>
      <c r="R16" s="303">
        <v>893</v>
      </c>
      <c r="S16" s="304">
        <v>55446</v>
      </c>
      <c r="T16" s="304">
        <v>39810</v>
      </c>
      <c r="U16" s="304">
        <v>10380</v>
      </c>
      <c r="V16" s="304">
        <v>95062</v>
      </c>
      <c r="W16" s="123">
        <v>61971</v>
      </c>
      <c r="X16" s="71">
        <v>2828</v>
      </c>
      <c r="Y16" s="313" t="s">
        <v>257</v>
      </c>
      <c r="Z16" s="26" t="s">
        <v>260</v>
      </c>
      <c r="AA16" s="26" t="s">
        <v>260</v>
      </c>
      <c r="AB16" s="304">
        <v>4713</v>
      </c>
      <c r="AC16" s="304">
        <v>197229</v>
      </c>
      <c r="AD16" s="304">
        <v>8802168</v>
      </c>
      <c r="AE16" s="306">
        <v>21883</v>
      </c>
      <c r="AF16" s="293">
        <v>161579</v>
      </c>
      <c r="AG16" s="293">
        <v>5825480</v>
      </c>
      <c r="AH16" s="293">
        <v>5250</v>
      </c>
      <c r="AI16" s="307">
        <v>42104</v>
      </c>
      <c r="AJ16" s="293">
        <v>3529659</v>
      </c>
      <c r="AK16" s="293">
        <v>16633</v>
      </c>
      <c r="AL16" s="293">
        <v>119475</v>
      </c>
      <c r="AM16" s="293">
        <v>2295821</v>
      </c>
      <c r="AN16" s="71">
        <v>210</v>
      </c>
      <c r="AO16" s="71">
        <v>2710</v>
      </c>
      <c r="AP16" s="71">
        <v>33966</v>
      </c>
      <c r="AQ16" s="308">
        <v>81</v>
      </c>
      <c r="AR16" s="308">
        <v>683</v>
      </c>
      <c r="AS16" s="308">
        <v>14224</v>
      </c>
      <c r="AT16" s="309">
        <v>98.4</v>
      </c>
      <c r="AU16" s="310">
        <v>99.9</v>
      </c>
      <c r="AV16" s="311">
        <v>32700</v>
      </c>
      <c r="AW16" s="311">
        <v>66300</v>
      </c>
      <c r="AX16" s="311">
        <v>15600</v>
      </c>
      <c r="AY16" s="26">
        <v>103</v>
      </c>
      <c r="AZ16" s="26"/>
    </row>
    <row r="17" spans="1:52" ht="12.75" customHeight="1">
      <c r="A17" s="16">
        <v>10</v>
      </c>
      <c r="B17" s="17" t="s">
        <v>82</v>
      </c>
      <c r="C17" s="299">
        <v>8666946</v>
      </c>
      <c r="D17" s="314">
        <v>3.7368975544176251</v>
      </c>
      <c r="E17" s="314">
        <v>1.7324949855226441</v>
      </c>
      <c r="F17" s="314">
        <v>1.9702677784322626</v>
      </c>
      <c r="G17" s="299">
        <v>6205652</v>
      </c>
      <c r="H17" s="299">
        <v>3145.1040613446253</v>
      </c>
      <c r="I17" s="289">
        <v>92006</v>
      </c>
      <c r="J17" s="289">
        <v>90231</v>
      </c>
      <c r="K17" s="289">
        <v>900921</v>
      </c>
      <c r="L17" s="133">
        <v>641</v>
      </c>
      <c r="M17" s="26">
        <v>6932</v>
      </c>
      <c r="N17" s="302">
        <v>89590</v>
      </c>
      <c r="O17" s="133">
        <v>893989</v>
      </c>
      <c r="P17" s="303">
        <v>53898</v>
      </c>
      <c r="Q17" s="303">
        <v>34957</v>
      </c>
      <c r="R17" s="303">
        <v>954</v>
      </c>
      <c r="S17" s="304">
        <v>50084</v>
      </c>
      <c r="T17" s="304">
        <v>25520</v>
      </c>
      <c r="U17" s="304">
        <v>10416</v>
      </c>
      <c r="V17" s="304">
        <v>44001</v>
      </c>
      <c r="W17" s="123">
        <v>44006</v>
      </c>
      <c r="X17" s="71">
        <v>2550</v>
      </c>
      <c r="Y17" s="313" t="s">
        <v>257</v>
      </c>
      <c r="Z17" s="26" t="s">
        <v>260</v>
      </c>
      <c r="AA17" s="26" t="s">
        <v>260</v>
      </c>
      <c r="AB17" s="304">
        <v>5604</v>
      </c>
      <c r="AC17" s="304">
        <v>204971</v>
      </c>
      <c r="AD17" s="304">
        <v>9050380</v>
      </c>
      <c r="AE17" s="306">
        <v>21846</v>
      </c>
      <c r="AF17" s="293">
        <v>164713</v>
      </c>
      <c r="AG17" s="293">
        <v>7267017</v>
      </c>
      <c r="AH17" s="293">
        <v>5279</v>
      </c>
      <c r="AI17" s="307">
        <v>45429</v>
      </c>
      <c r="AJ17" s="293">
        <v>5024465</v>
      </c>
      <c r="AK17" s="293">
        <v>16567</v>
      </c>
      <c r="AL17" s="293">
        <v>119284</v>
      </c>
      <c r="AM17" s="293">
        <v>2242552</v>
      </c>
      <c r="AN17" s="71">
        <v>245</v>
      </c>
      <c r="AO17" s="71">
        <v>5810</v>
      </c>
      <c r="AP17" s="71">
        <v>73967</v>
      </c>
      <c r="AQ17" s="308">
        <v>72</v>
      </c>
      <c r="AR17" s="308">
        <v>792</v>
      </c>
      <c r="AS17" s="308">
        <v>11196</v>
      </c>
      <c r="AT17" s="309">
        <v>96.2</v>
      </c>
      <c r="AU17" s="310">
        <v>100.4</v>
      </c>
      <c r="AV17" s="311">
        <v>30200</v>
      </c>
      <c r="AW17" s="311">
        <v>60100</v>
      </c>
      <c r="AX17" s="311">
        <v>21100</v>
      </c>
      <c r="AY17" s="26">
        <v>107</v>
      </c>
      <c r="AZ17" s="26"/>
    </row>
    <row r="18" spans="1:52" ht="12.75" customHeight="1">
      <c r="A18" s="16">
        <v>11</v>
      </c>
      <c r="B18" s="17" t="s">
        <v>83</v>
      </c>
      <c r="C18" s="299">
        <v>22332275</v>
      </c>
      <c r="D18" s="300">
        <v>2.9395726520783012</v>
      </c>
      <c r="E18" s="300">
        <v>1.6646884567101152</v>
      </c>
      <c r="F18" s="300">
        <v>1.2540088547175738</v>
      </c>
      <c r="G18" s="301">
        <v>21633483</v>
      </c>
      <c r="H18" s="301">
        <v>2977.1391697885128</v>
      </c>
      <c r="I18" s="289">
        <v>250834</v>
      </c>
      <c r="J18" s="289">
        <v>240542</v>
      </c>
      <c r="K18" s="289">
        <v>2575544</v>
      </c>
      <c r="L18" s="133">
        <v>576</v>
      </c>
      <c r="M18" s="26">
        <v>6116</v>
      </c>
      <c r="N18" s="302">
        <v>239966</v>
      </c>
      <c r="O18" s="133">
        <v>2569428</v>
      </c>
      <c r="P18" s="303">
        <v>134275</v>
      </c>
      <c r="Q18" s="303">
        <v>102306</v>
      </c>
      <c r="R18" s="303">
        <v>2816</v>
      </c>
      <c r="S18" s="304">
        <v>64178</v>
      </c>
      <c r="T18" s="304">
        <v>36743</v>
      </c>
      <c r="U18" s="304">
        <v>12474</v>
      </c>
      <c r="V18" s="304">
        <v>53468</v>
      </c>
      <c r="W18" s="123">
        <v>58575</v>
      </c>
      <c r="X18" s="71">
        <v>1980</v>
      </c>
      <c r="Y18" s="313" t="s">
        <v>261</v>
      </c>
      <c r="Z18" s="26" t="s">
        <v>260</v>
      </c>
      <c r="AA18" s="26" t="s">
        <v>260</v>
      </c>
      <c r="AB18" s="304">
        <v>12667</v>
      </c>
      <c r="AC18" s="304">
        <v>384568</v>
      </c>
      <c r="AD18" s="304">
        <v>12760252</v>
      </c>
      <c r="AE18" s="306">
        <v>56851</v>
      </c>
      <c r="AF18" s="293">
        <v>533415</v>
      </c>
      <c r="AG18" s="293">
        <v>18348148</v>
      </c>
      <c r="AH18" s="293">
        <v>14486</v>
      </c>
      <c r="AI18" s="307">
        <v>142709</v>
      </c>
      <c r="AJ18" s="293">
        <v>11195205</v>
      </c>
      <c r="AK18" s="293">
        <v>42365</v>
      </c>
      <c r="AL18" s="293">
        <v>390706</v>
      </c>
      <c r="AM18" s="293">
        <v>7152942</v>
      </c>
      <c r="AN18" s="71">
        <v>656</v>
      </c>
      <c r="AO18" s="71">
        <v>7317</v>
      </c>
      <c r="AP18" s="71">
        <v>113907</v>
      </c>
      <c r="AQ18" s="308">
        <v>391</v>
      </c>
      <c r="AR18" s="308">
        <v>5259</v>
      </c>
      <c r="AS18" s="308">
        <v>75269</v>
      </c>
      <c r="AT18" s="309">
        <v>101.2</v>
      </c>
      <c r="AU18" s="310">
        <v>100</v>
      </c>
      <c r="AV18" s="311">
        <v>111400</v>
      </c>
      <c r="AW18" s="311">
        <v>288800</v>
      </c>
      <c r="AX18" s="311">
        <v>61500</v>
      </c>
      <c r="AY18" s="26">
        <v>361</v>
      </c>
      <c r="AZ18" s="26"/>
    </row>
    <row r="19" spans="1:52" ht="12.75" customHeight="1">
      <c r="A19" s="16">
        <v>12</v>
      </c>
      <c r="B19" s="17" t="s">
        <v>84</v>
      </c>
      <c r="C19" s="299">
        <v>20218613</v>
      </c>
      <c r="D19" s="300">
        <v>2.1046773008256601</v>
      </c>
      <c r="E19" s="300">
        <v>-0.50007866572694171</v>
      </c>
      <c r="F19" s="300">
        <v>2.6178472622122242</v>
      </c>
      <c r="G19" s="301">
        <v>18168065</v>
      </c>
      <c r="H19" s="301">
        <v>2919.6593550095731</v>
      </c>
      <c r="I19" s="289">
        <v>196579</v>
      </c>
      <c r="J19" s="289">
        <v>188740</v>
      </c>
      <c r="K19" s="289">
        <v>2114259</v>
      </c>
      <c r="L19" s="133">
        <v>1001</v>
      </c>
      <c r="M19" s="26">
        <v>11347</v>
      </c>
      <c r="N19" s="302">
        <v>187739</v>
      </c>
      <c r="O19" s="133">
        <v>2102912</v>
      </c>
      <c r="P19" s="303">
        <v>102398</v>
      </c>
      <c r="Q19" s="303">
        <v>82853</v>
      </c>
      <c r="R19" s="303">
        <v>2336</v>
      </c>
      <c r="S19" s="304">
        <v>62636</v>
      </c>
      <c r="T19" s="304">
        <v>44039</v>
      </c>
      <c r="U19" s="304">
        <v>13474</v>
      </c>
      <c r="V19" s="304">
        <v>80655</v>
      </c>
      <c r="W19" s="123">
        <v>73410</v>
      </c>
      <c r="X19" s="71">
        <v>4700</v>
      </c>
      <c r="Y19" s="305">
        <v>27597</v>
      </c>
      <c r="Z19" s="123">
        <v>4734</v>
      </c>
      <c r="AA19" s="26">
        <v>2441</v>
      </c>
      <c r="AB19" s="304">
        <v>5551</v>
      </c>
      <c r="AC19" s="304">
        <v>205648</v>
      </c>
      <c r="AD19" s="304">
        <v>12668824</v>
      </c>
      <c r="AE19" s="306">
        <v>47017</v>
      </c>
      <c r="AF19" s="293">
        <v>432698</v>
      </c>
      <c r="AG19" s="293">
        <v>13505209</v>
      </c>
      <c r="AH19" s="293">
        <v>10721</v>
      </c>
      <c r="AI19" s="307">
        <v>93884</v>
      </c>
      <c r="AJ19" s="293">
        <v>7099664</v>
      </c>
      <c r="AK19" s="293">
        <v>36296</v>
      </c>
      <c r="AL19" s="293">
        <v>338814</v>
      </c>
      <c r="AM19" s="293">
        <v>6405545</v>
      </c>
      <c r="AN19" s="71">
        <v>537</v>
      </c>
      <c r="AO19" s="71">
        <v>12248</v>
      </c>
      <c r="AP19" s="71">
        <v>255514</v>
      </c>
      <c r="AQ19" s="308">
        <v>305</v>
      </c>
      <c r="AR19" s="308">
        <v>7179</v>
      </c>
      <c r="AS19" s="308">
        <v>138840</v>
      </c>
      <c r="AT19" s="309">
        <v>100.2</v>
      </c>
      <c r="AU19" s="310">
        <v>100.5</v>
      </c>
      <c r="AV19" s="311">
        <v>73500</v>
      </c>
      <c r="AW19" s="311">
        <v>227400</v>
      </c>
      <c r="AX19" s="311">
        <v>47500</v>
      </c>
      <c r="AY19" s="26">
        <v>256</v>
      </c>
      <c r="AZ19" s="26"/>
    </row>
    <row r="20" spans="1:52" ht="12.75" customHeight="1">
      <c r="A20" s="16">
        <v>13</v>
      </c>
      <c r="B20" s="17" t="s">
        <v>85</v>
      </c>
      <c r="C20" s="299">
        <v>104339162</v>
      </c>
      <c r="D20" s="300">
        <v>1.9526562612888752</v>
      </c>
      <c r="E20" s="300">
        <v>1.7633376332006547</v>
      </c>
      <c r="F20" s="300">
        <v>0.18603814742260866</v>
      </c>
      <c r="G20" s="301">
        <v>72688710</v>
      </c>
      <c r="H20" s="301">
        <v>5378.2650751139208</v>
      </c>
      <c r="I20" s="289">
        <v>685615</v>
      </c>
      <c r="J20" s="289">
        <v>621671</v>
      </c>
      <c r="K20" s="289">
        <v>9005511</v>
      </c>
      <c r="L20" s="133">
        <v>467</v>
      </c>
      <c r="M20" s="26">
        <v>3684</v>
      </c>
      <c r="N20" s="302">
        <v>621204</v>
      </c>
      <c r="O20" s="133">
        <v>9001827</v>
      </c>
      <c r="P20" s="303">
        <v>331204</v>
      </c>
      <c r="Q20" s="303">
        <v>275631</v>
      </c>
      <c r="R20" s="303">
        <v>11636</v>
      </c>
      <c r="S20" s="304">
        <v>11222</v>
      </c>
      <c r="T20" s="304">
        <v>5623</v>
      </c>
      <c r="U20" s="304">
        <v>2613</v>
      </c>
      <c r="V20" s="304">
        <v>4918</v>
      </c>
      <c r="W20" s="123">
        <v>10986</v>
      </c>
      <c r="X20" s="71">
        <v>274</v>
      </c>
      <c r="Y20" s="305">
        <v>19782</v>
      </c>
      <c r="Z20" s="123">
        <v>972</v>
      </c>
      <c r="AA20" s="26">
        <v>604</v>
      </c>
      <c r="AB20" s="304">
        <v>13459</v>
      </c>
      <c r="AC20" s="304">
        <v>269197</v>
      </c>
      <c r="AD20" s="304">
        <v>8374172</v>
      </c>
      <c r="AE20" s="306">
        <v>150728</v>
      </c>
      <c r="AF20" s="293">
        <v>1948599</v>
      </c>
      <c r="AG20" s="293">
        <v>199686845</v>
      </c>
      <c r="AH20" s="293">
        <v>54057</v>
      </c>
      <c r="AI20" s="307">
        <v>1052359</v>
      </c>
      <c r="AJ20" s="293">
        <v>179112477</v>
      </c>
      <c r="AK20" s="293">
        <v>96671</v>
      </c>
      <c r="AL20" s="293">
        <v>896240</v>
      </c>
      <c r="AM20" s="293">
        <v>20574368</v>
      </c>
      <c r="AN20" s="71">
        <v>6668</v>
      </c>
      <c r="AO20" s="71">
        <v>334389</v>
      </c>
      <c r="AP20" s="71">
        <v>7630373</v>
      </c>
      <c r="AQ20" s="308">
        <v>3756</v>
      </c>
      <c r="AR20" s="308">
        <v>181495</v>
      </c>
      <c r="AS20" s="308">
        <v>5051233</v>
      </c>
      <c r="AT20" s="309">
        <v>104.4</v>
      </c>
      <c r="AU20" s="310">
        <v>100</v>
      </c>
      <c r="AV20" s="311">
        <v>354600</v>
      </c>
      <c r="AW20" s="311">
        <v>1961400</v>
      </c>
      <c r="AX20" s="311">
        <v>270300</v>
      </c>
      <c r="AY20" s="26">
        <v>1531</v>
      </c>
      <c r="AZ20" s="26"/>
    </row>
    <row r="21" spans="1:52" ht="12.75" customHeight="1">
      <c r="A21" s="16">
        <v>14</v>
      </c>
      <c r="B21" s="17" t="s">
        <v>86</v>
      </c>
      <c r="C21" s="299">
        <v>33918792</v>
      </c>
      <c r="D21" s="300">
        <v>5.2107021705877354</v>
      </c>
      <c r="E21" s="300">
        <v>3.7954195933635382</v>
      </c>
      <c r="F21" s="300">
        <v>1.3635308598094362</v>
      </c>
      <c r="G21" s="301">
        <v>27254201</v>
      </c>
      <c r="H21" s="301">
        <v>2986.3644442262694</v>
      </c>
      <c r="I21" s="289">
        <v>307269</v>
      </c>
      <c r="J21" s="289">
        <v>287942</v>
      </c>
      <c r="K21" s="289">
        <v>3464316</v>
      </c>
      <c r="L21" s="133">
        <v>652</v>
      </c>
      <c r="M21" s="26">
        <v>5893</v>
      </c>
      <c r="N21" s="302">
        <v>287290</v>
      </c>
      <c r="O21" s="133">
        <v>3458423</v>
      </c>
      <c r="P21" s="303">
        <v>155664</v>
      </c>
      <c r="Q21" s="303">
        <v>126881</v>
      </c>
      <c r="R21" s="303">
        <v>3993</v>
      </c>
      <c r="S21" s="304">
        <v>24552</v>
      </c>
      <c r="T21" s="304">
        <v>12685</v>
      </c>
      <c r="U21" s="304">
        <v>5031</v>
      </c>
      <c r="V21" s="304">
        <v>12880</v>
      </c>
      <c r="W21" s="123">
        <v>24195</v>
      </c>
      <c r="X21" s="71">
        <v>839</v>
      </c>
      <c r="Y21" s="305">
        <v>18149</v>
      </c>
      <c r="Z21" s="123">
        <v>2273</v>
      </c>
      <c r="AA21" s="26">
        <v>1157</v>
      </c>
      <c r="AB21" s="304">
        <v>8439</v>
      </c>
      <c r="AC21" s="304">
        <v>350804</v>
      </c>
      <c r="AD21" s="304">
        <v>17477226</v>
      </c>
      <c r="AE21" s="306">
        <v>66274</v>
      </c>
      <c r="AF21" s="293">
        <v>663878</v>
      </c>
      <c r="AG21" s="293">
        <v>22544023</v>
      </c>
      <c r="AH21" s="293">
        <v>15312</v>
      </c>
      <c r="AI21" s="307">
        <v>171024</v>
      </c>
      <c r="AJ21" s="293">
        <v>13167303</v>
      </c>
      <c r="AK21" s="293">
        <v>50962</v>
      </c>
      <c r="AL21" s="293">
        <v>492854</v>
      </c>
      <c r="AM21" s="293">
        <v>9376720</v>
      </c>
      <c r="AN21" s="71">
        <v>2089</v>
      </c>
      <c r="AO21" s="71">
        <v>78877</v>
      </c>
      <c r="AP21" s="71">
        <v>1781048</v>
      </c>
      <c r="AQ21" s="308">
        <v>615</v>
      </c>
      <c r="AR21" s="308">
        <v>23775</v>
      </c>
      <c r="AS21" s="308">
        <v>511498</v>
      </c>
      <c r="AT21" s="309">
        <v>104.2</v>
      </c>
      <c r="AU21" s="315">
        <v>99.9</v>
      </c>
      <c r="AV21" s="311">
        <v>177800</v>
      </c>
      <c r="AW21" s="311">
        <v>551600</v>
      </c>
      <c r="AX21" s="311">
        <v>104500</v>
      </c>
      <c r="AY21" s="26">
        <v>444</v>
      </c>
      <c r="AZ21" s="26"/>
    </row>
    <row r="22" spans="1:52" ht="12.75" customHeight="1">
      <c r="A22" s="16">
        <v>15</v>
      </c>
      <c r="B22" s="17" t="s">
        <v>87</v>
      </c>
      <c r="C22" s="299">
        <v>8845614</v>
      </c>
      <c r="D22" s="300">
        <v>2.2961195975467752</v>
      </c>
      <c r="E22" s="300">
        <v>0.3265313475189745</v>
      </c>
      <c r="F22" s="300">
        <v>1.9631778589109135</v>
      </c>
      <c r="G22" s="301">
        <v>6400738</v>
      </c>
      <c r="H22" s="301">
        <v>2777.7798030086828</v>
      </c>
      <c r="I22" s="289">
        <v>114895</v>
      </c>
      <c r="J22" s="289">
        <v>112948</v>
      </c>
      <c r="K22" s="289">
        <v>1025630</v>
      </c>
      <c r="L22" s="133">
        <v>1222</v>
      </c>
      <c r="M22" s="26">
        <v>15913</v>
      </c>
      <c r="N22" s="302">
        <v>111726</v>
      </c>
      <c r="O22" s="133">
        <v>1009717</v>
      </c>
      <c r="P22" s="303">
        <v>68023</v>
      </c>
      <c r="Q22" s="303">
        <v>43278</v>
      </c>
      <c r="R22" s="303">
        <v>1049</v>
      </c>
      <c r="S22" s="304">
        <v>78453</v>
      </c>
      <c r="T22" s="304">
        <v>54409</v>
      </c>
      <c r="U22" s="304">
        <v>10781</v>
      </c>
      <c r="V22" s="304">
        <v>126763</v>
      </c>
      <c r="W22" s="123">
        <v>79324</v>
      </c>
      <c r="X22" s="71">
        <v>2488</v>
      </c>
      <c r="Y22" s="305">
        <v>12269</v>
      </c>
      <c r="Z22" s="123">
        <v>2579</v>
      </c>
      <c r="AA22" s="28">
        <v>1798</v>
      </c>
      <c r="AB22" s="304">
        <v>5804</v>
      </c>
      <c r="AC22" s="304">
        <v>180913</v>
      </c>
      <c r="AD22" s="304">
        <v>4779168</v>
      </c>
      <c r="AE22" s="306">
        <v>29006</v>
      </c>
      <c r="AF22" s="293">
        <v>207932</v>
      </c>
      <c r="AG22" s="293">
        <v>7015651</v>
      </c>
      <c r="AH22" s="293">
        <v>7198</v>
      </c>
      <c r="AI22" s="307">
        <v>62808</v>
      </c>
      <c r="AJ22" s="293">
        <v>4412557</v>
      </c>
      <c r="AK22" s="293">
        <v>21808</v>
      </c>
      <c r="AL22" s="293">
        <v>145124</v>
      </c>
      <c r="AM22" s="293">
        <v>2603093</v>
      </c>
      <c r="AN22" s="71">
        <v>270</v>
      </c>
      <c r="AO22" s="71">
        <v>6858</v>
      </c>
      <c r="AP22" s="71">
        <v>88087</v>
      </c>
      <c r="AQ22" s="308">
        <v>132</v>
      </c>
      <c r="AR22" s="308">
        <v>1117</v>
      </c>
      <c r="AS22" s="308">
        <v>23262</v>
      </c>
      <c r="AT22" s="309">
        <v>98.8</v>
      </c>
      <c r="AU22" s="315">
        <v>100.5</v>
      </c>
      <c r="AV22" s="311">
        <v>25900</v>
      </c>
      <c r="AW22" s="311">
        <v>74900</v>
      </c>
      <c r="AX22" s="311">
        <v>17700</v>
      </c>
      <c r="AY22" s="26">
        <v>90</v>
      </c>
      <c r="AZ22" s="26"/>
    </row>
    <row r="23" spans="1:52" ht="12.75" customHeight="1">
      <c r="A23" s="16">
        <v>16</v>
      </c>
      <c r="B23" s="17" t="s">
        <v>88</v>
      </c>
      <c r="C23" s="299">
        <v>4646513</v>
      </c>
      <c r="D23" s="300">
        <v>2.9479614078606691</v>
      </c>
      <c r="E23" s="300">
        <v>1.4540613084532783</v>
      </c>
      <c r="F23" s="300">
        <v>1.4724892036262991</v>
      </c>
      <c r="G23" s="301">
        <v>3596584</v>
      </c>
      <c r="H23" s="301">
        <v>3372.8683857124638</v>
      </c>
      <c r="I23" s="289">
        <v>52660</v>
      </c>
      <c r="J23" s="289">
        <v>51785</v>
      </c>
      <c r="K23" s="289">
        <v>504554</v>
      </c>
      <c r="L23" s="133">
        <v>474</v>
      </c>
      <c r="M23" s="26">
        <v>7143</v>
      </c>
      <c r="N23" s="302">
        <v>51311</v>
      </c>
      <c r="O23" s="133">
        <v>497411</v>
      </c>
      <c r="P23" s="303">
        <v>30514</v>
      </c>
      <c r="Q23" s="303">
        <v>20394</v>
      </c>
      <c r="R23" s="303">
        <v>565</v>
      </c>
      <c r="S23" s="304">
        <v>23798</v>
      </c>
      <c r="T23" s="304">
        <v>16744</v>
      </c>
      <c r="U23" s="304">
        <v>2711</v>
      </c>
      <c r="V23" s="304">
        <v>30395</v>
      </c>
      <c r="W23" s="123">
        <v>21043</v>
      </c>
      <c r="X23" s="71">
        <v>661</v>
      </c>
      <c r="Y23" s="305">
        <v>14775</v>
      </c>
      <c r="Z23" s="123">
        <v>1428</v>
      </c>
      <c r="AA23" s="28">
        <v>301</v>
      </c>
      <c r="AB23" s="304">
        <v>3001</v>
      </c>
      <c r="AC23" s="304">
        <v>121049</v>
      </c>
      <c r="AD23" s="304">
        <v>3811625</v>
      </c>
      <c r="AE23" s="306">
        <v>13858</v>
      </c>
      <c r="AF23" s="293">
        <v>91866</v>
      </c>
      <c r="AG23" s="293">
        <v>3310970</v>
      </c>
      <c r="AH23" s="293">
        <v>3288</v>
      </c>
      <c r="AI23" s="307">
        <v>26570</v>
      </c>
      <c r="AJ23" s="293">
        <v>2104452</v>
      </c>
      <c r="AK23" s="293">
        <v>10570</v>
      </c>
      <c r="AL23" s="293">
        <v>65296</v>
      </c>
      <c r="AM23" s="293">
        <v>1206517</v>
      </c>
      <c r="AN23" s="71">
        <v>101</v>
      </c>
      <c r="AO23" s="71">
        <v>2472</v>
      </c>
      <c r="AP23" s="71">
        <v>35798</v>
      </c>
      <c r="AQ23" s="308">
        <v>49</v>
      </c>
      <c r="AR23" s="308">
        <v>1316</v>
      </c>
      <c r="AS23" s="308">
        <v>20404</v>
      </c>
      <c r="AT23" s="309">
        <v>99</v>
      </c>
      <c r="AU23" s="310">
        <v>100.5</v>
      </c>
      <c r="AV23" s="311">
        <v>30600</v>
      </c>
      <c r="AW23" s="311">
        <v>73600</v>
      </c>
      <c r="AX23" s="311">
        <v>13400</v>
      </c>
      <c r="AY23" s="26">
        <v>79</v>
      </c>
      <c r="AZ23" s="26"/>
    </row>
    <row r="24" spans="1:52" ht="12.75" customHeight="1">
      <c r="A24" s="16">
        <v>17</v>
      </c>
      <c r="B24" s="17" t="s">
        <v>89</v>
      </c>
      <c r="C24" s="299">
        <v>4573682</v>
      </c>
      <c r="D24" s="300">
        <v>4.2203993144765004</v>
      </c>
      <c r="E24" s="300">
        <v>2.7773222296962992</v>
      </c>
      <c r="F24" s="300">
        <v>1.4040812248008401</v>
      </c>
      <c r="G24" s="301">
        <v>3403380</v>
      </c>
      <c r="H24" s="301">
        <v>2949.1823280254557</v>
      </c>
      <c r="I24" s="289">
        <v>61301</v>
      </c>
      <c r="J24" s="289">
        <v>59770</v>
      </c>
      <c r="K24" s="289">
        <v>541030</v>
      </c>
      <c r="L24" s="133">
        <v>413</v>
      </c>
      <c r="M24" s="26">
        <v>4505</v>
      </c>
      <c r="N24" s="302">
        <v>59357</v>
      </c>
      <c r="O24" s="133">
        <v>536525</v>
      </c>
      <c r="P24" s="303">
        <v>35923</v>
      </c>
      <c r="Q24" s="303">
        <v>22812</v>
      </c>
      <c r="R24" s="303">
        <v>549</v>
      </c>
      <c r="S24" s="304">
        <v>21087</v>
      </c>
      <c r="T24" s="304">
        <v>13048</v>
      </c>
      <c r="U24" s="304">
        <v>3424</v>
      </c>
      <c r="V24" s="304">
        <v>25214</v>
      </c>
      <c r="W24" s="123">
        <v>17508</v>
      </c>
      <c r="X24" s="71">
        <v>548</v>
      </c>
      <c r="Y24" s="305">
        <v>20861</v>
      </c>
      <c r="Z24" s="123">
        <v>3296</v>
      </c>
      <c r="AA24" s="28">
        <v>1718</v>
      </c>
      <c r="AB24" s="304">
        <v>3270</v>
      </c>
      <c r="AC24" s="304">
        <v>95490</v>
      </c>
      <c r="AD24" s="304">
        <v>2807217</v>
      </c>
      <c r="AE24" s="306">
        <v>15088</v>
      </c>
      <c r="AF24" s="293">
        <v>109182</v>
      </c>
      <c r="AG24" s="293">
        <v>4161877</v>
      </c>
      <c r="AH24" s="293">
        <v>4026</v>
      </c>
      <c r="AI24" s="307">
        <v>35661</v>
      </c>
      <c r="AJ24" s="293">
        <v>2821272</v>
      </c>
      <c r="AK24" s="293">
        <v>11062</v>
      </c>
      <c r="AL24" s="293">
        <v>73521</v>
      </c>
      <c r="AM24" s="293">
        <v>1340605</v>
      </c>
      <c r="AN24" s="71">
        <v>233</v>
      </c>
      <c r="AO24" s="71">
        <v>5193</v>
      </c>
      <c r="AP24" s="71">
        <v>102068</v>
      </c>
      <c r="AQ24" s="308">
        <v>53</v>
      </c>
      <c r="AR24" s="308">
        <v>572</v>
      </c>
      <c r="AS24" s="308">
        <v>6997</v>
      </c>
      <c r="AT24" s="309">
        <v>100.4</v>
      </c>
      <c r="AU24" s="310">
        <v>100.7</v>
      </c>
      <c r="AV24" s="311">
        <v>43000</v>
      </c>
      <c r="AW24" s="311">
        <v>109900</v>
      </c>
      <c r="AX24" s="311">
        <v>18800</v>
      </c>
      <c r="AY24" s="26">
        <v>72</v>
      </c>
      <c r="AZ24" s="26"/>
    </row>
    <row r="25" spans="1:52" ht="12.75" customHeight="1">
      <c r="A25" s="16">
        <v>18</v>
      </c>
      <c r="B25" s="17" t="s">
        <v>90</v>
      </c>
      <c r="C25" s="299">
        <v>3233321</v>
      </c>
      <c r="D25" s="300">
        <v>6.5011281476967664</v>
      </c>
      <c r="E25" s="300">
        <v>4.8378023123854721</v>
      </c>
      <c r="F25" s="300">
        <v>1.5865706821620269</v>
      </c>
      <c r="G25" s="301">
        <v>2514263</v>
      </c>
      <c r="H25" s="301">
        <v>3195.7991204209775</v>
      </c>
      <c r="I25" s="289">
        <v>42443</v>
      </c>
      <c r="J25" s="289">
        <v>41644</v>
      </c>
      <c r="K25" s="289">
        <v>377238</v>
      </c>
      <c r="L25" s="133">
        <v>348</v>
      </c>
      <c r="M25" s="26">
        <v>4621</v>
      </c>
      <c r="N25" s="302">
        <v>41296</v>
      </c>
      <c r="O25" s="133">
        <v>372617</v>
      </c>
      <c r="P25" s="303">
        <v>25132</v>
      </c>
      <c r="Q25" s="303">
        <v>15923</v>
      </c>
      <c r="R25" s="303">
        <v>365</v>
      </c>
      <c r="S25" s="304">
        <v>22872</v>
      </c>
      <c r="T25" s="304">
        <v>15245</v>
      </c>
      <c r="U25" s="304">
        <v>2468</v>
      </c>
      <c r="V25" s="304">
        <v>24369</v>
      </c>
      <c r="W25" s="123">
        <v>18509</v>
      </c>
      <c r="X25" s="71">
        <v>473</v>
      </c>
      <c r="Y25" s="305">
        <v>9062</v>
      </c>
      <c r="Z25" s="123">
        <v>1735</v>
      </c>
      <c r="AA25" s="28">
        <v>1012</v>
      </c>
      <c r="AB25" s="304">
        <v>2570</v>
      </c>
      <c r="AC25" s="304">
        <v>72469</v>
      </c>
      <c r="AD25" s="304">
        <v>2039261</v>
      </c>
      <c r="AE25" s="306">
        <v>10543</v>
      </c>
      <c r="AF25" s="293">
        <v>71122</v>
      </c>
      <c r="AG25" s="293">
        <v>2075290</v>
      </c>
      <c r="AH25" s="293">
        <v>2586</v>
      </c>
      <c r="AI25" s="307">
        <v>21148</v>
      </c>
      <c r="AJ25" s="293">
        <v>1191516</v>
      </c>
      <c r="AK25" s="293">
        <v>7957</v>
      </c>
      <c r="AL25" s="293">
        <v>49974</v>
      </c>
      <c r="AM25" s="293">
        <v>883774</v>
      </c>
      <c r="AN25" s="71">
        <v>123</v>
      </c>
      <c r="AO25" s="71">
        <v>2105</v>
      </c>
      <c r="AP25" s="71">
        <v>25938</v>
      </c>
      <c r="AQ25" s="308">
        <v>28</v>
      </c>
      <c r="AR25" s="308">
        <v>342</v>
      </c>
      <c r="AS25" s="308">
        <v>4136</v>
      </c>
      <c r="AT25" s="309">
        <v>99.3</v>
      </c>
      <c r="AU25" s="310">
        <v>100.6</v>
      </c>
      <c r="AV25" s="311">
        <v>30300</v>
      </c>
      <c r="AW25" s="311">
        <v>54500</v>
      </c>
      <c r="AX25" s="192">
        <v>11800</v>
      </c>
      <c r="AY25" s="13">
        <v>39</v>
      </c>
    </row>
    <row r="26" spans="1:52" ht="12.75" customHeight="1">
      <c r="A26" s="16">
        <v>19</v>
      </c>
      <c r="B26" s="17" t="s">
        <v>91</v>
      </c>
      <c r="C26" s="299">
        <v>3251083</v>
      </c>
      <c r="D26" s="300">
        <v>4.0559666619723718</v>
      </c>
      <c r="E26" s="300">
        <v>2.1965140723125791</v>
      </c>
      <c r="F26" s="300">
        <v>1.8194872951772836</v>
      </c>
      <c r="G26" s="301">
        <v>2325256</v>
      </c>
      <c r="H26" s="301">
        <v>2784.9711951900158</v>
      </c>
      <c r="I26" s="289">
        <v>43173</v>
      </c>
      <c r="J26" s="289">
        <v>42387</v>
      </c>
      <c r="K26" s="289">
        <v>366320</v>
      </c>
      <c r="L26" s="133">
        <v>289</v>
      </c>
      <c r="M26" s="26">
        <v>3064</v>
      </c>
      <c r="N26" s="302">
        <v>42098</v>
      </c>
      <c r="O26" s="133">
        <v>363256</v>
      </c>
      <c r="P26" s="303">
        <v>26293</v>
      </c>
      <c r="Q26" s="303">
        <v>15490</v>
      </c>
      <c r="R26" s="303">
        <v>349</v>
      </c>
      <c r="S26" s="304">
        <v>32543</v>
      </c>
      <c r="T26" s="304">
        <v>17020</v>
      </c>
      <c r="U26" s="304">
        <v>7331</v>
      </c>
      <c r="V26" s="304">
        <v>15750</v>
      </c>
      <c r="W26" s="123">
        <v>27736</v>
      </c>
      <c r="X26" s="71">
        <v>940</v>
      </c>
      <c r="Y26" s="313" t="s">
        <v>262</v>
      </c>
      <c r="Z26" s="125" t="s">
        <v>260</v>
      </c>
      <c r="AA26" s="125" t="s">
        <v>260</v>
      </c>
      <c r="AB26" s="304">
        <v>2106</v>
      </c>
      <c r="AC26" s="304">
        <v>70222</v>
      </c>
      <c r="AD26" s="304">
        <v>2442647</v>
      </c>
      <c r="AE26" s="306">
        <v>9999</v>
      </c>
      <c r="AF26" s="293">
        <v>68143</v>
      </c>
      <c r="AG26" s="293">
        <v>1952603</v>
      </c>
      <c r="AH26" s="293">
        <v>2321</v>
      </c>
      <c r="AI26" s="307">
        <v>16729</v>
      </c>
      <c r="AJ26" s="293">
        <v>1025426</v>
      </c>
      <c r="AK26" s="293">
        <v>7678</v>
      </c>
      <c r="AL26" s="293">
        <v>51414</v>
      </c>
      <c r="AM26" s="293">
        <v>927177</v>
      </c>
      <c r="AN26" s="71">
        <v>94</v>
      </c>
      <c r="AO26" s="71">
        <v>1558</v>
      </c>
      <c r="AP26" s="71">
        <v>24010</v>
      </c>
      <c r="AQ26" s="308">
        <v>40</v>
      </c>
      <c r="AR26" s="308">
        <v>465</v>
      </c>
      <c r="AS26" s="308">
        <v>5731</v>
      </c>
      <c r="AT26" s="309">
        <v>98.2</v>
      </c>
      <c r="AU26" s="310">
        <v>99.9</v>
      </c>
      <c r="AV26" s="311">
        <v>24600</v>
      </c>
      <c r="AW26" s="311">
        <v>46000</v>
      </c>
      <c r="AX26" s="311">
        <v>13900</v>
      </c>
      <c r="AY26" s="13">
        <v>48</v>
      </c>
    </row>
    <row r="27" spans="1:52" ht="12.75" customHeight="1">
      <c r="A27" s="16">
        <v>20</v>
      </c>
      <c r="B27" s="17" t="s">
        <v>92</v>
      </c>
      <c r="C27" s="299">
        <v>8558040</v>
      </c>
      <c r="D27" s="314">
        <v>5.8005060301555993</v>
      </c>
      <c r="E27" s="314">
        <v>4.0882975604745546</v>
      </c>
      <c r="F27" s="314">
        <v>1.6449577039976639</v>
      </c>
      <c r="G27" s="299">
        <v>6143054</v>
      </c>
      <c r="H27" s="299">
        <v>2926.9307662840361</v>
      </c>
      <c r="I27" s="289">
        <v>107916</v>
      </c>
      <c r="J27" s="289">
        <v>106030</v>
      </c>
      <c r="K27" s="289">
        <v>928421</v>
      </c>
      <c r="L27" s="133">
        <v>1113</v>
      </c>
      <c r="M27" s="26">
        <v>13776</v>
      </c>
      <c r="N27" s="302">
        <v>104917</v>
      </c>
      <c r="O27" s="133">
        <v>914645</v>
      </c>
      <c r="P27" s="303">
        <v>65515</v>
      </c>
      <c r="Q27" s="303">
        <v>38937</v>
      </c>
      <c r="R27" s="303">
        <v>917</v>
      </c>
      <c r="S27" s="304">
        <v>104759</v>
      </c>
      <c r="T27" s="304">
        <v>51777</v>
      </c>
      <c r="U27" s="304">
        <v>17229</v>
      </c>
      <c r="V27" s="304">
        <v>68228</v>
      </c>
      <c r="W27" s="123">
        <v>82922</v>
      </c>
      <c r="X27" s="71">
        <v>2475</v>
      </c>
      <c r="Y27" s="313" t="s">
        <v>261</v>
      </c>
      <c r="Z27" s="125" t="s">
        <v>260</v>
      </c>
      <c r="AA27" s="125" t="s">
        <v>260</v>
      </c>
      <c r="AB27" s="304">
        <v>5562</v>
      </c>
      <c r="AC27" s="304">
        <v>188720</v>
      </c>
      <c r="AD27" s="304">
        <v>5879432</v>
      </c>
      <c r="AE27" s="306">
        <v>24779</v>
      </c>
      <c r="AF27" s="293">
        <v>174745</v>
      </c>
      <c r="AG27" s="293">
        <v>5846310</v>
      </c>
      <c r="AH27" s="293">
        <v>5945</v>
      </c>
      <c r="AI27" s="307">
        <v>47957</v>
      </c>
      <c r="AJ27" s="293">
        <v>3490187</v>
      </c>
      <c r="AK27" s="293">
        <v>18834</v>
      </c>
      <c r="AL27" s="293">
        <v>126788</v>
      </c>
      <c r="AM27" s="293">
        <v>2356123</v>
      </c>
      <c r="AN27" s="71">
        <v>307</v>
      </c>
      <c r="AO27" s="71">
        <v>5091</v>
      </c>
      <c r="AP27" s="71">
        <v>72726</v>
      </c>
      <c r="AQ27" s="308">
        <v>146</v>
      </c>
      <c r="AR27" s="308">
        <v>1384</v>
      </c>
      <c r="AS27" s="308">
        <v>25129</v>
      </c>
      <c r="AT27" s="309">
        <v>96.8</v>
      </c>
      <c r="AU27" s="310">
        <v>100.6</v>
      </c>
      <c r="AV27" s="311">
        <v>25200</v>
      </c>
      <c r="AW27" s="311">
        <v>53500</v>
      </c>
      <c r="AX27" s="311">
        <v>21700</v>
      </c>
      <c r="AY27" s="26">
        <v>93</v>
      </c>
      <c r="AZ27" s="26"/>
    </row>
    <row r="28" spans="1:52" ht="12.75" customHeight="1">
      <c r="A28" s="16">
        <v>21</v>
      </c>
      <c r="B28" s="17" t="s">
        <v>93</v>
      </c>
      <c r="C28" s="299">
        <v>7551541</v>
      </c>
      <c r="D28" s="300">
        <v>2.9344227525072708</v>
      </c>
      <c r="E28" s="300">
        <v>1.0420588789823513</v>
      </c>
      <c r="F28" s="300">
        <v>1.8728476978001791</v>
      </c>
      <c r="G28" s="301">
        <v>5598504</v>
      </c>
      <c r="H28" s="301">
        <v>2755.3008189859456</v>
      </c>
      <c r="I28" s="289">
        <v>100331</v>
      </c>
      <c r="J28" s="289">
        <v>98527</v>
      </c>
      <c r="K28" s="289">
        <v>880780</v>
      </c>
      <c r="L28" s="133">
        <v>666</v>
      </c>
      <c r="M28" s="26">
        <v>7040</v>
      </c>
      <c r="N28" s="302">
        <v>97861</v>
      </c>
      <c r="O28" s="133">
        <v>873740</v>
      </c>
      <c r="P28" s="303">
        <v>59478</v>
      </c>
      <c r="Q28" s="303">
        <v>37742</v>
      </c>
      <c r="R28" s="303">
        <v>860</v>
      </c>
      <c r="S28" s="304">
        <v>60790</v>
      </c>
      <c r="T28" s="304">
        <v>28511</v>
      </c>
      <c r="U28" s="304">
        <v>5770</v>
      </c>
      <c r="V28" s="304">
        <v>31564</v>
      </c>
      <c r="W28" s="123">
        <v>38736</v>
      </c>
      <c r="X28" s="71">
        <v>1173</v>
      </c>
      <c r="Y28" s="313" t="s">
        <v>263</v>
      </c>
      <c r="Z28" s="125" t="s">
        <v>260</v>
      </c>
      <c r="AA28" s="125" t="s">
        <v>260</v>
      </c>
      <c r="AB28" s="304">
        <v>6423</v>
      </c>
      <c r="AC28" s="304">
        <v>195227</v>
      </c>
      <c r="AD28" s="304">
        <v>5373371</v>
      </c>
      <c r="AE28" s="306">
        <v>24132</v>
      </c>
      <c r="AF28" s="293">
        <v>168671</v>
      </c>
      <c r="AG28" s="293">
        <v>4840460</v>
      </c>
      <c r="AH28" s="293">
        <v>6032</v>
      </c>
      <c r="AI28" s="307">
        <v>46075</v>
      </c>
      <c r="AJ28" s="293">
        <v>2622301</v>
      </c>
      <c r="AK28" s="293">
        <v>18100</v>
      </c>
      <c r="AL28" s="293">
        <v>122596</v>
      </c>
      <c r="AM28" s="293">
        <v>2218159</v>
      </c>
      <c r="AN28" s="71">
        <v>167</v>
      </c>
      <c r="AO28" s="71">
        <v>2213</v>
      </c>
      <c r="AP28" s="71">
        <v>28771</v>
      </c>
      <c r="AQ28" s="308">
        <v>128</v>
      </c>
      <c r="AR28" s="308">
        <v>1939</v>
      </c>
      <c r="AS28" s="308">
        <v>90708</v>
      </c>
      <c r="AT28" s="309">
        <v>97.2</v>
      </c>
      <c r="AU28" s="310">
        <v>100</v>
      </c>
      <c r="AV28" s="311">
        <v>33400</v>
      </c>
      <c r="AW28" s="311">
        <v>88400</v>
      </c>
      <c r="AX28" s="311">
        <v>20500</v>
      </c>
      <c r="AY28" s="26">
        <v>142</v>
      </c>
      <c r="AZ28" s="26"/>
    </row>
    <row r="29" spans="1:52" ht="12.75" customHeight="1">
      <c r="A29" s="16">
        <v>22</v>
      </c>
      <c r="B29" s="17" t="s">
        <v>94</v>
      </c>
      <c r="C29" s="299">
        <v>17292439</v>
      </c>
      <c r="D29" s="300">
        <v>4.3740186514026451</v>
      </c>
      <c r="E29" s="300">
        <v>2.3049487461441025</v>
      </c>
      <c r="F29" s="300">
        <v>2.022453391177236</v>
      </c>
      <c r="G29" s="301">
        <v>12269827</v>
      </c>
      <c r="H29" s="301">
        <v>3315.8961220764236</v>
      </c>
      <c r="I29" s="289">
        <v>174850</v>
      </c>
      <c r="J29" s="289">
        <v>172031</v>
      </c>
      <c r="K29" s="289">
        <v>1712983</v>
      </c>
      <c r="L29" s="133">
        <v>711</v>
      </c>
      <c r="M29" s="26">
        <v>8637</v>
      </c>
      <c r="N29" s="302">
        <v>171320</v>
      </c>
      <c r="O29" s="133">
        <v>1704346</v>
      </c>
      <c r="P29" s="303">
        <v>101819</v>
      </c>
      <c r="Q29" s="303">
        <v>67549</v>
      </c>
      <c r="R29" s="303">
        <v>1871</v>
      </c>
      <c r="S29" s="304">
        <v>61093</v>
      </c>
      <c r="T29" s="304">
        <v>31864</v>
      </c>
      <c r="U29" s="304">
        <v>9891</v>
      </c>
      <c r="V29" s="304">
        <v>43985</v>
      </c>
      <c r="W29" s="123">
        <v>57322</v>
      </c>
      <c r="X29" s="71">
        <v>2263</v>
      </c>
      <c r="Y29" s="305">
        <v>56756</v>
      </c>
      <c r="Z29" s="123">
        <v>5750</v>
      </c>
      <c r="AA29" s="26">
        <v>2678</v>
      </c>
      <c r="AB29" s="304">
        <v>10492</v>
      </c>
      <c r="AC29" s="304">
        <v>396406</v>
      </c>
      <c r="AD29" s="304">
        <v>16372042</v>
      </c>
      <c r="AE29" s="306">
        <v>43072</v>
      </c>
      <c r="AF29" s="293">
        <v>307303</v>
      </c>
      <c r="AG29" s="293">
        <v>11493570</v>
      </c>
      <c r="AH29" s="293">
        <v>11073</v>
      </c>
      <c r="AI29" s="307">
        <v>88746</v>
      </c>
      <c r="AJ29" s="293">
        <v>7403540</v>
      </c>
      <c r="AK29" s="293">
        <v>31999</v>
      </c>
      <c r="AL29" s="293">
        <v>218557</v>
      </c>
      <c r="AM29" s="293">
        <v>4090030</v>
      </c>
      <c r="AN29" s="71">
        <v>399</v>
      </c>
      <c r="AO29" s="71">
        <v>7480</v>
      </c>
      <c r="AP29" s="71">
        <v>104458</v>
      </c>
      <c r="AQ29" s="308">
        <v>313</v>
      </c>
      <c r="AR29" s="308">
        <v>3810</v>
      </c>
      <c r="AS29" s="308">
        <v>46071</v>
      </c>
      <c r="AT29" s="309">
        <v>98.3</v>
      </c>
      <c r="AU29" s="310">
        <v>100</v>
      </c>
      <c r="AV29" s="311">
        <v>65500</v>
      </c>
      <c r="AW29" s="311">
        <v>141300</v>
      </c>
      <c r="AX29" s="311">
        <v>47200</v>
      </c>
      <c r="AY29" s="26">
        <v>231</v>
      </c>
      <c r="AZ29" s="26"/>
    </row>
    <row r="30" spans="1:52" ht="12.75" customHeight="1">
      <c r="A30" s="16">
        <v>23</v>
      </c>
      <c r="B30" s="17" t="s">
        <v>95</v>
      </c>
      <c r="C30" s="299">
        <v>39559324</v>
      </c>
      <c r="D30" s="300">
        <v>2.7980170245884013</v>
      </c>
      <c r="E30" s="300">
        <v>0.66075079720850305</v>
      </c>
      <c r="F30" s="300">
        <v>2.1232369224879251</v>
      </c>
      <c r="G30" s="301">
        <v>27518299</v>
      </c>
      <c r="H30" s="301">
        <v>3677.3791655040509</v>
      </c>
      <c r="I30" s="289">
        <v>322820</v>
      </c>
      <c r="J30" s="289">
        <v>309867</v>
      </c>
      <c r="K30" s="289">
        <v>3749904</v>
      </c>
      <c r="L30" s="133">
        <v>882</v>
      </c>
      <c r="M30" s="26">
        <v>9118</v>
      </c>
      <c r="N30" s="302">
        <v>308985</v>
      </c>
      <c r="O30" s="133">
        <v>3740786</v>
      </c>
      <c r="P30" s="303">
        <v>167985</v>
      </c>
      <c r="Q30" s="303">
        <v>136039</v>
      </c>
      <c r="R30" s="303">
        <v>4185</v>
      </c>
      <c r="S30" s="304">
        <v>73833</v>
      </c>
      <c r="T30" s="304">
        <v>35068</v>
      </c>
      <c r="U30" s="304">
        <v>11105</v>
      </c>
      <c r="V30" s="304">
        <v>48730</v>
      </c>
      <c r="W30" s="123">
        <v>63736</v>
      </c>
      <c r="X30" s="71">
        <v>3232</v>
      </c>
      <c r="Y30" s="305">
        <v>18894</v>
      </c>
      <c r="Z30" s="123">
        <v>4319</v>
      </c>
      <c r="AA30" s="26">
        <v>2348</v>
      </c>
      <c r="AB30" s="304">
        <v>17611</v>
      </c>
      <c r="AC30" s="304">
        <v>824749</v>
      </c>
      <c r="AD30" s="304">
        <v>46048253</v>
      </c>
      <c r="AE30" s="306">
        <v>77110</v>
      </c>
      <c r="AF30" s="293">
        <v>724971</v>
      </c>
      <c r="AG30" s="293">
        <v>43725792</v>
      </c>
      <c r="AH30" s="293">
        <v>25054</v>
      </c>
      <c r="AI30" s="307">
        <v>280246</v>
      </c>
      <c r="AJ30" s="293">
        <v>34861023</v>
      </c>
      <c r="AK30" s="293">
        <v>52056</v>
      </c>
      <c r="AL30" s="293">
        <v>444725</v>
      </c>
      <c r="AM30" s="293">
        <v>8864769</v>
      </c>
      <c r="AN30" s="71">
        <v>1495</v>
      </c>
      <c r="AO30" s="71">
        <v>37064</v>
      </c>
      <c r="AP30" s="71">
        <v>701891</v>
      </c>
      <c r="AQ30" s="308">
        <v>480</v>
      </c>
      <c r="AR30" s="308">
        <v>12221</v>
      </c>
      <c r="AS30" s="308">
        <v>241548</v>
      </c>
      <c r="AT30" s="309">
        <v>98</v>
      </c>
      <c r="AU30" s="310">
        <v>99.9</v>
      </c>
      <c r="AV30" s="311">
        <v>101500</v>
      </c>
      <c r="AW30" s="311">
        <v>430700</v>
      </c>
      <c r="AX30" s="311">
        <v>57600</v>
      </c>
      <c r="AY30" s="26">
        <v>624</v>
      </c>
      <c r="AZ30" s="26"/>
    </row>
    <row r="31" spans="1:52" ht="12.75" customHeight="1">
      <c r="A31" s="16">
        <v>24</v>
      </c>
      <c r="B31" s="17" t="s">
        <v>96</v>
      </c>
      <c r="C31" s="299">
        <v>8286519</v>
      </c>
      <c r="D31" s="300">
        <v>4.437720148638614</v>
      </c>
      <c r="E31" s="300">
        <v>1.1315476532152249</v>
      </c>
      <c r="F31" s="300">
        <v>3.2691801639983016</v>
      </c>
      <c r="G31" s="301">
        <v>6457181</v>
      </c>
      <c r="H31" s="301">
        <v>3555.9807584814948</v>
      </c>
      <c r="I31" s="289">
        <v>79387</v>
      </c>
      <c r="J31" s="289">
        <v>77168</v>
      </c>
      <c r="K31" s="289">
        <v>801130</v>
      </c>
      <c r="L31" s="133">
        <v>669</v>
      </c>
      <c r="M31" s="26">
        <v>7320</v>
      </c>
      <c r="N31" s="302">
        <v>76499</v>
      </c>
      <c r="O31" s="133">
        <v>793810</v>
      </c>
      <c r="P31" s="303">
        <v>44582</v>
      </c>
      <c r="Q31" s="303">
        <v>31282</v>
      </c>
      <c r="R31" s="303">
        <v>826</v>
      </c>
      <c r="S31" s="304">
        <v>42921</v>
      </c>
      <c r="T31" s="304">
        <v>25696</v>
      </c>
      <c r="U31" s="304">
        <v>6633</v>
      </c>
      <c r="V31" s="304">
        <v>38602</v>
      </c>
      <c r="W31" s="123">
        <v>34002</v>
      </c>
      <c r="X31" s="71">
        <v>1122</v>
      </c>
      <c r="Y31" s="305">
        <v>50698</v>
      </c>
      <c r="Z31" s="123">
        <v>7791</v>
      </c>
      <c r="AA31" s="26">
        <v>4118</v>
      </c>
      <c r="AB31" s="304">
        <v>4070</v>
      </c>
      <c r="AC31" s="304">
        <v>192100</v>
      </c>
      <c r="AD31" s="304">
        <v>10898556</v>
      </c>
      <c r="AE31" s="306">
        <v>19577</v>
      </c>
      <c r="AF31" s="293">
        <v>143100</v>
      </c>
      <c r="AG31" s="293">
        <v>3993476</v>
      </c>
      <c r="AH31" s="293">
        <v>4214</v>
      </c>
      <c r="AI31" s="307">
        <v>32581</v>
      </c>
      <c r="AJ31" s="293">
        <v>2003772</v>
      </c>
      <c r="AK31" s="293">
        <v>15363</v>
      </c>
      <c r="AL31" s="293">
        <v>110519</v>
      </c>
      <c r="AM31" s="293">
        <v>1989704</v>
      </c>
      <c r="AN31" s="71">
        <v>149</v>
      </c>
      <c r="AO31" s="71">
        <v>1992</v>
      </c>
      <c r="AP31" s="71">
        <v>29717</v>
      </c>
      <c r="AQ31" s="308">
        <v>59</v>
      </c>
      <c r="AR31" s="308">
        <v>704</v>
      </c>
      <c r="AS31" s="308">
        <v>10774</v>
      </c>
      <c r="AT31" s="309">
        <v>98.6</v>
      </c>
      <c r="AU31" s="310">
        <v>100</v>
      </c>
      <c r="AV31" s="311">
        <v>29100</v>
      </c>
      <c r="AW31" s="311">
        <v>63500</v>
      </c>
      <c r="AX31" s="311">
        <v>19600</v>
      </c>
      <c r="AY31" s="26">
        <v>67</v>
      </c>
      <c r="AZ31" s="26"/>
    </row>
    <row r="32" spans="1:52" ht="12.75" customHeight="1">
      <c r="A32" s="16">
        <v>25</v>
      </c>
      <c r="B32" s="17" t="s">
        <v>97</v>
      </c>
      <c r="C32" s="299">
        <v>6163555</v>
      </c>
      <c r="D32" s="300">
        <v>4.8000850159404891</v>
      </c>
      <c r="E32" s="300">
        <v>2.5368816358570396</v>
      </c>
      <c r="F32" s="300">
        <v>2.2072090978159871</v>
      </c>
      <c r="G32" s="301">
        <v>4320007</v>
      </c>
      <c r="H32" s="301">
        <v>3057.5115576580633</v>
      </c>
      <c r="I32" s="289">
        <v>56655</v>
      </c>
      <c r="J32" s="289">
        <v>55262</v>
      </c>
      <c r="K32" s="289">
        <v>602600</v>
      </c>
      <c r="L32" s="133">
        <v>385</v>
      </c>
      <c r="M32" s="26">
        <v>4861</v>
      </c>
      <c r="N32" s="302">
        <v>54877</v>
      </c>
      <c r="O32" s="133">
        <v>597739</v>
      </c>
      <c r="P32" s="303">
        <v>31825</v>
      </c>
      <c r="Q32" s="303">
        <v>22434</v>
      </c>
      <c r="R32" s="303">
        <v>721</v>
      </c>
      <c r="S32" s="304">
        <v>29020</v>
      </c>
      <c r="T32" s="304">
        <v>19306</v>
      </c>
      <c r="U32" s="304">
        <v>3767</v>
      </c>
      <c r="V32" s="304">
        <v>34413</v>
      </c>
      <c r="W32" s="123">
        <v>24860</v>
      </c>
      <c r="X32" s="71">
        <v>647</v>
      </c>
      <c r="Y32" s="313" t="s">
        <v>264</v>
      </c>
      <c r="Z32" s="125" t="s">
        <v>260</v>
      </c>
      <c r="AA32" s="125" t="s">
        <v>260</v>
      </c>
      <c r="AB32" s="304">
        <v>3114</v>
      </c>
      <c r="AC32" s="304">
        <v>160641</v>
      </c>
      <c r="AD32" s="304">
        <v>7371769</v>
      </c>
      <c r="AE32" s="306">
        <v>13178</v>
      </c>
      <c r="AF32" s="293">
        <v>107015</v>
      </c>
      <c r="AG32" s="293">
        <v>2682280</v>
      </c>
      <c r="AH32" s="293">
        <v>2696</v>
      </c>
      <c r="AI32" s="307">
        <v>20395</v>
      </c>
      <c r="AJ32" s="293">
        <v>1237039</v>
      </c>
      <c r="AK32" s="293">
        <v>10482</v>
      </c>
      <c r="AL32" s="293">
        <v>86620</v>
      </c>
      <c r="AM32" s="293">
        <v>1445241</v>
      </c>
      <c r="AN32" s="71">
        <v>141</v>
      </c>
      <c r="AO32" s="71">
        <v>1403</v>
      </c>
      <c r="AP32" s="71">
        <v>20740</v>
      </c>
      <c r="AQ32" s="308">
        <v>27</v>
      </c>
      <c r="AR32" s="308">
        <v>509</v>
      </c>
      <c r="AS32" s="308">
        <v>7726</v>
      </c>
      <c r="AT32" s="309">
        <v>100</v>
      </c>
      <c r="AU32" s="310">
        <v>100.9</v>
      </c>
      <c r="AV32" s="311">
        <v>46400</v>
      </c>
      <c r="AW32" s="311">
        <v>89200</v>
      </c>
      <c r="AX32" s="311">
        <v>26800</v>
      </c>
      <c r="AY32" s="26">
        <v>115</v>
      </c>
      <c r="AZ32" s="26"/>
    </row>
    <row r="33" spans="1:52" ht="12.75" customHeight="1">
      <c r="A33" s="16">
        <v>26</v>
      </c>
      <c r="B33" s="17" t="s">
        <v>98</v>
      </c>
      <c r="C33" s="299">
        <v>10345459</v>
      </c>
      <c r="D33" s="300">
        <v>5.3293684957291827</v>
      </c>
      <c r="E33" s="300">
        <v>4.1530757973799748</v>
      </c>
      <c r="F33" s="300">
        <v>1.1293883443611219</v>
      </c>
      <c r="G33" s="301">
        <v>7680492</v>
      </c>
      <c r="H33" s="301">
        <v>2942.3192955129057</v>
      </c>
      <c r="I33" s="289">
        <v>118716</v>
      </c>
      <c r="J33" s="289">
        <v>113774</v>
      </c>
      <c r="K33" s="289">
        <v>1137370</v>
      </c>
      <c r="L33" s="133">
        <v>302</v>
      </c>
      <c r="M33" s="26">
        <v>4175</v>
      </c>
      <c r="N33" s="302">
        <v>113472</v>
      </c>
      <c r="O33" s="133">
        <v>1133195</v>
      </c>
      <c r="P33" s="303">
        <v>68208</v>
      </c>
      <c r="Q33" s="303">
        <v>43884</v>
      </c>
      <c r="R33" s="303">
        <v>1169</v>
      </c>
      <c r="S33" s="304">
        <v>30723</v>
      </c>
      <c r="T33" s="304">
        <v>17485</v>
      </c>
      <c r="U33" s="304">
        <v>5715</v>
      </c>
      <c r="V33" s="304">
        <v>20083</v>
      </c>
      <c r="W33" s="123">
        <v>24760</v>
      </c>
      <c r="X33" s="71">
        <v>737</v>
      </c>
      <c r="Y33" s="305">
        <v>4273</v>
      </c>
      <c r="Z33" s="123">
        <v>1421</v>
      </c>
      <c r="AA33" s="28">
        <v>814</v>
      </c>
      <c r="AB33" s="304">
        <v>4906</v>
      </c>
      <c r="AC33" s="304">
        <v>138588</v>
      </c>
      <c r="AD33" s="304">
        <v>5322102</v>
      </c>
      <c r="AE33" s="306">
        <v>29033</v>
      </c>
      <c r="AF33" s="293">
        <v>241678</v>
      </c>
      <c r="AG33" s="293">
        <v>7805858</v>
      </c>
      <c r="AH33" s="293">
        <v>7087</v>
      </c>
      <c r="AI33" s="307">
        <v>68582</v>
      </c>
      <c r="AJ33" s="293">
        <v>4829958</v>
      </c>
      <c r="AK33" s="293">
        <v>21946</v>
      </c>
      <c r="AL33" s="293">
        <v>173096</v>
      </c>
      <c r="AM33" s="293">
        <v>2975901</v>
      </c>
      <c r="AN33" s="71">
        <v>331</v>
      </c>
      <c r="AO33" s="71">
        <v>5640</v>
      </c>
      <c r="AP33" s="71">
        <v>95081</v>
      </c>
      <c r="AQ33" s="308">
        <v>133</v>
      </c>
      <c r="AR33" s="308">
        <v>3492</v>
      </c>
      <c r="AS33" s="308">
        <v>38328</v>
      </c>
      <c r="AT33" s="309">
        <v>100.7</v>
      </c>
      <c r="AU33" s="310">
        <v>100.5</v>
      </c>
      <c r="AV33" s="311">
        <v>107000</v>
      </c>
      <c r="AW33" s="311">
        <v>509000</v>
      </c>
      <c r="AX33" s="311">
        <v>69900</v>
      </c>
      <c r="AY33" s="26">
        <v>271</v>
      </c>
      <c r="AZ33" s="26"/>
    </row>
    <row r="34" spans="1:52" ht="12.75" customHeight="1">
      <c r="A34" s="16">
        <v>27</v>
      </c>
      <c r="B34" s="17" t="s">
        <v>99</v>
      </c>
      <c r="C34" s="299">
        <v>39106932</v>
      </c>
      <c r="D34" s="300">
        <v>2.3912229149583215</v>
      </c>
      <c r="E34" s="300">
        <v>1.5417655291745218</v>
      </c>
      <c r="F34" s="300">
        <v>0.83655959826672999</v>
      </c>
      <c r="G34" s="301">
        <v>27641352</v>
      </c>
      <c r="H34" s="301">
        <v>3127.0376082545226</v>
      </c>
      <c r="I34" s="289">
        <v>422568</v>
      </c>
      <c r="J34" s="289">
        <v>392940</v>
      </c>
      <c r="K34" s="289">
        <v>4393139</v>
      </c>
      <c r="L34" s="133">
        <v>292</v>
      </c>
      <c r="M34" s="26">
        <v>2428</v>
      </c>
      <c r="N34" s="302">
        <v>392648</v>
      </c>
      <c r="O34" s="133">
        <v>4390711</v>
      </c>
      <c r="P34" s="303">
        <v>220240</v>
      </c>
      <c r="Q34" s="303">
        <v>165719</v>
      </c>
      <c r="R34" s="303">
        <v>4956</v>
      </c>
      <c r="S34" s="304">
        <v>23983</v>
      </c>
      <c r="T34" s="304">
        <v>9028</v>
      </c>
      <c r="U34" s="304">
        <v>2860</v>
      </c>
      <c r="V34" s="304">
        <v>8456</v>
      </c>
      <c r="W34" s="123">
        <v>14796</v>
      </c>
      <c r="X34" s="71">
        <v>357</v>
      </c>
      <c r="Y34" s="305">
        <v>4153</v>
      </c>
      <c r="Z34" s="123">
        <v>1036</v>
      </c>
      <c r="AA34" s="28">
        <v>589</v>
      </c>
      <c r="AB34" s="304">
        <v>18768</v>
      </c>
      <c r="AC34" s="304">
        <v>441256</v>
      </c>
      <c r="AD34" s="304">
        <v>16685899</v>
      </c>
      <c r="AE34" s="306">
        <v>99597</v>
      </c>
      <c r="AF34" s="293">
        <v>984920</v>
      </c>
      <c r="AG34" s="293">
        <v>60033379</v>
      </c>
      <c r="AH34" s="293">
        <v>36071</v>
      </c>
      <c r="AI34" s="307">
        <v>449573</v>
      </c>
      <c r="AJ34" s="293">
        <v>49708156</v>
      </c>
      <c r="AK34" s="293">
        <v>63526</v>
      </c>
      <c r="AL34" s="293">
        <v>535347</v>
      </c>
      <c r="AM34" s="293">
        <v>10325222</v>
      </c>
      <c r="AN34" s="71">
        <v>2564</v>
      </c>
      <c r="AO34" s="71">
        <v>69365</v>
      </c>
      <c r="AP34" s="71">
        <v>1210851</v>
      </c>
      <c r="AQ34" s="308">
        <v>733</v>
      </c>
      <c r="AR34" s="308">
        <v>27225</v>
      </c>
      <c r="AS34" s="308">
        <v>570846</v>
      </c>
      <c r="AT34" s="309">
        <v>100</v>
      </c>
      <c r="AU34" s="310">
        <v>99.8</v>
      </c>
      <c r="AV34" s="311">
        <v>149200</v>
      </c>
      <c r="AW34" s="311">
        <v>844800</v>
      </c>
      <c r="AX34" s="311">
        <v>107900</v>
      </c>
      <c r="AY34" s="26">
        <v>1118</v>
      </c>
      <c r="AZ34" s="26"/>
    </row>
    <row r="35" spans="1:52" s="20" customFormat="1" ht="12.75" customHeight="1">
      <c r="A35" s="18">
        <v>28</v>
      </c>
      <c r="B35" s="19" t="s">
        <v>100</v>
      </c>
      <c r="C35" s="316">
        <v>20494996</v>
      </c>
      <c r="D35" s="317">
        <v>2.6068092284967728</v>
      </c>
      <c r="E35" s="317">
        <v>0.86578890665877439</v>
      </c>
      <c r="F35" s="317">
        <v>1.7260761460450729</v>
      </c>
      <c r="G35" s="318">
        <v>15234455</v>
      </c>
      <c r="H35" s="318">
        <v>2752.4851846498518</v>
      </c>
      <c r="I35" s="319">
        <v>222343</v>
      </c>
      <c r="J35" s="319">
        <v>214169</v>
      </c>
      <c r="K35" s="319">
        <v>2203102</v>
      </c>
      <c r="L35" s="144">
        <v>650</v>
      </c>
      <c r="M35" s="160">
        <v>7211</v>
      </c>
      <c r="N35" s="320">
        <v>213519</v>
      </c>
      <c r="O35" s="144">
        <v>2195891</v>
      </c>
      <c r="P35" s="321">
        <v>122934</v>
      </c>
      <c r="Q35" s="321">
        <v>87633</v>
      </c>
      <c r="R35" s="321">
        <v>2473</v>
      </c>
      <c r="S35" s="322">
        <v>81416</v>
      </c>
      <c r="T35" s="322">
        <v>46831</v>
      </c>
      <c r="U35" s="322">
        <v>11069</v>
      </c>
      <c r="V35" s="322">
        <v>50537</v>
      </c>
      <c r="W35" s="164">
        <v>57086</v>
      </c>
      <c r="X35" s="163">
        <v>1634</v>
      </c>
      <c r="Y35" s="323">
        <v>51120</v>
      </c>
      <c r="Z35" s="164">
        <v>5334</v>
      </c>
      <c r="AA35" s="164">
        <v>3168</v>
      </c>
      <c r="AB35" s="322">
        <v>9032</v>
      </c>
      <c r="AC35" s="322">
        <v>348097</v>
      </c>
      <c r="AD35" s="322">
        <v>15445672</v>
      </c>
      <c r="AE35" s="324">
        <v>54143</v>
      </c>
      <c r="AF35" s="325">
        <v>441070</v>
      </c>
      <c r="AG35" s="325">
        <v>15945717</v>
      </c>
      <c r="AH35" s="325">
        <v>12834</v>
      </c>
      <c r="AI35" s="326">
        <v>118117</v>
      </c>
      <c r="AJ35" s="325">
        <v>10219241</v>
      </c>
      <c r="AK35" s="325">
        <v>41309</v>
      </c>
      <c r="AL35" s="325">
        <v>322953</v>
      </c>
      <c r="AM35" s="325">
        <v>5726476</v>
      </c>
      <c r="AN35" s="163">
        <v>650</v>
      </c>
      <c r="AO35" s="163">
        <v>11890</v>
      </c>
      <c r="AP35" s="163">
        <v>188800</v>
      </c>
      <c r="AQ35" s="327">
        <v>221</v>
      </c>
      <c r="AR35" s="327">
        <v>2317</v>
      </c>
      <c r="AS35" s="327">
        <v>92207</v>
      </c>
      <c r="AT35" s="328">
        <v>100.3</v>
      </c>
      <c r="AU35" s="329">
        <v>100.4</v>
      </c>
      <c r="AV35" s="330">
        <v>102300</v>
      </c>
      <c r="AW35" s="330">
        <v>279900</v>
      </c>
      <c r="AX35" s="330">
        <v>48400</v>
      </c>
      <c r="AY35" s="160">
        <v>413</v>
      </c>
      <c r="AZ35" s="160"/>
    </row>
    <row r="36" spans="1:52" ht="12.75" customHeight="1">
      <c r="A36" s="16">
        <v>29</v>
      </c>
      <c r="B36" s="17" t="s">
        <v>101</v>
      </c>
      <c r="C36" s="299">
        <v>3577410</v>
      </c>
      <c r="D36" s="300">
        <v>0.31321503880838086</v>
      </c>
      <c r="E36" s="300">
        <v>-0.94615044986212871</v>
      </c>
      <c r="F36" s="300">
        <v>1.2713947962547816</v>
      </c>
      <c r="G36" s="301">
        <v>3402184</v>
      </c>
      <c r="H36" s="301">
        <v>2493.6920772020558</v>
      </c>
      <c r="I36" s="289">
        <v>48235</v>
      </c>
      <c r="J36" s="289">
        <v>46487</v>
      </c>
      <c r="K36" s="289">
        <v>434135</v>
      </c>
      <c r="L36" s="133">
        <v>131</v>
      </c>
      <c r="M36" s="26">
        <v>1242</v>
      </c>
      <c r="N36" s="302">
        <v>46356</v>
      </c>
      <c r="O36" s="133">
        <v>432893</v>
      </c>
      <c r="P36" s="303">
        <v>27328</v>
      </c>
      <c r="Q36" s="303">
        <v>18519</v>
      </c>
      <c r="R36" s="303">
        <v>403</v>
      </c>
      <c r="S36" s="304">
        <v>25594</v>
      </c>
      <c r="T36" s="304">
        <v>12930</v>
      </c>
      <c r="U36" s="304">
        <v>3832</v>
      </c>
      <c r="V36" s="304">
        <v>13510</v>
      </c>
      <c r="W36" s="123">
        <v>19419</v>
      </c>
      <c r="X36" s="71">
        <v>430</v>
      </c>
      <c r="Y36" s="313" t="s">
        <v>257</v>
      </c>
      <c r="Z36" s="26" t="s">
        <v>260</v>
      </c>
      <c r="AA36" s="26" t="s">
        <v>260</v>
      </c>
      <c r="AB36" s="304">
        <v>2257</v>
      </c>
      <c r="AC36" s="304">
        <v>58165</v>
      </c>
      <c r="AD36" s="304">
        <v>1845142</v>
      </c>
      <c r="AE36" s="306">
        <v>12047</v>
      </c>
      <c r="AF36" s="293">
        <v>90499</v>
      </c>
      <c r="AG36" s="293">
        <v>2100284</v>
      </c>
      <c r="AH36" s="293">
        <v>2235</v>
      </c>
      <c r="AI36" s="307">
        <v>16934</v>
      </c>
      <c r="AJ36" s="293">
        <v>852623</v>
      </c>
      <c r="AK36" s="293">
        <v>9812</v>
      </c>
      <c r="AL36" s="293">
        <v>73565</v>
      </c>
      <c r="AM36" s="293">
        <v>1247662</v>
      </c>
      <c r="AN36" s="71">
        <v>48</v>
      </c>
      <c r="AO36" s="71">
        <v>284</v>
      </c>
      <c r="AP36" s="71">
        <v>2307</v>
      </c>
      <c r="AQ36" s="308">
        <v>52</v>
      </c>
      <c r="AR36" s="308">
        <v>195</v>
      </c>
      <c r="AS36" s="308">
        <v>1878</v>
      </c>
      <c r="AT36" s="309">
        <v>96.8</v>
      </c>
      <c r="AU36" s="310">
        <v>100.2</v>
      </c>
      <c r="AV36" s="311">
        <v>52700</v>
      </c>
      <c r="AW36" s="311">
        <v>167000</v>
      </c>
      <c r="AX36" s="311">
        <v>34700</v>
      </c>
      <c r="AY36" s="26">
        <v>100</v>
      </c>
      <c r="AZ36" s="26"/>
    </row>
    <row r="37" spans="1:52" ht="12.75" customHeight="1">
      <c r="A37" s="16">
        <v>30</v>
      </c>
      <c r="B37" s="17" t="s">
        <v>102</v>
      </c>
      <c r="C37" s="299">
        <v>3526740</v>
      </c>
      <c r="D37" s="314">
        <v>-1.8063725039801002</v>
      </c>
      <c r="E37" s="314">
        <v>-4.9499409870565412</v>
      </c>
      <c r="F37" s="314">
        <v>3.3072767294635264</v>
      </c>
      <c r="G37" s="299">
        <v>2638067</v>
      </c>
      <c r="H37" s="299">
        <v>2737.7796734881103</v>
      </c>
      <c r="I37" s="289">
        <v>48218</v>
      </c>
      <c r="J37" s="289">
        <v>47247</v>
      </c>
      <c r="K37" s="289">
        <v>377605</v>
      </c>
      <c r="L37" s="133">
        <v>255</v>
      </c>
      <c r="M37" s="26">
        <v>3487</v>
      </c>
      <c r="N37" s="302">
        <v>46992</v>
      </c>
      <c r="O37" s="133">
        <v>374118</v>
      </c>
      <c r="P37" s="303">
        <v>30177</v>
      </c>
      <c r="Q37" s="303">
        <v>16541</v>
      </c>
      <c r="R37" s="303">
        <v>318</v>
      </c>
      <c r="S37" s="304">
        <v>29713</v>
      </c>
      <c r="T37" s="304">
        <v>20352</v>
      </c>
      <c r="U37" s="304">
        <v>9732</v>
      </c>
      <c r="V37" s="304">
        <v>23075</v>
      </c>
      <c r="W37" s="123">
        <v>37913</v>
      </c>
      <c r="X37" s="71">
        <v>1225</v>
      </c>
      <c r="Y37" s="305">
        <v>15452</v>
      </c>
      <c r="Z37" s="123">
        <v>2907</v>
      </c>
      <c r="AA37" s="28">
        <v>2033</v>
      </c>
      <c r="AB37" s="304">
        <v>2021</v>
      </c>
      <c r="AC37" s="304">
        <v>52567</v>
      </c>
      <c r="AD37" s="304">
        <v>2648002</v>
      </c>
      <c r="AE37" s="306">
        <v>12878</v>
      </c>
      <c r="AF37" s="293">
        <v>78128</v>
      </c>
      <c r="AG37" s="293">
        <v>2243015</v>
      </c>
      <c r="AH37" s="293">
        <v>2769</v>
      </c>
      <c r="AI37" s="307">
        <v>19057</v>
      </c>
      <c r="AJ37" s="293">
        <v>1261288</v>
      </c>
      <c r="AK37" s="293">
        <v>10109</v>
      </c>
      <c r="AL37" s="293">
        <v>59071</v>
      </c>
      <c r="AM37" s="293">
        <v>981727</v>
      </c>
      <c r="AN37" s="71">
        <v>62</v>
      </c>
      <c r="AO37" s="71">
        <v>769</v>
      </c>
      <c r="AP37" s="71">
        <v>11006</v>
      </c>
      <c r="AQ37" s="308">
        <v>43</v>
      </c>
      <c r="AR37" s="308">
        <v>769</v>
      </c>
      <c r="AS37" s="308">
        <v>7774</v>
      </c>
      <c r="AT37" s="309">
        <v>100</v>
      </c>
      <c r="AU37" s="310">
        <v>100.7</v>
      </c>
      <c r="AV37" s="311">
        <v>35400</v>
      </c>
      <c r="AW37" s="311">
        <v>83800</v>
      </c>
      <c r="AX37" s="311">
        <v>20400</v>
      </c>
      <c r="AY37" s="26">
        <v>80</v>
      </c>
      <c r="AZ37" s="26"/>
    </row>
    <row r="38" spans="1:52" ht="12.75" customHeight="1">
      <c r="A38" s="16">
        <v>31</v>
      </c>
      <c r="B38" s="17" t="s">
        <v>103</v>
      </c>
      <c r="C38" s="299">
        <v>1755097</v>
      </c>
      <c r="D38" s="300">
        <v>3.8715614790966337</v>
      </c>
      <c r="E38" s="300">
        <v>2.6591580264952039</v>
      </c>
      <c r="F38" s="300">
        <v>1.1809988274874779</v>
      </c>
      <c r="G38" s="301">
        <v>1289726</v>
      </c>
      <c r="H38" s="301">
        <v>2249.0997330152536</v>
      </c>
      <c r="I38" s="289">
        <v>26446</v>
      </c>
      <c r="J38" s="289">
        <v>25718</v>
      </c>
      <c r="K38" s="289">
        <v>230700</v>
      </c>
      <c r="L38" s="133">
        <v>343</v>
      </c>
      <c r="M38" s="26">
        <v>3676</v>
      </c>
      <c r="N38" s="302">
        <v>25375</v>
      </c>
      <c r="O38" s="133">
        <v>227024</v>
      </c>
      <c r="P38" s="303">
        <v>14946</v>
      </c>
      <c r="Q38" s="303">
        <v>10415</v>
      </c>
      <c r="R38" s="303">
        <v>211</v>
      </c>
      <c r="S38" s="304">
        <v>27713</v>
      </c>
      <c r="T38" s="304">
        <v>17846</v>
      </c>
      <c r="U38" s="304">
        <v>4656</v>
      </c>
      <c r="V38" s="304">
        <v>22462</v>
      </c>
      <c r="W38" s="123">
        <v>26126</v>
      </c>
      <c r="X38" s="71">
        <v>765</v>
      </c>
      <c r="Y38" s="305">
        <v>21486</v>
      </c>
      <c r="Z38" s="123">
        <v>1320</v>
      </c>
      <c r="AA38" s="28">
        <v>669</v>
      </c>
      <c r="AB38" s="304">
        <v>891</v>
      </c>
      <c r="AC38" s="304">
        <v>31319</v>
      </c>
      <c r="AD38" s="304">
        <v>704351</v>
      </c>
      <c r="AE38" s="306">
        <v>6938</v>
      </c>
      <c r="AF38" s="293">
        <v>47136</v>
      </c>
      <c r="AG38" s="293">
        <v>1333286</v>
      </c>
      <c r="AH38" s="293">
        <v>1585</v>
      </c>
      <c r="AI38" s="307">
        <v>12837</v>
      </c>
      <c r="AJ38" s="293">
        <v>702934</v>
      </c>
      <c r="AK38" s="293">
        <v>5353</v>
      </c>
      <c r="AL38" s="293">
        <v>34299</v>
      </c>
      <c r="AM38" s="293">
        <v>630352</v>
      </c>
      <c r="AN38" s="71">
        <v>52</v>
      </c>
      <c r="AO38" s="71">
        <v>576</v>
      </c>
      <c r="AP38" s="71">
        <v>8311</v>
      </c>
      <c r="AQ38" s="308">
        <v>18</v>
      </c>
      <c r="AR38" s="308">
        <v>301</v>
      </c>
      <c r="AS38" s="308">
        <v>6341</v>
      </c>
      <c r="AT38" s="309">
        <v>98.8</v>
      </c>
      <c r="AU38" s="310">
        <v>100.6</v>
      </c>
      <c r="AV38" s="311">
        <v>19500</v>
      </c>
      <c r="AW38" s="311">
        <v>47700</v>
      </c>
      <c r="AX38" s="311">
        <v>13400</v>
      </c>
      <c r="AY38" s="26">
        <v>19</v>
      </c>
      <c r="AZ38" s="26"/>
    </row>
    <row r="39" spans="1:52" ht="12.75" customHeight="1">
      <c r="A39" s="16">
        <v>32</v>
      </c>
      <c r="B39" s="17" t="s">
        <v>104</v>
      </c>
      <c r="C39" s="299">
        <v>2565746</v>
      </c>
      <c r="D39" s="300">
        <v>3.3187279504826384</v>
      </c>
      <c r="E39" s="300">
        <v>2.0675683971433831</v>
      </c>
      <c r="F39" s="300">
        <v>1.2258149899986002</v>
      </c>
      <c r="G39" s="301">
        <v>1837941</v>
      </c>
      <c r="H39" s="301">
        <v>2646.9874069636148</v>
      </c>
      <c r="I39" s="289">
        <v>35476</v>
      </c>
      <c r="J39" s="289">
        <v>34987</v>
      </c>
      <c r="K39" s="289">
        <v>290557</v>
      </c>
      <c r="L39" s="133">
        <v>532</v>
      </c>
      <c r="M39" s="26">
        <v>5769</v>
      </c>
      <c r="N39" s="302">
        <v>34455</v>
      </c>
      <c r="O39" s="133">
        <v>284788</v>
      </c>
      <c r="P39" s="303">
        <v>21115</v>
      </c>
      <c r="Q39" s="303">
        <v>13437</v>
      </c>
      <c r="R39" s="303">
        <v>217</v>
      </c>
      <c r="S39" s="304">
        <v>33513</v>
      </c>
      <c r="T39" s="304">
        <v>19173</v>
      </c>
      <c r="U39" s="304">
        <v>4290</v>
      </c>
      <c r="V39" s="304">
        <v>22261</v>
      </c>
      <c r="W39" s="123">
        <v>24801</v>
      </c>
      <c r="X39" s="71">
        <v>613</v>
      </c>
      <c r="Y39" s="305">
        <v>21372</v>
      </c>
      <c r="Z39" s="123">
        <v>3032</v>
      </c>
      <c r="AA39" s="28">
        <v>1929</v>
      </c>
      <c r="AB39" s="304">
        <v>1255</v>
      </c>
      <c r="AC39" s="304">
        <v>38436</v>
      </c>
      <c r="AD39" s="304">
        <v>1085615</v>
      </c>
      <c r="AE39" s="306">
        <v>9349</v>
      </c>
      <c r="AF39" s="293">
        <v>56263</v>
      </c>
      <c r="AG39" s="293">
        <v>1576844</v>
      </c>
      <c r="AH39" s="293">
        <v>1906</v>
      </c>
      <c r="AI39" s="307">
        <v>13587</v>
      </c>
      <c r="AJ39" s="293">
        <v>870146</v>
      </c>
      <c r="AK39" s="293">
        <v>7443</v>
      </c>
      <c r="AL39" s="293">
        <v>42676</v>
      </c>
      <c r="AM39" s="293">
        <v>706697</v>
      </c>
      <c r="AN39" s="71">
        <v>69</v>
      </c>
      <c r="AO39" s="71">
        <v>863</v>
      </c>
      <c r="AP39" s="71">
        <v>8659</v>
      </c>
      <c r="AQ39" s="308">
        <v>18</v>
      </c>
      <c r="AR39" s="308">
        <v>277</v>
      </c>
      <c r="AS39" s="308">
        <v>3328</v>
      </c>
      <c r="AT39" s="309">
        <v>99.7</v>
      </c>
      <c r="AU39" s="310">
        <v>99.9</v>
      </c>
      <c r="AV39" s="311">
        <v>21200</v>
      </c>
      <c r="AW39" s="311">
        <v>39000</v>
      </c>
      <c r="AX39" s="311">
        <v>13600</v>
      </c>
      <c r="AY39" s="26">
        <v>28</v>
      </c>
      <c r="AZ39" s="26"/>
    </row>
    <row r="40" spans="1:52" ht="12.75" customHeight="1">
      <c r="A40" s="16">
        <v>33</v>
      </c>
      <c r="B40" s="17" t="s">
        <v>105</v>
      </c>
      <c r="C40" s="299">
        <v>7787894</v>
      </c>
      <c r="D40" s="300">
        <v>5.9101323704283137</v>
      </c>
      <c r="E40" s="300">
        <v>2.864327683408741</v>
      </c>
      <c r="F40" s="300">
        <v>2.960992168629935</v>
      </c>
      <c r="G40" s="301">
        <v>5273475</v>
      </c>
      <c r="H40" s="301">
        <v>2744.4217483509192</v>
      </c>
      <c r="I40" s="289">
        <v>83415</v>
      </c>
      <c r="J40" s="289">
        <v>79870</v>
      </c>
      <c r="K40" s="289">
        <v>820656</v>
      </c>
      <c r="L40" s="133">
        <v>491</v>
      </c>
      <c r="M40" s="26">
        <v>5440</v>
      </c>
      <c r="N40" s="302">
        <v>79379</v>
      </c>
      <c r="O40" s="133">
        <v>815216</v>
      </c>
      <c r="P40" s="303">
        <v>45416</v>
      </c>
      <c r="Q40" s="303">
        <v>33149</v>
      </c>
      <c r="R40" s="303">
        <v>866</v>
      </c>
      <c r="S40" s="304">
        <v>62592</v>
      </c>
      <c r="T40" s="304">
        <v>36077</v>
      </c>
      <c r="U40" s="304">
        <v>11476</v>
      </c>
      <c r="V40" s="304">
        <v>42432</v>
      </c>
      <c r="W40" s="123">
        <v>48469</v>
      </c>
      <c r="X40" s="71">
        <v>1505</v>
      </c>
      <c r="Y40" s="305">
        <v>8413</v>
      </c>
      <c r="Z40" s="123">
        <v>1658</v>
      </c>
      <c r="AA40" s="26">
        <v>1183</v>
      </c>
      <c r="AB40" s="304">
        <v>3685</v>
      </c>
      <c r="AC40" s="304">
        <v>142019</v>
      </c>
      <c r="AD40" s="304">
        <v>7788634</v>
      </c>
      <c r="AE40" s="306">
        <v>21434</v>
      </c>
      <c r="AF40" s="293">
        <v>164813</v>
      </c>
      <c r="AG40" s="293">
        <v>5637082</v>
      </c>
      <c r="AH40" s="293">
        <v>5280</v>
      </c>
      <c r="AI40" s="307">
        <v>45699</v>
      </c>
      <c r="AJ40" s="293">
        <v>3543971</v>
      </c>
      <c r="AK40" s="293">
        <v>16154</v>
      </c>
      <c r="AL40" s="293">
        <v>119114</v>
      </c>
      <c r="AM40" s="293">
        <v>2093111</v>
      </c>
      <c r="AN40" s="71">
        <v>234</v>
      </c>
      <c r="AO40" s="71">
        <v>4569</v>
      </c>
      <c r="AP40" s="71">
        <v>58306</v>
      </c>
      <c r="AQ40" s="308">
        <v>118</v>
      </c>
      <c r="AR40" s="308">
        <v>2497</v>
      </c>
      <c r="AS40" s="308">
        <v>40205</v>
      </c>
      <c r="AT40" s="309">
        <v>98.4</v>
      </c>
      <c r="AU40" s="310">
        <v>100.5</v>
      </c>
      <c r="AV40" s="311">
        <v>29100</v>
      </c>
      <c r="AW40" s="311">
        <v>92200</v>
      </c>
      <c r="AX40" s="311">
        <v>17700</v>
      </c>
      <c r="AY40" s="26">
        <v>64</v>
      </c>
      <c r="AZ40" s="26"/>
    </row>
    <row r="41" spans="1:52" ht="12.75" customHeight="1">
      <c r="A41" s="16">
        <v>34</v>
      </c>
      <c r="B41" s="17" t="s">
        <v>106</v>
      </c>
      <c r="C41" s="299">
        <v>11941081</v>
      </c>
      <c r="D41" s="300">
        <v>4.7168109549475226</v>
      </c>
      <c r="E41" s="300">
        <v>2.8465694348926722</v>
      </c>
      <c r="F41" s="300">
        <v>1.8184773010234574</v>
      </c>
      <c r="G41" s="301">
        <v>8742802</v>
      </c>
      <c r="H41" s="301">
        <v>3074.1324688202139</v>
      </c>
      <c r="I41" s="289">
        <v>131074</v>
      </c>
      <c r="J41" s="289">
        <v>127057</v>
      </c>
      <c r="K41" s="289">
        <v>1302074</v>
      </c>
      <c r="L41" s="133">
        <v>816</v>
      </c>
      <c r="M41" s="26">
        <v>10763</v>
      </c>
      <c r="N41" s="302">
        <v>126241</v>
      </c>
      <c r="O41" s="133">
        <v>1291311</v>
      </c>
      <c r="P41" s="303">
        <v>72760</v>
      </c>
      <c r="Q41" s="303">
        <v>52153</v>
      </c>
      <c r="R41" s="303">
        <v>1356</v>
      </c>
      <c r="S41" s="304">
        <v>56673</v>
      </c>
      <c r="T41" s="304">
        <v>28169</v>
      </c>
      <c r="U41" s="304">
        <v>10421</v>
      </c>
      <c r="V41" s="304">
        <v>31912</v>
      </c>
      <c r="W41" s="123">
        <v>37949</v>
      </c>
      <c r="X41" s="71">
        <v>1237</v>
      </c>
      <c r="Y41" s="305">
        <v>26404</v>
      </c>
      <c r="Z41" s="123">
        <v>4003</v>
      </c>
      <c r="AA41" s="28">
        <v>2538</v>
      </c>
      <c r="AB41" s="304">
        <v>5661</v>
      </c>
      <c r="AC41" s="304">
        <v>211902</v>
      </c>
      <c r="AD41" s="304">
        <v>10342775</v>
      </c>
      <c r="AE41" s="306">
        <v>33337</v>
      </c>
      <c r="AF41" s="293">
        <v>268104</v>
      </c>
      <c r="AG41" s="293">
        <v>12476488</v>
      </c>
      <c r="AH41" s="293">
        <v>9594</v>
      </c>
      <c r="AI41" s="307">
        <v>87209</v>
      </c>
      <c r="AJ41" s="293">
        <v>9166762</v>
      </c>
      <c r="AK41" s="293">
        <v>23743</v>
      </c>
      <c r="AL41" s="293">
        <v>180895</v>
      </c>
      <c r="AM41" s="293">
        <v>3309726</v>
      </c>
      <c r="AN41" s="71">
        <v>406</v>
      </c>
      <c r="AO41" s="71">
        <v>10440</v>
      </c>
      <c r="AP41" s="71">
        <v>193839</v>
      </c>
      <c r="AQ41" s="308">
        <v>218</v>
      </c>
      <c r="AR41" s="308">
        <v>2483</v>
      </c>
      <c r="AS41" s="308">
        <v>63188</v>
      </c>
      <c r="AT41" s="309">
        <v>99.1</v>
      </c>
      <c r="AU41" s="310">
        <v>100.4</v>
      </c>
      <c r="AV41" s="311">
        <v>54800</v>
      </c>
      <c r="AW41" s="311">
        <v>191400</v>
      </c>
      <c r="AX41" s="311">
        <v>39300</v>
      </c>
      <c r="AY41" s="26">
        <v>156</v>
      </c>
      <c r="AZ41" s="26"/>
    </row>
    <row r="42" spans="1:52" ht="12.75" customHeight="1">
      <c r="A42" s="16">
        <v>35</v>
      </c>
      <c r="B42" s="17" t="s">
        <v>107</v>
      </c>
      <c r="C42" s="299">
        <v>5870248</v>
      </c>
      <c r="D42" s="300">
        <v>-3.0819464483510512</v>
      </c>
      <c r="E42" s="300">
        <v>-6.3135586714172325</v>
      </c>
      <c r="F42" s="300">
        <v>3.4493915845646108</v>
      </c>
      <c r="G42" s="301">
        <v>3896488</v>
      </c>
      <c r="H42" s="301">
        <v>2773.8360922284655</v>
      </c>
      <c r="I42" s="289">
        <v>62774</v>
      </c>
      <c r="J42" s="289">
        <v>61385</v>
      </c>
      <c r="K42" s="289">
        <v>577791</v>
      </c>
      <c r="L42" s="133">
        <v>464</v>
      </c>
      <c r="M42" s="26">
        <v>5951</v>
      </c>
      <c r="N42" s="302">
        <v>60921</v>
      </c>
      <c r="O42" s="133">
        <v>571840</v>
      </c>
      <c r="P42" s="303">
        <v>35936</v>
      </c>
      <c r="Q42" s="303">
        <v>24509</v>
      </c>
      <c r="R42" s="303">
        <v>563</v>
      </c>
      <c r="S42" s="304">
        <v>35542</v>
      </c>
      <c r="T42" s="304">
        <v>20307</v>
      </c>
      <c r="U42" s="304">
        <v>7978</v>
      </c>
      <c r="V42" s="304">
        <v>25656</v>
      </c>
      <c r="W42" s="123">
        <v>28306</v>
      </c>
      <c r="X42" s="71">
        <v>676</v>
      </c>
      <c r="Y42" s="305">
        <v>16246</v>
      </c>
      <c r="Z42" s="123">
        <v>5106</v>
      </c>
      <c r="AA42" s="28">
        <v>3618</v>
      </c>
      <c r="AB42" s="304">
        <v>1952</v>
      </c>
      <c r="AC42" s="304">
        <v>93611</v>
      </c>
      <c r="AD42" s="304">
        <v>6303285</v>
      </c>
      <c r="AE42" s="306">
        <v>17063</v>
      </c>
      <c r="AF42" s="293">
        <v>115813</v>
      </c>
      <c r="AG42" s="293">
        <v>3130851</v>
      </c>
      <c r="AH42" s="293">
        <v>3718</v>
      </c>
      <c r="AI42" s="307">
        <v>27446</v>
      </c>
      <c r="AJ42" s="293">
        <v>1641957</v>
      </c>
      <c r="AK42" s="293">
        <v>13345</v>
      </c>
      <c r="AL42" s="293">
        <v>88367</v>
      </c>
      <c r="AM42" s="293">
        <v>1488895</v>
      </c>
      <c r="AN42" s="71">
        <v>103</v>
      </c>
      <c r="AO42" s="71">
        <v>1514</v>
      </c>
      <c r="AP42" s="71">
        <v>19940</v>
      </c>
      <c r="AQ42" s="308">
        <v>65</v>
      </c>
      <c r="AR42" s="308">
        <v>522</v>
      </c>
      <c r="AS42" s="308">
        <v>8550</v>
      </c>
      <c r="AT42" s="309">
        <v>98.9</v>
      </c>
      <c r="AU42" s="310">
        <v>100.5</v>
      </c>
      <c r="AV42" s="311">
        <v>25400</v>
      </c>
      <c r="AW42" s="311">
        <v>44900</v>
      </c>
      <c r="AX42" s="311">
        <v>20200</v>
      </c>
      <c r="AY42" s="26">
        <v>67</v>
      </c>
      <c r="AZ42" s="26"/>
    </row>
    <row r="43" spans="1:52" ht="12.75" customHeight="1">
      <c r="A43" s="16">
        <v>36</v>
      </c>
      <c r="B43" s="17" t="s">
        <v>108</v>
      </c>
      <c r="C43" s="299">
        <v>3083714</v>
      </c>
      <c r="D43" s="300">
        <v>1.2443307437683326</v>
      </c>
      <c r="E43" s="300">
        <v>0.48109403103932014</v>
      </c>
      <c r="F43" s="300">
        <v>0.75958240710759128</v>
      </c>
      <c r="G43" s="301">
        <v>2207868</v>
      </c>
      <c r="H43" s="301">
        <v>2921.4921142784551</v>
      </c>
      <c r="I43" s="289">
        <v>37021</v>
      </c>
      <c r="J43" s="289">
        <v>35853</v>
      </c>
      <c r="K43" s="289">
        <v>301688</v>
      </c>
      <c r="L43" s="133">
        <v>359</v>
      </c>
      <c r="M43" s="26">
        <v>3346</v>
      </c>
      <c r="N43" s="302">
        <v>35494</v>
      </c>
      <c r="O43" s="133">
        <v>298342</v>
      </c>
      <c r="P43" s="303">
        <v>22314</v>
      </c>
      <c r="Q43" s="303">
        <v>13106</v>
      </c>
      <c r="R43" s="303">
        <v>255</v>
      </c>
      <c r="S43" s="304">
        <v>30767</v>
      </c>
      <c r="T43" s="304">
        <v>17958</v>
      </c>
      <c r="U43" s="304">
        <v>7304</v>
      </c>
      <c r="V43" s="304">
        <v>19756</v>
      </c>
      <c r="W43" s="123">
        <v>30217</v>
      </c>
      <c r="X43" s="71">
        <v>1037</v>
      </c>
      <c r="Y43" s="305">
        <v>11215</v>
      </c>
      <c r="Z43" s="123">
        <v>2512</v>
      </c>
      <c r="AA43" s="28">
        <v>1599</v>
      </c>
      <c r="AB43" s="304">
        <v>1335</v>
      </c>
      <c r="AC43" s="304">
        <v>45087</v>
      </c>
      <c r="AD43" s="304">
        <v>1698480</v>
      </c>
      <c r="AE43" s="306">
        <v>9451</v>
      </c>
      <c r="AF43" s="293">
        <v>60017</v>
      </c>
      <c r="AG43" s="293">
        <v>1661608</v>
      </c>
      <c r="AH43" s="293">
        <v>2002</v>
      </c>
      <c r="AI43" s="307">
        <v>15482</v>
      </c>
      <c r="AJ43" s="293">
        <v>904487</v>
      </c>
      <c r="AK43" s="293">
        <v>7449</v>
      </c>
      <c r="AL43" s="293">
        <v>44535</v>
      </c>
      <c r="AM43" s="293">
        <v>757121</v>
      </c>
      <c r="AN43" s="71">
        <v>65</v>
      </c>
      <c r="AO43" s="71">
        <v>698</v>
      </c>
      <c r="AP43" s="71">
        <v>12082</v>
      </c>
      <c r="AQ43" s="308">
        <v>19</v>
      </c>
      <c r="AR43" s="308">
        <v>360</v>
      </c>
      <c r="AS43" s="308">
        <v>4081</v>
      </c>
      <c r="AT43" s="309">
        <v>99.4</v>
      </c>
      <c r="AU43" s="310">
        <v>100.6</v>
      </c>
      <c r="AV43" s="311">
        <v>29800</v>
      </c>
      <c r="AW43" s="311">
        <v>59800</v>
      </c>
      <c r="AX43" s="311">
        <v>17600</v>
      </c>
      <c r="AY43" s="26">
        <v>33</v>
      </c>
      <c r="AZ43" s="26"/>
    </row>
    <row r="44" spans="1:52" ht="12.75" customHeight="1">
      <c r="A44" s="16">
        <v>37</v>
      </c>
      <c r="B44" s="17" t="s">
        <v>109</v>
      </c>
      <c r="C44" s="299">
        <v>3777955</v>
      </c>
      <c r="D44" s="300">
        <v>2.3166687159132211</v>
      </c>
      <c r="E44" s="300">
        <v>0.16197978185962242</v>
      </c>
      <c r="F44" s="300">
        <v>2.1512044178302445</v>
      </c>
      <c r="G44" s="301">
        <v>2855237</v>
      </c>
      <c r="H44" s="301">
        <v>2924.6596460175178</v>
      </c>
      <c r="I44" s="289">
        <v>47893</v>
      </c>
      <c r="J44" s="289">
        <v>46774</v>
      </c>
      <c r="K44" s="289">
        <v>429167</v>
      </c>
      <c r="L44" s="133">
        <v>444</v>
      </c>
      <c r="M44" s="26">
        <v>4811</v>
      </c>
      <c r="N44" s="302">
        <v>46330</v>
      </c>
      <c r="O44" s="133">
        <v>424356</v>
      </c>
      <c r="P44" s="303">
        <v>27538</v>
      </c>
      <c r="Q44" s="303">
        <v>18442</v>
      </c>
      <c r="R44" s="303">
        <v>435</v>
      </c>
      <c r="S44" s="304">
        <v>35163</v>
      </c>
      <c r="T44" s="304">
        <v>20316</v>
      </c>
      <c r="U44" s="304">
        <v>6505</v>
      </c>
      <c r="V44" s="304">
        <v>19675</v>
      </c>
      <c r="W44" s="123">
        <v>30383</v>
      </c>
      <c r="X44" s="71">
        <v>835</v>
      </c>
      <c r="Y44" s="305">
        <v>21845</v>
      </c>
      <c r="Z44" s="123">
        <v>2484</v>
      </c>
      <c r="AA44" s="28">
        <v>1591</v>
      </c>
      <c r="AB44" s="304">
        <v>2097</v>
      </c>
      <c r="AC44" s="304">
        <v>67064</v>
      </c>
      <c r="AD44" s="304">
        <v>2491700</v>
      </c>
      <c r="AE44" s="306">
        <v>12673</v>
      </c>
      <c r="AF44" s="293">
        <v>91751</v>
      </c>
      <c r="AG44" s="293">
        <v>3788362</v>
      </c>
      <c r="AH44" s="293">
        <v>3656</v>
      </c>
      <c r="AI44" s="307">
        <v>30235</v>
      </c>
      <c r="AJ44" s="293">
        <v>2619010</v>
      </c>
      <c r="AK44" s="293">
        <v>9017</v>
      </c>
      <c r="AL44" s="293">
        <v>61516</v>
      </c>
      <c r="AM44" s="293">
        <v>1169352</v>
      </c>
      <c r="AN44" s="71">
        <v>144</v>
      </c>
      <c r="AO44" s="71">
        <v>1911</v>
      </c>
      <c r="AP44" s="71">
        <v>30969</v>
      </c>
      <c r="AQ44" s="308">
        <v>28</v>
      </c>
      <c r="AR44" s="308">
        <v>395</v>
      </c>
      <c r="AS44" s="308">
        <v>7180</v>
      </c>
      <c r="AT44" s="309">
        <v>98.3</v>
      </c>
      <c r="AU44" s="310">
        <v>100.3</v>
      </c>
      <c r="AV44" s="311">
        <v>32800</v>
      </c>
      <c r="AW44" s="311">
        <v>74000</v>
      </c>
      <c r="AX44" s="311">
        <v>16800</v>
      </c>
      <c r="AY44" s="26">
        <v>49</v>
      </c>
      <c r="AZ44" s="26"/>
    </row>
    <row r="45" spans="1:52" ht="12.75" customHeight="1">
      <c r="A45" s="16">
        <v>38</v>
      </c>
      <c r="B45" s="17" t="s">
        <v>110</v>
      </c>
      <c r="C45" s="299">
        <v>4915526</v>
      </c>
      <c r="D45" s="300">
        <v>3.9842984645605912</v>
      </c>
      <c r="E45" s="300">
        <v>1.1174564694466085</v>
      </c>
      <c r="F45" s="300">
        <v>2.8351603127796445</v>
      </c>
      <c r="G45" s="301">
        <v>3511338</v>
      </c>
      <c r="H45" s="301">
        <v>2534.7825898638671</v>
      </c>
      <c r="I45" s="289">
        <v>65223</v>
      </c>
      <c r="J45" s="289">
        <v>63310</v>
      </c>
      <c r="K45" s="289">
        <v>566761</v>
      </c>
      <c r="L45" s="133">
        <v>571</v>
      </c>
      <c r="M45" s="26">
        <v>5854</v>
      </c>
      <c r="N45" s="302">
        <v>62739</v>
      </c>
      <c r="O45" s="133">
        <v>560907</v>
      </c>
      <c r="P45" s="303">
        <v>37554</v>
      </c>
      <c r="Q45" s="303">
        <v>24895</v>
      </c>
      <c r="R45" s="303">
        <v>522</v>
      </c>
      <c r="S45" s="304">
        <v>42252</v>
      </c>
      <c r="T45" s="304">
        <v>25697</v>
      </c>
      <c r="U45" s="304">
        <v>11952</v>
      </c>
      <c r="V45" s="304">
        <v>31507</v>
      </c>
      <c r="W45" s="123">
        <v>41104</v>
      </c>
      <c r="X45" s="71">
        <v>1259</v>
      </c>
      <c r="Y45" s="305">
        <v>91287</v>
      </c>
      <c r="Z45" s="123">
        <v>7416</v>
      </c>
      <c r="AA45" s="28">
        <v>4045</v>
      </c>
      <c r="AB45" s="304">
        <v>2469</v>
      </c>
      <c r="AC45" s="304">
        <v>75961</v>
      </c>
      <c r="AD45" s="304">
        <v>4094964</v>
      </c>
      <c r="AE45" s="306">
        <v>17077</v>
      </c>
      <c r="AF45" s="293">
        <v>116560</v>
      </c>
      <c r="AG45" s="293">
        <v>4039818</v>
      </c>
      <c r="AH45" s="293">
        <v>4273</v>
      </c>
      <c r="AI45" s="307">
        <v>33188</v>
      </c>
      <c r="AJ45" s="293">
        <v>2511264</v>
      </c>
      <c r="AK45" s="293">
        <v>12804</v>
      </c>
      <c r="AL45" s="293">
        <v>83372</v>
      </c>
      <c r="AM45" s="293">
        <v>1528554</v>
      </c>
      <c r="AN45" s="71">
        <v>125</v>
      </c>
      <c r="AO45" s="71">
        <v>1312</v>
      </c>
      <c r="AP45" s="71">
        <v>17165</v>
      </c>
      <c r="AQ45" s="308">
        <v>67</v>
      </c>
      <c r="AR45" s="308">
        <v>1205</v>
      </c>
      <c r="AS45" s="308">
        <v>15764</v>
      </c>
      <c r="AT45" s="309">
        <v>98.5</v>
      </c>
      <c r="AU45" s="310">
        <v>100.2</v>
      </c>
      <c r="AV45" s="311">
        <v>36100</v>
      </c>
      <c r="AW45" s="311">
        <v>95000</v>
      </c>
      <c r="AX45" s="311">
        <v>23500</v>
      </c>
      <c r="AY45" s="26">
        <v>44</v>
      </c>
      <c r="AZ45" s="26"/>
    </row>
    <row r="46" spans="1:52" ht="12.75" customHeight="1">
      <c r="A46" s="16">
        <v>39</v>
      </c>
      <c r="B46" s="17" t="s">
        <v>111</v>
      </c>
      <c r="C46" s="299">
        <v>2399735</v>
      </c>
      <c r="D46" s="300">
        <v>2.9958359335500488</v>
      </c>
      <c r="E46" s="300">
        <v>1.431909168471484</v>
      </c>
      <c r="F46" s="300">
        <v>1.5418488894663178</v>
      </c>
      <c r="G46" s="301">
        <v>1843975</v>
      </c>
      <c r="H46" s="301">
        <v>2531.9727685657635</v>
      </c>
      <c r="I46" s="289">
        <v>36239</v>
      </c>
      <c r="J46" s="289">
        <v>35366</v>
      </c>
      <c r="K46" s="289">
        <v>279196</v>
      </c>
      <c r="L46" s="133">
        <v>372</v>
      </c>
      <c r="M46" s="26">
        <v>4893</v>
      </c>
      <c r="N46" s="302">
        <v>34994</v>
      </c>
      <c r="O46" s="133">
        <v>274303</v>
      </c>
      <c r="P46" s="303">
        <v>22148</v>
      </c>
      <c r="Q46" s="303">
        <v>12814</v>
      </c>
      <c r="R46" s="303">
        <v>236</v>
      </c>
      <c r="S46" s="304">
        <v>25345</v>
      </c>
      <c r="T46" s="304">
        <v>15387</v>
      </c>
      <c r="U46" s="304">
        <v>8008</v>
      </c>
      <c r="V46" s="304">
        <v>17414</v>
      </c>
      <c r="W46" s="123">
        <v>27161</v>
      </c>
      <c r="X46" s="71">
        <v>1193</v>
      </c>
      <c r="Y46" s="305">
        <v>46135</v>
      </c>
      <c r="Z46" s="123">
        <v>3970</v>
      </c>
      <c r="AA46" s="28">
        <v>2244</v>
      </c>
      <c r="AB46" s="304">
        <v>1173</v>
      </c>
      <c r="AC46" s="304">
        <v>24518</v>
      </c>
      <c r="AD46" s="304">
        <v>558495</v>
      </c>
      <c r="AE46" s="306">
        <v>9926</v>
      </c>
      <c r="AF46" s="293">
        <v>61193</v>
      </c>
      <c r="AG46" s="293">
        <v>1627627</v>
      </c>
      <c r="AH46" s="293">
        <v>2036</v>
      </c>
      <c r="AI46" s="307">
        <v>15813</v>
      </c>
      <c r="AJ46" s="293">
        <v>874256</v>
      </c>
      <c r="AK46" s="293">
        <v>7890</v>
      </c>
      <c r="AL46" s="293">
        <v>45380</v>
      </c>
      <c r="AM46" s="293">
        <v>753371</v>
      </c>
      <c r="AN46" s="71">
        <v>61</v>
      </c>
      <c r="AO46" s="71">
        <v>1034</v>
      </c>
      <c r="AP46" s="71">
        <v>18820</v>
      </c>
      <c r="AQ46" s="308">
        <v>20</v>
      </c>
      <c r="AR46" s="308">
        <v>313</v>
      </c>
      <c r="AS46" s="308">
        <v>1935</v>
      </c>
      <c r="AT46" s="309">
        <v>99.5</v>
      </c>
      <c r="AU46" s="310">
        <v>100.5</v>
      </c>
      <c r="AV46" s="311">
        <v>30800</v>
      </c>
      <c r="AW46" s="311">
        <v>71600</v>
      </c>
      <c r="AX46" s="311">
        <v>16000</v>
      </c>
      <c r="AY46" s="26">
        <v>38</v>
      </c>
      <c r="AZ46" s="26"/>
    </row>
    <row r="47" spans="1:52" ht="12.75" customHeight="1">
      <c r="A47" s="16">
        <v>40</v>
      </c>
      <c r="B47" s="17" t="s">
        <v>112</v>
      </c>
      <c r="C47" s="299">
        <v>18861095</v>
      </c>
      <c r="D47" s="314">
        <v>3.6831321790284948</v>
      </c>
      <c r="E47" s="314">
        <v>2.0836589372165699</v>
      </c>
      <c r="F47" s="314">
        <v>1.5668259332236965</v>
      </c>
      <c r="G47" s="299">
        <v>13895379</v>
      </c>
      <c r="H47" s="299">
        <v>2723.7531059151365</v>
      </c>
      <c r="I47" s="289">
        <v>223008</v>
      </c>
      <c r="J47" s="289">
        <v>212649</v>
      </c>
      <c r="K47" s="289">
        <v>2236269</v>
      </c>
      <c r="L47" s="133">
        <v>705</v>
      </c>
      <c r="M47" s="26">
        <v>8747</v>
      </c>
      <c r="N47" s="302">
        <v>211944</v>
      </c>
      <c r="O47" s="133">
        <v>2227522</v>
      </c>
      <c r="P47" s="303">
        <v>116101</v>
      </c>
      <c r="Q47" s="303">
        <v>92809</v>
      </c>
      <c r="R47" s="303">
        <v>2299</v>
      </c>
      <c r="S47" s="304">
        <v>52704</v>
      </c>
      <c r="T47" s="304">
        <v>34659</v>
      </c>
      <c r="U47" s="304">
        <v>13376</v>
      </c>
      <c r="V47" s="304">
        <v>54908</v>
      </c>
      <c r="W47" s="123">
        <v>56950</v>
      </c>
      <c r="X47" s="71">
        <v>2194</v>
      </c>
      <c r="Y47" s="305">
        <v>30190</v>
      </c>
      <c r="Z47" s="123">
        <v>5140</v>
      </c>
      <c r="AA47" s="28">
        <v>2734</v>
      </c>
      <c r="AB47" s="304">
        <v>6172</v>
      </c>
      <c r="AC47" s="304">
        <v>217439</v>
      </c>
      <c r="AD47" s="304">
        <v>9215929</v>
      </c>
      <c r="AE47" s="306">
        <v>59520</v>
      </c>
      <c r="AF47" s="293">
        <v>481314</v>
      </c>
      <c r="AG47" s="293">
        <v>22834731</v>
      </c>
      <c r="AH47" s="293">
        <v>17506</v>
      </c>
      <c r="AI47" s="307">
        <v>167509</v>
      </c>
      <c r="AJ47" s="293">
        <v>16970699</v>
      </c>
      <c r="AK47" s="293">
        <v>42014</v>
      </c>
      <c r="AL47" s="293">
        <v>313805</v>
      </c>
      <c r="AM47" s="293">
        <v>5864032</v>
      </c>
      <c r="AN47" s="71">
        <v>1021</v>
      </c>
      <c r="AO47" s="71">
        <v>21954</v>
      </c>
      <c r="AP47" s="71">
        <v>354338</v>
      </c>
      <c r="AQ47" s="308">
        <v>288</v>
      </c>
      <c r="AR47" s="308">
        <v>5337</v>
      </c>
      <c r="AS47" s="308">
        <v>104794</v>
      </c>
      <c r="AT47" s="309">
        <v>96.8</v>
      </c>
      <c r="AU47" s="310">
        <v>100.8</v>
      </c>
      <c r="AV47" s="311">
        <v>49500</v>
      </c>
      <c r="AW47" s="311">
        <v>271100</v>
      </c>
      <c r="AX47" s="311">
        <v>27000</v>
      </c>
      <c r="AY47" s="26">
        <v>323</v>
      </c>
      <c r="AZ47" s="26"/>
    </row>
    <row r="48" spans="1:52" ht="12.75" customHeight="1">
      <c r="A48" s="16">
        <v>41</v>
      </c>
      <c r="B48" s="17" t="s">
        <v>113</v>
      </c>
      <c r="C48" s="299">
        <v>2755607</v>
      </c>
      <c r="D48" s="331">
        <v>2.9045170546737675</v>
      </c>
      <c r="E48" s="300">
        <v>1.2325607716204416</v>
      </c>
      <c r="F48" s="300">
        <v>1.6515993177582751</v>
      </c>
      <c r="G48" s="301">
        <v>2008377</v>
      </c>
      <c r="H48" s="301">
        <v>2411.5031603012371</v>
      </c>
      <c r="I48" s="289">
        <v>38131</v>
      </c>
      <c r="J48" s="289">
        <v>37479</v>
      </c>
      <c r="K48" s="289">
        <v>354733</v>
      </c>
      <c r="L48" s="133">
        <v>302</v>
      </c>
      <c r="M48" s="26">
        <v>3182</v>
      </c>
      <c r="N48" s="302">
        <v>37177</v>
      </c>
      <c r="O48" s="133">
        <v>351551</v>
      </c>
      <c r="P48" s="303">
        <v>21719</v>
      </c>
      <c r="Q48" s="303">
        <v>15091</v>
      </c>
      <c r="R48" s="303">
        <v>379</v>
      </c>
      <c r="S48" s="304">
        <v>22033</v>
      </c>
      <c r="T48" s="304">
        <v>15819</v>
      </c>
      <c r="U48" s="304">
        <v>4935</v>
      </c>
      <c r="V48" s="304">
        <v>24971</v>
      </c>
      <c r="W48" s="123">
        <v>26244</v>
      </c>
      <c r="X48" s="71">
        <v>1311</v>
      </c>
      <c r="Y48" s="305">
        <v>33623</v>
      </c>
      <c r="Z48" s="123">
        <v>4260</v>
      </c>
      <c r="AA48" s="28">
        <v>1871</v>
      </c>
      <c r="AB48" s="304">
        <v>1528</v>
      </c>
      <c r="AC48" s="304">
        <v>57723</v>
      </c>
      <c r="AD48" s="304">
        <v>1815391</v>
      </c>
      <c r="AE48" s="306">
        <v>10278</v>
      </c>
      <c r="AF48" s="293">
        <v>68363</v>
      </c>
      <c r="AG48" s="293">
        <v>1756466</v>
      </c>
      <c r="AH48" s="293">
        <v>2242</v>
      </c>
      <c r="AI48" s="307">
        <v>17466</v>
      </c>
      <c r="AJ48" s="293">
        <v>913308</v>
      </c>
      <c r="AK48" s="293">
        <v>8036</v>
      </c>
      <c r="AL48" s="293">
        <v>50897</v>
      </c>
      <c r="AM48" s="293">
        <v>843158</v>
      </c>
      <c r="AN48" s="71">
        <v>50</v>
      </c>
      <c r="AO48" s="71">
        <v>518</v>
      </c>
      <c r="AP48" s="71">
        <v>4214</v>
      </c>
      <c r="AQ48" s="308">
        <v>24</v>
      </c>
      <c r="AR48" s="308">
        <v>325</v>
      </c>
      <c r="AS48" s="308">
        <v>4148</v>
      </c>
      <c r="AT48" s="309">
        <v>96.7</v>
      </c>
      <c r="AU48" s="310">
        <v>100.6</v>
      </c>
      <c r="AV48" s="311">
        <v>20200</v>
      </c>
      <c r="AW48" s="311">
        <v>40200</v>
      </c>
      <c r="AX48" s="311">
        <v>13800</v>
      </c>
      <c r="AY48" s="26">
        <v>34</v>
      </c>
      <c r="AZ48" s="26"/>
    </row>
    <row r="49" spans="1:57" ht="12.75" customHeight="1">
      <c r="A49" s="16">
        <v>42</v>
      </c>
      <c r="B49" s="17" t="s">
        <v>114</v>
      </c>
      <c r="C49" s="299">
        <v>4382214</v>
      </c>
      <c r="D49" s="331">
        <v>7.5713312590901554</v>
      </c>
      <c r="E49" s="300">
        <v>5.9504667177391255</v>
      </c>
      <c r="F49" s="300">
        <v>1.5298323750372327</v>
      </c>
      <c r="G49" s="301">
        <v>3288075</v>
      </c>
      <c r="H49" s="301">
        <v>2387.5297980593773</v>
      </c>
      <c r="I49" s="289">
        <v>63159</v>
      </c>
      <c r="J49" s="289">
        <v>62028</v>
      </c>
      <c r="K49" s="289">
        <v>536782</v>
      </c>
      <c r="L49" s="133">
        <v>584</v>
      </c>
      <c r="M49" s="26">
        <v>7028</v>
      </c>
      <c r="N49" s="302">
        <v>61444</v>
      </c>
      <c r="O49" s="133">
        <v>529754</v>
      </c>
      <c r="P49" s="303">
        <v>37345</v>
      </c>
      <c r="Q49" s="303">
        <v>23967</v>
      </c>
      <c r="R49" s="303">
        <v>458</v>
      </c>
      <c r="S49" s="304">
        <v>33802</v>
      </c>
      <c r="T49" s="304">
        <v>21304</v>
      </c>
      <c r="U49" s="304">
        <v>8065</v>
      </c>
      <c r="V49" s="304">
        <v>30506</v>
      </c>
      <c r="W49" s="123">
        <v>34440</v>
      </c>
      <c r="X49" s="71">
        <v>1632</v>
      </c>
      <c r="Y49" s="305">
        <v>97422</v>
      </c>
      <c r="Z49" s="123">
        <v>14310</v>
      </c>
      <c r="AA49" s="28">
        <v>7690</v>
      </c>
      <c r="AB49" s="304">
        <v>1969</v>
      </c>
      <c r="AC49" s="304">
        <v>57588</v>
      </c>
      <c r="AD49" s="304">
        <v>1628207</v>
      </c>
      <c r="AE49" s="306">
        <v>17542</v>
      </c>
      <c r="AF49" s="293">
        <v>111140</v>
      </c>
      <c r="AG49" s="293">
        <v>3242019</v>
      </c>
      <c r="AH49" s="293">
        <v>3690</v>
      </c>
      <c r="AI49" s="307">
        <v>28656</v>
      </c>
      <c r="AJ49" s="293">
        <v>1763573</v>
      </c>
      <c r="AK49" s="293">
        <v>13852</v>
      </c>
      <c r="AL49" s="293">
        <v>82484</v>
      </c>
      <c r="AM49" s="293">
        <v>1478446</v>
      </c>
      <c r="AN49" s="71">
        <v>121</v>
      </c>
      <c r="AO49" s="71">
        <v>1196</v>
      </c>
      <c r="AP49" s="71">
        <v>12714</v>
      </c>
      <c r="AQ49" s="308">
        <v>53</v>
      </c>
      <c r="AR49" s="308">
        <v>747</v>
      </c>
      <c r="AS49" s="308">
        <v>5976</v>
      </c>
      <c r="AT49" s="309">
        <v>100.1</v>
      </c>
      <c r="AU49" s="310">
        <v>100.6</v>
      </c>
      <c r="AV49" s="311">
        <v>24100</v>
      </c>
      <c r="AW49" s="311">
        <v>93300</v>
      </c>
      <c r="AX49" s="311">
        <v>31900</v>
      </c>
      <c r="AY49" s="26">
        <v>47</v>
      </c>
      <c r="AZ49" s="26"/>
    </row>
    <row r="50" spans="1:57" ht="12.75" customHeight="1">
      <c r="A50" s="16">
        <v>43</v>
      </c>
      <c r="B50" s="17" t="s">
        <v>115</v>
      </c>
      <c r="C50" s="299">
        <v>5564564</v>
      </c>
      <c r="D50" s="331">
        <v>1.7509668927793578</v>
      </c>
      <c r="E50" s="300">
        <v>9.1878139828485458E-2</v>
      </c>
      <c r="F50" s="300">
        <v>1.657565812316077</v>
      </c>
      <c r="G50" s="301">
        <v>4354199</v>
      </c>
      <c r="H50" s="301">
        <v>2437.729331474608</v>
      </c>
      <c r="I50" s="289">
        <v>74104</v>
      </c>
      <c r="J50" s="289">
        <v>72144</v>
      </c>
      <c r="K50" s="289">
        <v>690992</v>
      </c>
      <c r="L50" s="133">
        <v>903</v>
      </c>
      <c r="M50" s="26">
        <v>9053</v>
      </c>
      <c r="N50" s="302">
        <v>71241</v>
      </c>
      <c r="O50" s="133">
        <v>681939</v>
      </c>
      <c r="P50" s="303">
        <v>41255</v>
      </c>
      <c r="Q50" s="303">
        <v>29891</v>
      </c>
      <c r="R50" s="303">
        <v>649</v>
      </c>
      <c r="S50" s="304">
        <v>58414</v>
      </c>
      <c r="T50" s="304">
        <v>40103</v>
      </c>
      <c r="U50" s="304">
        <v>16927</v>
      </c>
      <c r="V50" s="304">
        <v>72162</v>
      </c>
      <c r="W50" s="123">
        <v>71900</v>
      </c>
      <c r="X50" s="71">
        <v>3423</v>
      </c>
      <c r="Y50" s="305">
        <v>42108</v>
      </c>
      <c r="Z50" s="123">
        <v>6882</v>
      </c>
      <c r="AA50" s="28">
        <v>3467</v>
      </c>
      <c r="AB50" s="304">
        <v>2220</v>
      </c>
      <c r="AC50" s="304">
        <v>88099</v>
      </c>
      <c r="AD50" s="304">
        <v>2712683</v>
      </c>
      <c r="AE50" s="306">
        <v>19897</v>
      </c>
      <c r="AF50" s="293">
        <v>139011</v>
      </c>
      <c r="AG50" s="293">
        <v>4292321</v>
      </c>
      <c r="AH50" s="293">
        <v>4472</v>
      </c>
      <c r="AI50" s="307">
        <v>36261</v>
      </c>
      <c r="AJ50" s="293">
        <v>2513824</v>
      </c>
      <c r="AK50" s="293">
        <v>15425</v>
      </c>
      <c r="AL50" s="293">
        <v>102750</v>
      </c>
      <c r="AM50" s="293">
        <v>1778497</v>
      </c>
      <c r="AN50" s="71">
        <v>209</v>
      </c>
      <c r="AO50" s="71">
        <v>3183</v>
      </c>
      <c r="AP50" s="71">
        <v>37720</v>
      </c>
      <c r="AQ50" s="308">
        <v>57</v>
      </c>
      <c r="AR50" s="308">
        <v>1739</v>
      </c>
      <c r="AS50" s="308">
        <v>14628</v>
      </c>
      <c r="AT50" s="309">
        <v>98.6</v>
      </c>
      <c r="AU50" s="310">
        <v>100.7</v>
      </c>
      <c r="AV50" s="311">
        <v>28000</v>
      </c>
      <c r="AW50" s="311">
        <v>129300</v>
      </c>
      <c r="AX50" s="311">
        <v>11900</v>
      </c>
      <c r="AY50" s="26">
        <v>40</v>
      </c>
      <c r="AZ50" s="26"/>
    </row>
    <row r="51" spans="1:57" ht="12.75" customHeight="1">
      <c r="A51" s="16">
        <v>44</v>
      </c>
      <c r="B51" s="17" t="s">
        <v>116</v>
      </c>
      <c r="C51" s="299">
        <v>4378232</v>
      </c>
      <c r="D51" s="331">
        <v>3.2357919189851834</v>
      </c>
      <c r="E51" s="300">
        <v>-0.23730527417752689</v>
      </c>
      <c r="F51" s="300">
        <v>3.481358640830428</v>
      </c>
      <c r="G51" s="301">
        <v>3054492</v>
      </c>
      <c r="H51" s="301">
        <v>2618.873774154662</v>
      </c>
      <c r="I51" s="289">
        <v>54443</v>
      </c>
      <c r="J51" s="289">
        <v>52973</v>
      </c>
      <c r="K51" s="289">
        <v>483206</v>
      </c>
      <c r="L51" s="133">
        <v>776</v>
      </c>
      <c r="M51" s="26">
        <v>8541</v>
      </c>
      <c r="N51" s="302">
        <v>52197</v>
      </c>
      <c r="O51" s="133">
        <v>474665</v>
      </c>
      <c r="P51" s="303">
        <v>31073</v>
      </c>
      <c r="Q51" s="303">
        <v>21150</v>
      </c>
      <c r="R51" s="303">
        <v>429</v>
      </c>
      <c r="S51" s="304">
        <v>39475</v>
      </c>
      <c r="T51" s="304">
        <v>24300</v>
      </c>
      <c r="U51" s="304">
        <v>10089</v>
      </c>
      <c r="V51" s="304">
        <v>34100</v>
      </c>
      <c r="W51" s="123">
        <v>35208</v>
      </c>
      <c r="X51" s="71">
        <v>1273</v>
      </c>
      <c r="Y51" s="305">
        <v>37380</v>
      </c>
      <c r="Z51" s="123">
        <v>4110</v>
      </c>
      <c r="AA51" s="28">
        <v>2371</v>
      </c>
      <c r="AB51" s="304">
        <v>1665</v>
      </c>
      <c r="AC51" s="304">
        <v>62760</v>
      </c>
      <c r="AD51" s="304">
        <v>4269713</v>
      </c>
      <c r="AE51" s="306">
        <v>14115</v>
      </c>
      <c r="AF51" s="293">
        <v>95817</v>
      </c>
      <c r="AG51" s="293">
        <v>2579946</v>
      </c>
      <c r="AH51" s="293">
        <v>3081</v>
      </c>
      <c r="AI51" s="307">
        <v>22636</v>
      </c>
      <c r="AJ51" s="293">
        <v>1344689</v>
      </c>
      <c r="AK51" s="293">
        <v>11034</v>
      </c>
      <c r="AL51" s="293">
        <v>73181</v>
      </c>
      <c r="AM51" s="293">
        <v>1235257</v>
      </c>
      <c r="AN51" s="71">
        <v>102</v>
      </c>
      <c r="AO51" s="71">
        <v>1791</v>
      </c>
      <c r="AP51" s="71">
        <v>22502</v>
      </c>
      <c r="AQ51" s="308">
        <v>47</v>
      </c>
      <c r="AR51" s="308">
        <v>505</v>
      </c>
      <c r="AS51" s="308">
        <v>8057</v>
      </c>
      <c r="AT51" s="309">
        <v>97</v>
      </c>
      <c r="AU51" s="310">
        <v>100.6</v>
      </c>
      <c r="AV51" s="311">
        <v>24600</v>
      </c>
      <c r="AW51" s="311">
        <v>54500</v>
      </c>
      <c r="AX51" s="311">
        <v>17300</v>
      </c>
      <c r="AY51" s="26">
        <v>41</v>
      </c>
      <c r="AZ51" s="26"/>
    </row>
    <row r="52" spans="1:57" ht="12.75" customHeight="1">
      <c r="A52" s="16">
        <v>45</v>
      </c>
      <c r="B52" s="17" t="s">
        <v>117</v>
      </c>
      <c r="C52" s="299">
        <v>3633860</v>
      </c>
      <c r="D52" s="331">
        <v>2.6428008723561893</v>
      </c>
      <c r="E52" s="300">
        <v>0.91200296651263624</v>
      </c>
      <c r="F52" s="300">
        <v>1.715155635566876</v>
      </c>
      <c r="G52" s="301">
        <v>2555790</v>
      </c>
      <c r="H52" s="301">
        <v>2314.8824937571835</v>
      </c>
      <c r="I52" s="289">
        <v>52663</v>
      </c>
      <c r="J52" s="289">
        <v>51475</v>
      </c>
      <c r="K52" s="289">
        <v>448050</v>
      </c>
      <c r="L52" s="133">
        <v>1105</v>
      </c>
      <c r="M52" s="26">
        <v>12412</v>
      </c>
      <c r="N52" s="302">
        <v>50370</v>
      </c>
      <c r="O52" s="133">
        <v>435638</v>
      </c>
      <c r="P52" s="303">
        <v>30734</v>
      </c>
      <c r="Q52" s="303">
        <v>20107</v>
      </c>
      <c r="R52" s="303">
        <v>397</v>
      </c>
      <c r="S52" s="304">
        <v>38428</v>
      </c>
      <c r="T52" s="304">
        <v>25552</v>
      </c>
      <c r="U52" s="304">
        <v>13499</v>
      </c>
      <c r="V52" s="304">
        <v>44302</v>
      </c>
      <c r="W52" s="123">
        <v>45001</v>
      </c>
      <c r="X52" s="71">
        <v>3524</v>
      </c>
      <c r="Y52" s="305">
        <v>34049</v>
      </c>
      <c r="Z52" s="123">
        <v>2677</v>
      </c>
      <c r="AA52" s="28">
        <v>1153</v>
      </c>
      <c r="AB52" s="304">
        <v>1532</v>
      </c>
      <c r="AC52" s="304">
        <v>52951</v>
      </c>
      <c r="AD52" s="304">
        <v>1565730</v>
      </c>
      <c r="AE52" s="306">
        <v>13629</v>
      </c>
      <c r="AF52" s="293">
        <v>91773</v>
      </c>
      <c r="AG52" s="293">
        <v>2909552</v>
      </c>
      <c r="AH52" s="293">
        <v>2987</v>
      </c>
      <c r="AI52" s="307">
        <v>24208</v>
      </c>
      <c r="AJ52" s="293">
        <v>1754716</v>
      </c>
      <c r="AK52" s="293">
        <v>10642</v>
      </c>
      <c r="AL52" s="293">
        <v>67565</v>
      </c>
      <c r="AM52" s="293">
        <v>1154836</v>
      </c>
      <c r="AN52" s="71">
        <v>55</v>
      </c>
      <c r="AO52" s="71">
        <v>1136</v>
      </c>
      <c r="AP52" s="71">
        <v>12224</v>
      </c>
      <c r="AQ52" s="308">
        <v>71</v>
      </c>
      <c r="AR52" s="308">
        <v>1523</v>
      </c>
      <c r="AS52" s="308">
        <v>13214</v>
      </c>
      <c r="AT52" s="309">
        <v>96.4</v>
      </c>
      <c r="AU52" s="310">
        <v>100.9</v>
      </c>
      <c r="AV52" s="311">
        <v>24300</v>
      </c>
      <c r="AW52" s="311">
        <v>38700</v>
      </c>
      <c r="AX52" s="311">
        <v>13700</v>
      </c>
      <c r="AY52" s="26">
        <v>32</v>
      </c>
      <c r="AZ52" s="26"/>
    </row>
    <row r="53" spans="1:57" ht="12.75" customHeight="1">
      <c r="A53" s="16">
        <v>46</v>
      </c>
      <c r="B53" s="17" t="s">
        <v>118</v>
      </c>
      <c r="C53" s="299">
        <v>5388480</v>
      </c>
      <c r="D53" s="331">
        <v>3.1515860153610955</v>
      </c>
      <c r="E53" s="300">
        <v>1.3059213926730882</v>
      </c>
      <c r="F53" s="300">
        <v>1.8218724012528558</v>
      </c>
      <c r="G53" s="301">
        <v>3929696</v>
      </c>
      <c r="H53" s="301">
        <v>2384.2681944961009</v>
      </c>
      <c r="I53" s="289">
        <v>77256</v>
      </c>
      <c r="J53" s="289">
        <v>75443</v>
      </c>
      <c r="K53" s="289">
        <v>669456</v>
      </c>
      <c r="L53" s="133">
        <v>1602</v>
      </c>
      <c r="M53" s="26">
        <v>14664</v>
      </c>
      <c r="N53" s="302">
        <v>73841</v>
      </c>
      <c r="O53" s="133">
        <v>654792</v>
      </c>
      <c r="P53" s="303">
        <v>44763</v>
      </c>
      <c r="Q53" s="303">
        <v>29653</v>
      </c>
      <c r="R53" s="303">
        <v>626</v>
      </c>
      <c r="S53" s="304">
        <v>63943</v>
      </c>
      <c r="T53" s="304">
        <v>37536</v>
      </c>
      <c r="U53" s="304">
        <v>21514</v>
      </c>
      <c r="V53" s="304">
        <v>73393</v>
      </c>
      <c r="W53" s="123">
        <v>57881</v>
      </c>
      <c r="X53" s="71">
        <v>5000</v>
      </c>
      <c r="Y53" s="305">
        <v>76249</v>
      </c>
      <c r="Z53" s="123">
        <v>7200</v>
      </c>
      <c r="AA53" s="28">
        <v>3807</v>
      </c>
      <c r="AB53" s="304">
        <v>2423</v>
      </c>
      <c r="AC53" s="304">
        <v>69539</v>
      </c>
      <c r="AD53" s="304">
        <v>2054700</v>
      </c>
      <c r="AE53" s="306">
        <v>21093</v>
      </c>
      <c r="AF53" s="293">
        <v>139235</v>
      </c>
      <c r="AG53" s="293">
        <v>4449162</v>
      </c>
      <c r="AH53" s="293">
        <v>4581</v>
      </c>
      <c r="AI53" s="307">
        <v>35505</v>
      </c>
      <c r="AJ53" s="293">
        <v>2796133</v>
      </c>
      <c r="AK53" s="293">
        <v>16512</v>
      </c>
      <c r="AL53" s="293">
        <v>103730</v>
      </c>
      <c r="AM53" s="293">
        <v>1653029</v>
      </c>
      <c r="AN53" s="71">
        <v>115</v>
      </c>
      <c r="AO53" s="71">
        <v>2085</v>
      </c>
      <c r="AP53" s="71">
        <v>28638</v>
      </c>
      <c r="AQ53" s="308">
        <v>75</v>
      </c>
      <c r="AR53" s="308">
        <v>884</v>
      </c>
      <c r="AS53" s="308">
        <v>12240</v>
      </c>
      <c r="AT53" s="309">
        <v>96.4</v>
      </c>
      <c r="AU53" s="310">
        <v>100.5</v>
      </c>
      <c r="AV53" s="311">
        <v>27200</v>
      </c>
      <c r="AW53" s="311">
        <v>80600</v>
      </c>
      <c r="AX53" s="311">
        <v>38300</v>
      </c>
      <c r="AY53" s="26">
        <v>76</v>
      </c>
      <c r="AZ53" s="26"/>
    </row>
    <row r="54" spans="1:57" ht="12.75" customHeight="1">
      <c r="A54" s="16">
        <v>47</v>
      </c>
      <c r="B54" s="17" t="s">
        <v>119</v>
      </c>
      <c r="C54" s="299">
        <v>4141564</v>
      </c>
      <c r="D54" s="331">
        <v>4.7108404827116637</v>
      </c>
      <c r="E54" s="314">
        <v>3.2667252149960238</v>
      </c>
      <c r="F54" s="314">
        <v>1.3984323262978156</v>
      </c>
      <c r="G54" s="299">
        <v>3104409</v>
      </c>
      <c r="H54" s="299">
        <v>2165.5152256680194</v>
      </c>
      <c r="I54" s="289">
        <v>67648</v>
      </c>
      <c r="J54" s="289">
        <v>64285</v>
      </c>
      <c r="K54" s="289">
        <v>553619</v>
      </c>
      <c r="L54" s="133">
        <v>399</v>
      </c>
      <c r="M54" s="26">
        <v>3501</v>
      </c>
      <c r="N54" s="302">
        <v>63886</v>
      </c>
      <c r="O54" s="133">
        <v>550118</v>
      </c>
      <c r="P54" s="303">
        <v>39667</v>
      </c>
      <c r="Q54" s="303">
        <v>23771</v>
      </c>
      <c r="R54" s="303">
        <v>536</v>
      </c>
      <c r="S54" s="304">
        <v>20056</v>
      </c>
      <c r="T54" s="304">
        <v>14241</v>
      </c>
      <c r="U54" s="304">
        <v>7497</v>
      </c>
      <c r="V54" s="304">
        <v>23707</v>
      </c>
      <c r="W54" s="123">
        <v>19916</v>
      </c>
      <c r="X54" s="71">
        <v>1005</v>
      </c>
      <c r="Y54" s="305">
        <v>19532</v>
      </c>
      <c r="Z54" s="123">
        <v>3732</v>
      </c>
      <c r="AA54" s="28">
        <v>2617</v>
      </c>
      <c r="AB54" s="304">
        <v>1239</v>
      </c>
      <c r="AC54" s="304">
        <v>23558</v>
      </c>
      <c r="AD54" s="304">
        <v>544069</v>
      </c>
      <c r="AE54" s="332">
        <v>15843</v>
      </c>
      <c r="AF54" s="293">
        <v>115860</v>
      </c>
      <c r="AG54" s="293">
        <v>2915374</v>
      </c>
      <c r="AH54" s="293">
        <v>3112</v>
      </c>
      <c r="AI54" s="307">
        <v>28391</v>
      </c>
      <c r="AJ54" s="293">
        <v>1549252</v>
      </c>
      <c r="AK54" s="293">
        <v>12731</v>
      </c>
      <c r="AL54" s="293">
        <v>87469</v>
      </c>
      <c r="AM54" s="293">
        <v>1366122</v>
      </c>
      <c r="AN54" s="71">
        <v>195</v>
      </c>
      <c r="AO54" s="71">
        <v>3699</v>
      </c>
      <c r="AP54" s="71">
        <v>48792</v>
      </c>
      <c r="AQ54" s="308">
        <v>90</v>
      </c>
      <c r="AR54" s="308">
        <v>9377</v>
      </c>
      <c r="AS54" s="308">
        <v>59319</v>
      </c>
      <c r="AT54" s="309">
        <v>98.3</v>
      </c>
      <c r="AU54" s="310">
        <v>100.7</v>
      </c>
      <c r="AV54" s="311">
        <v>52900</v>
      </c>
      <c r="AW54" s="311">
        <v>143400</v>
      </c>
      <c r="AX54" s="311">
        <v>63600</v>
      </c>
      <c r="AY54" s="26">
        <v>44</v>
      </c>
      <c r="AZ54" s="26"/>
    </row>
    <row r="55" spans="1:57" ht="12" customHeight="1">
      <c r="A55" s="333"/>
      <c r="B55" s="334"/>
      <c r="C55" s="335"/>
      <c r="D55" s="335"/>
      <c r="E55" s="335"/>
      <c r="F55" s="335"/>
      <c r="G55" s="335"/>
      <c r="H55" s="335"/>
      <c r="I55" s="336"/>
      <c r="J55" s="304"/>
      <c r="K55" s="304"/>
      <c r="L55" s="337"/>
      <c r="M55" s="338"/>
      <c r="N55" s="338"/>
      <c r="O55" s="304"/>
      <c r="P55" s="304"/>
      <c r="Q55" s="123"/>
      <c r="R55" s="123"/>
      <c r="S55" s="304"/>
      <c r="T55" s="304"/>
      <c r="U55" s="304"/>
      <c r="V55" s="304"/>
      <c r="W55" s="123" t="s">
        <v>123</v>
      </c>
      <c r="X55" s="339"/>
      <c r="Y55" s="123"/>
      <c r="Z55" s="123"/>
      <c r="AA55" s="28"/>
      <c r="AB55" s="304"/>
      <c r="AC55" s="304"/>
      <c r="AD55" s="304"/>
      <c r="AE55" s="26"/>
      <c r="AF55" s="26"/>
      <c r="AG55" s="26"/>
      <c r="AH55" s="308"/>
      <c r="AI55" s="304"/>
      <c r="AJ55" s="304"/>
      <c r="AK55" s="304"/>
      <c r="AL55" s="304"/>
      <c r="AM55" s="304"/>
      <c r="AN55" s="308"/>
      <c r="AO55" s="308"/>
      <c r="AP55" s="308"/>
      <c r="AQ55" s="308"/>
      <c r="AR55" s="308"/>
      <c r="AS55" s="308"/>
      <c r="AT55" s="309"/>
      <c r="AU55" s="309"/>
      <c r="AV55" s="309"/>
      <c r="AW55" s="309"/>
      <c r="AX55" s="309"/>
      <c r="AY55" s="26"/>
      <c r="AZ55" s="26"/>
    </row>
    <row r="56" spans="1:57" s="11" customFormat="1" ht="43.5" customHeight="1">
      <c r="A56" s="29"/>
      <c r="B56" s="30" t="s">
        <v>168</v>
      </c>
      <c r="C56" s="416" t="s">
        <v>265</v>
      </c>
      <c r="D56" s="416"/>
      <c r="E56" s="416"/>
      <c r="F56" s="416"/>
      <c r="G56" s="416"/>
      <c r="H56" s="417"/>
      <c r="I56" s="381" t="s">
        <v>266</v>
      </c>
      <c r="J56" s="376"/>
      <c r="K56" s="376"/>
      <c r="L56" s="376"/>
      <c r="M56" s="376"/>
      <c r="N56" s="381" t="s">
        <v>266</v>
      </c>
      <c r="O56" s="376"/>
      <c r="P56" s="376"/>
      <c r="Q56" s="376"/>
      <c r="R56" s="376"/>
      <c r="S56" s="378" t="s">
        <v>267</v>
      </c>
      <c r="T56" s="379"/>
      <c r="U56" s="379"/>
      <c r="V56" s="379"/>
      <c r="W56" s="380"/>
      <c r="X56" s="340" t="s">
        <v>268</v>
      </c>
      <c r="Y56" s="341" t="s">
        <v>269</v>
      </c>
      <c r="Z56" s="393" t="s">
        <v>270</v>
      </c>
      <c r="AA56" s="414"/>
      <c r="AB56" s="406" t="s">
        <v>266</v>
      </c>
      <c r="AC56" s="415"/>
      <c r="AD56" s="415"/>
      <c r="AE56" s="407"/>
      <c r="AF56" s="407"/>
      <c r="AG56" s="407"/>
      <c r="AH56" s="407"/>
      <c r="AI56" s="379" t="s">
        <v>271</v>
      </c>
      <c r="AJ56" s="407"/>
      <c r="AK56" s="407"/>
      <c r="AL56" s="407"/>
      <c r="AM56" s="408"/>
      <c r="AN56" s="378" t="s">
        <v>272</v>
      </c>
      <c r="AO56" s="379"/>
      <c r="AP56" s="379"/>
      <c r="AQ56" s="379"/>
      <c r="AR56" s="379"/>
      <c r="AS56" s="379"/>
      <c r="AT56" s="342" t="s">
        <v>273</v>
      </c>
      <c r="AU56" s="343" t="s">
        <v>274</v>
      </c>
      <c r="AV56" s="399" t="s">
        <v>275</v>
      </c>
      <c r="AW56" s="400"/>
      <c r="AX56" s="401"/>
      <c r="AY56" s="344" t="s">
        <v>276</v>
      </c>
      <c r="AZ56" s="345"/>
    </row>
    <row r="57" spans="1:57" s="11" customFormat="1" ht="34.5" customHeight="1">
      <c r="A57" s="31"/>
      <c r="B57" s="32" t="s">
        <v>136</v>
      </c>
      <c r="C57" s="402" t="s">
        <v>277</v>
      </c>
      <c r="D57" s="403"/>
      <c r="E57" s="346"/>
      <c r="F57" s="346"/>
      <c r="G57" s="346"/>
      <c r="H57" s="347"/>
      <c r="I57" s="34"/>
      <c r="J57" s="34"/>
      <c r="K57" s="34"/>
      <c r="L57" s="34"/>
      <c r="M57" s="34"/>
      <c r="N57" s="34"/>
      <c r="O57" s="34"/>
      <c r="P57" s="34"/>
      <c r="Q57" s="34"/>
      <c r="R57" s="69"/>
      <c r="S57" s="33"/>
      <c r="T57" s="34"/>
      <c r="U57" s="34"/>
      <c r="V57" s="34"/>
      <c r="W57" s="68"/>
      <c r="X57" s="34"/>
      <c r="Y57" s="348" t="s">
        <v>278</v>
      </c>
      <c r="Z57" s="404" t="s">
        <v>279</v>
      </c>
      <c r="AA57" s="405"/>
      <c r="AB57" s="406" t="s">
        <v>280</v>
      </c>
      <c r="AC57" s="407"/>
      <c r="AD57" s="408"/>
      <c r="AE57" s="34"/>
      <c r="AF57" s="34"/>
      <c r="AG57" s="34"/>
      <c r="AH57" s="34"/>
      <c r="AI57" s="34"/>
      <c r="AJ57" s="34"/>
      <c r="AK57" s="34"/>
      <c r="AL57" s="34"/>
      <c r="AM57" s="69"/>
      <c r="AN57" s="34"/>
      <c r="AO57" s="34"/>
      <c r="AP57" s="34"/>
      <c r="AQ57" s="34"/>
      <c r="AR57" s="34"/>
      <c r="AS57" s="34"/>
      <c r="AT57" s="349"/>
      <c r="AU57" s="349"/>
      <c r="AV57" s="409" t="s">
        <v>281</v>
      </c>
      <c r="AW57" s="403"/>
      <c r="AX57" s="410"/>
      <c r="AY57" s="350"/>
      <c r="AZ57" s="345"/>
    </row>
    <row r="58" spans="1:57" s="13" customFormat="1" ht="12" customHeight="1">
      <c r="A58" s="41"/>
      <c r="B58" s="10"/>
      <c r="C58" s="10"/>
      <c r="D58" s="10"/>
      <c r="E58" s="10"/>
      <c r="F58" s="10"/>
      <c r="G58" s="10"/>
      <c r="H58" s="10"/>
      <c r="I58" s="26"/>
      <c r="J58" s="351"/>
      <c r="K58" s="352"/>
      <c r="L58" s="26"/>
      <c r="M58" s="351"/>
      <c r="N58" s="352"/>
      <c r="O58" s="42"/>
      <c r="P58" s="43"/>
      <c r="Q58" s="353"/>
      <c r="R58" s="353"/>
      <c r="S58" s="42"/>
      <c r="U58" s="42"/>
      <c r="V58" s="42"/>
      <c r="W58" s="353"/>
      <c r="X58" s="42"/>
      <c r="Y58" s="353"/>
      <c r="Z58" s="353"/>
      <c r="AA58" s="26"/>
      <c r="AB58" s="123"/>
      <c r="AC58" s="123"/>
      <c r="AD58" s="123"/>
      <c r="AE58" s="41"/>
      <c r="AF58" s="41"/>
      <c r="AG58" s="354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1"/>
      <c r="AU58" s="355"/>
      <c r="AV58" s="355"/>
      <c r="AW58" s="355"/>
      <c r="AX58" s="355"/>
      <c r="AZ58" s="26"/>
    </row>
    <row r="59" spans="1:57" s="13" customFormat="1" ht="11.25">
      <c r="B59" s="10"/>
      <c r="C59" s="10"/>
      <c r="D59" s="10"/>
      <c r="E59" s="10"/>
      <c r="F59" s="10"/>
      <c r="G59" s="10"/>
      <c r="H59" s="10"/>
      <c r="I59" s="26"/>
      <c r="J59" s="220"/>
      <c r="K59" s="356"/>
      <c r="L59" s="26"/>
      <c r="M59" s="220"/>
      <c r="N59" s="219"/>
      <c r="O59" s="45"/>
      <c r="P59" s="45"/>
      <c r="Q59" s="218"/>
      <c r="R59" s="218"/>
      <c r="S59" s="45"/>
      <c r="T59" s="45"/>
      <c r="U59" s="45"/>
      <c r="V59" s="45"/>
      <c r="W59" s="218"/>
      <c r="X59" s="45"/>
      <c r="Y59" s="218"/>
      <c r="Z59" s="218"/>
      <c r="AA59" s="26"/>
      <c r="AB59" s="123"/>
      <c r="AC59" s="123"/>
      <c r="AD59" s="123"/>
      <c r="AG59" s="357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358"/>
      <c r="AU59" s="359"/>
      <c r="AV59" s="359"/>
      <c r="AW59" s="359"/>
      <c r="AX59" s="359"/>
    </row>
    <row r="60" spans="1:57" s="13" customFormat="1" ht="11.25">
      <c r="B60" s="10"/>
      <c r="E60" s="10"/>
      <c r="F60" s="10"/>
      <c r="G60" s="10"/>
      <c r="H60" s="10"/>
      <c r="J60" s="220"/>
      <c r="K60" s="356"/>
      <c r="M60" s="220"/>
      <c r="N60" s="219"/>
      <c r="O60" s="45"/>
      <c r="P60" s="45"/>
      <c r="Q60" s="218"/>
      <c r="R60" s="218"/>
      <c r="S60" s="45"/>
      <c r="T60" s="45"/>
      <c r="U60" s="45"/>
      <c r="V60" s="45"/>
      <c r="W60" s="218"/>
      <c r="X60" s="45"/>
      <c r="Y60" s="218"/>
      <c r="Z60" s="360"/>
      <c r="AB60" s="123"/>
      <c r="AC60" s="123"/>
      <c r="AD60" s="123"/>
      <c r="AE60" s="15"/>
      <c r="AF60" s="15"/>
      <c r="AG60" s="361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358"/>
      <c r="AU60" s="359"/>
      <c r="AV60" s="359"/>
      <c r="AW60" s="359"/>
      <c r="AX60" s="359"/>
    </row>
    <row r="61" spans="1:57" s="13" customFormat="1" ht="11.25">
      <c r="B61" s="10"/>
      <c r="C61" s="10"/>
      <c r="D61" s="10"/>
      <c r="E61" s="10"/>
      <c r="F61" s="10"/>
      <c r="G61" s="10"/>
      <c r="H61" s="10"/>
      <c r="J61" s="220"/>
      <c r="K61" s="356"/>
      <c r="M61" s="220"/>
      <c r="N61" s="219"/>
      <c r="O61" s="45"/>
      <c r="P61" s="45"/>
      <c r="Q61" s="218"/>
      <c r="R61" s="218"/>
      <c r="S61" s="45"/>
      <c r="T61" s="45"/>
      <c r="U61" s="45"/>
      <c r="V61" s="45"/>
      <c r="W61" s="218"/>
      <c r="X61" s="45"/>
      <c r="Y61" s="218"/>
      <c r="Z61" s="218"/>
      <c r="AB61" s="123"/>
      <c r="AC61" s="123"/>
      <c r="AD61" s="123"/>
      <c r="AE61" s="360"/>
      <c r="AF61" s="15"/>
      <c r="AG61" s="361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358"/>
      <c r="AU61" s="359"/>
      <c r="AV61" s="359"/>
      <c r="AW61" s="359"/>
      <c r="AX61" s="359"/>
    </row>
    <row r="62" spans="1:57" s="47" customFormat="1" ht="48.75" customHeight="1">
      <c r="I62" s="411"/>
      <c r="J62" s="412"/>
      <c r="K62" s="412"/>
      <c r="L62" s="412"/>
      <c r="M62" s="412"/>
      <c r="X62" s="38"/>
      <c r="Y62" s="362"/>
      <c r="AB62" s="50"/>
      <c r="AC62" s="50"/>
      <c r="AD62" s="50"/>
      <c r="AE62" s="411"/>
      <c r="AF62" s="412"/>
      <c r="AG62" s="412"/>
      <c r="AH62" s="412"/>
      <c r="AI62" s="412"/>
      <c r="AJ62" s="412"/>
      <c r="AK62" s="412"/>
      <c r="AL62" s="412"/>
      <c r="AM62" s="412"/>
      <c r="AN62" s="38"/>
      <c r="AO62" s="38"/>
      <c r="AP62" s="38"/>
      <c r="AQ62" s="38"/>
      <c r="AR62" s="38"/>
      <c r="AS62" s="38"/>
      <c r="AT62" s="363"/>
      <c r="AU62" s="364"/>
      <c r="AV62" s="364"/>
      <c r="AW62" s="364"/>
      <c r="AX62" s="364"/>
      <c r="BA62" s="365"/>
      <c r="BB62" s="365"/>
      <c r="BC62" s="365"/>
      <c r="BD62" s="365"/>
      <c r="BE62" s="365"/>
    </row>
    <row r="63" spans="1:57">
      <c r="I63" s="413"/>
      <c r="J63" s="413"/>
      <c r="K63" s="413"/>
      <c r="L63" s="413"/>
      <c r="M63" s="413"/>
    </row>
    <row r="64" spans="1:57">
      <c r="K64" s="356"/>
    </row>
    <row r="65" spans="11:11">
      <c r="K65" s="356"/>
    </row>
    <row r="66" spans="11:11">
      <c r="K66" s="356"/>
    </row>
    <row r="67" spans="11:11">
      <c r="K67" s="356"/>
    </row>
    <row r="68" spans="11:11">
      <c r="K68" s="356"/>
    </row>
    <row r="69" spans="11:11">
      <c r="K69" s="356"/>
    </row>
    <row r="70" spans="11:11">
      <c r="K70" s="356"/>
    </row>
    <row r="71" spans="11:11">
      <c r="K71" s="356"/>
    </row>
    <row r="72" spans="11:11">
      <c r="K72" s="356"/>
    </row>
    <row r="73" spans="11:11">
      <c r="K73" s="356"/>
    </row>
    <row r="74" spans="11:11">
      <c r="K74" s="356"/>
    </row>
    <row r="75" spans="11:11">
      <c r="K75" s="356"/>
    </row>
  </sheetData>
  <mergeCells count="19">
    <mergeCell ref="A3:B3"/>
    <mergeCell ref="A4:B4"/>
    <mergeCell ref="A5:B5"/>
    <mergeCell ref="A6:B6"/>
    <mergeCell ref="C56:H56"/>
    <mergeCell ref="I62:M63"/>
    <mergeCell ref="AE62:AM62"/>
    <mergeCell ref="N56:R56"/>
    <mergeCell ref="S56:W56"/>
    <mergeCell ref="Z56:AA56"/>
    <mergeCell ref="AB56:AH56"/>
    <mergeCell ref="AI56:AM56"/>
    <mergeCell ref="I56:M56"/>
    <mergeCell ref="AV56:AX56"/>
    <mergeCell ref="C57:D57"/>
    <mergeCell ref="Z57:AA57"/>
    <mergeCell ref="AB57:AD57"/>
    <mergeCell ref="AV57:AX57"/>
    <mergeCell ref="AN56:AS56"/>
  </mergeCells>
  <phoneticPr fontId="22"/>
  <pageMargins left="0.7" right="0.7" top="0.75" bottom="0.75" header="0.3" footer="0.3"/>
  <pageSetup paperSize="9" scale="84" orientation="portrait" r:id="rId1"/>
  <colBreaks count="4" manualBreakCount="4">
    <brk id="14" max="57" man="1"/>
    <brk id="24" max="57" man="1"/>
    <brk id="34" max="57" man="1"/>
    <brk id="45" max="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人口・世帯</vt:lpstr>
      <vt:lpstr>面積</vt:lpstr>
      <vt:lpstr>経済基盤</vt:lpstr>
      <vt:lpstr>経済基盤!Print_Area</vt:lpstr>
      <vt:lpstr>人口・世帯!Print_Area</vt:lpstr>
      <vt:lpstr>面積!Print_Area</vt:lpstr>
      <vt:lpstr>人口・世帯!Print_Titles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2019-02-27T00:28:15Z</cp:lastPrinted>
  <dcterms:created xsi:type="dcterms:W3CDTF">2018-03-08T00:27:28Z</dcterms:created>
  <dcterms:modified xsi:type="dcterms:W3CDTF">2019-03-20T04:14:07Z</dcterms:modified>
</cp:coreProperties>
</file>